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Ktaggart\Downloads\"/>
    </mc:Choice>
  </mc:AlternateContent>
  <xr:revisionPtr revIDLastSave="0" documentId="13_ncr:1_{F6F5E77B-7BB7-463A-BA85-1FE693244169}" xr6:coauthVersionLast="47" xr6:coauthVersionMax="47" xr10:uidLastSave="{00000000-0000-0000-0000-000000000000}"/>
  <bookViews>
    <workbookView xWindow="-110" yWindow="-110" windowWidth="22780" windowHeight="14540" xr2:uid="{00000000-000D-0000-FFFF-FFFF00000000}"/>
  </bookViews>
  <sheets>
    <sheet name="Information" sheetId="1" r:id="rId1"/>
    <sheet name="Proforma_2026_to_2027" sheetId="5" r:id="rId2"/>
    <sheet name="Final_data_2026_to_2027" sheetId="3" r:id="rId3"/>
  </sheets>
  <definedNames>
    <definedName name="_xlnm._FilterDatabase" localSheetId="2" hidden="1">Final_data_2026_to_2027!$A$1:$HU$153</definedName>
    <definedName name="_xlnm._FilterDatabase" localSheetId="1" hidden="1">Proforma_2026_to_2027!$C$66:$J$68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J20" i="5" l="1" a="1"/>
  <c r="J20" i="5" s="1"/>
  <c r="K63" i="5" l="1" a="1"/>
  <c r="K63" i="5" s="1"/>
  <c r="J32" i="5" a="1"/>
  <c r="J32" i="5" s="1"/>
  <c r="K32" i="5" a="1"/>
  <c r="K32" i="5" s="1"/>
  <c r="J14" i="5" a="1"/>
  <c r="J14" i="5" s="1"/>
  <c r="K20" i="5" a="1"/>
  <c r="K20" i="5" s="1"/>
  <c r="H33" i="5" a="1"/>
  <c r="H33" i="5" s="1"/>
  <c r="I33" i="5" a="1"/>
  <c r="I33" i="5" s="1"/>
  <c r="J27" i="5" a="1"/>
  <c r="J27" i="5" s="1"/>
  <c r="I75" i="5" a="1"/>
  <c r="I75" i="5" s="1"/>
  <c r="K87" i="5" a="1"/>
  <c r="K87" i="5" s="1"/>
  <c r="L75" i="5" a="1"/>
  <c r="L75" i="5" s="1"/>
  <c r="J89" i="5" a="1"/>
  <c r="J89" i="5" s="1"/>
  <c r="J77" i="5" a="1"/>
  <c r="J77" i="5" s="1"/>
  <c r="J90" i="5" a="1"/>
  <c r="J90" i="5" s="1"/>
  <c r="J78" i="5" a="1"/>
  <c r="J78" i="5" s="1"/>
  <c r="J80" i="5" a="1"/>
  <c r="J80" i="5" s="1"/>
  <c r="J81" i="5" a="1"/>
  <c r="J81" i="5" s="1"/>
  <c r="J83" i="5" a="1"/>
  <c r="J83" i="5" s="1"/>
  <c r="J85" i="5" a="1"/>
  <c r="J85" i="5" s="1"/>
  <c r="J84" i="5" a="1"/>
  <c r="J84" i="5" s="1"/>
  <c r="L74" i="5" a="1"/>
  <c r="L74" i="5" s="1"/>
  <c r="E75" i="5" a="1"/>
  <c r="E75" i="5" s="1"/>
  <c r="J86" i="5" a="1"/>
  <c r="J86" i="5" s="1"/>
  <c r="J87" i="5" a="1"/>
  <c r="J87" i="5" s="1"/>
  <c r="L73" i="5" a="1"/>
  <c r="L73" i="5" s="1"/>
  <c r="J74" i="5" a="1"/>
  <c r="J74" i="5" s="1"/>
  <c r="K73" i="5" a="1"/>
  <c r="K73" i="5" s="1"/>
  <c r="L20" i="5" a="1"/>
  <c r="L20" i="5" s="1"/>
  <c r="M20" i="5" a="1"/>
  <c r="M20" i="5" s="1"/>
  <c r="D43" i="5" a="1"/>
  <c r="D43" i="5" s="1"/>
  <c r="E21" i="5" a="1"/>
  <c r="E21" i="5" s="1"/>
  <c r="D44" i="5" a="1"/>
  <c r="D44" i="5" s="1"/>
  <c r="D45" i="5" a="1"/>
  <c r="D45" i="5" s="1"/>
  <c r="M22" i="5" a="1"/>
  <c r="M22" i="5" s="1"/>
  <c r="L46" i="5" a="1"/>
  <c r="L46" i="5" s="1"/>
  <c r="J48" i="5" a="1"/>
  <c r="J48" i="5" s="1"/>
  <c r="J54" i="5" a="1"/>
  <c r="J54" i="5" s="1"/>
  <c r="E26" i="5" a="1"/>
  <c r="E26" i="5" s="1"/>
  <c r="I28" i="5" a="1"/>
  <c r="I28" i="5" s="1"/>
  <c r="K54" i="5" a="1"/>
  <c r="K54" i="5" s="1"/>
  <c r="K28" i="5" a="1"/>
  <c r="K28" i="5" s="1"/>
  <c r="J63" i="5" a="1"/>
  <c r="J63" i="5" s="1"/>
  <c r="I30" i="5" a="1"/>
  <c r="I30" i="5" s="1"/>
  <c r="J66" i="5" a="1"/>
  <c r="J66" i="5" s="1"/>
  <c r="L59" i="5" a="1"/>
  <c r="L59" i="5" s="1"/>
  <c r="J56" i="5" a="1"/>
  <c r="J56" i="5" s="1"/>
  <c r="L50" i="5" a="1"/>
  <c r="L50" i="5" s="1"/>
  <c r="I48" i="5" a="1"/>
  <c r="I48" i="5" s="1"/>
  <c r="J45" i="5" a="1"/>
  <c r="J45" i="5" s="1"/>
  <c r="L41" i="5" a="1"/>
  <c r="L41" i="5" s="1"/>
  <c r="F40" i="5" a="1"/>
  <c r="F40" i="5" s="1"/>
  <c r="G32" i="5" a="1"/>
  <c r="G32" i="5" s="1"/>
  <c r="F30" i="5" a="1"/>
  <c r="F30" i="5" s="1"/>
  <c r="K26" i="5" a="1"/>
  <c r="K26" i="5" s="1"/>
  <c r="F22" i="5" a="1"/>
  <c r="F22" i="5" s="1"/>
  <c r="M19" i="5" a="1"/>
  <c r="M19" i="5" s="1"/>
  <c r="H66" i="5" a="1"/>
  <c r="H66" i="5" s="1"/>
  <c r="K59" i="5" a="1"/>
  <c r="K59" i="5" s="1"/>
  <c r="L55" i="5" a="1"/>
  <c r="L55" i="5" s="1"/>
  <c r="K50" i="5" a="1"/>
  <c r="K50" i="5" s="1"/>
  <c r="G48" i="5" a="1"/>
  <c r="G48" i="5" s="1"/>
  <c r="J44" i="5" a="1"/>
  <c r="J44" i="5" s="1"/>
  <c r="G41" i="5" a="1"/>
  <c r="G41" i="5" s="1"/>
  <c r="G31" i="5" a="1"/>
  <c r="G31" i="5" s="1"/>
  <c r="M27" i="5" a="1"/>
  <c r="M27" i="5" s="1"/>
  <c r="M24" i="5" a="1"/>
  <c r="M24" i="5" s="1"/>
  <c r="G23" i="5" a="1"/>
  <c r="G23" i="5" s="1"/>
  <c r="G22" i="5" a="1"/>
  <c r="G22" i="5" s="1"/>
  <c r="H21" i="5" a="1"/>
  <c r="H21" i="5" s="1"/>
  <c r="L19" i="5" a="1"/>
  <c r="L19" i="5" s="1"/>
  <c r="J59" i="5" a="1"/>
  <c r="J59" i="5" s="1"/>
  <c r="K55" i="5" a="1"/>
  <c r="K55" i="5" s="1"/>
  <c r="K47" i="5" a="1"/>
  <c r="K47" i="5" s="1"/>
  <c r="J43" i="5" a="1"/>
  <c r="J43" i="5" s="1"/>
  <c r="H41" i="5" a="1"/>
  <c r="H41" i="5" s="1"/>
  <c r="F33" i="5" a="1"/>
  <c r="F33" i="5" s="1"/>
  <c r="I27" i="5" a="1"/>
  <c r="I27" i="5" s="1"/>
  <c r="E20" i="5" a="1"/>
  <c r="E20" i="5" s="1"/>
  <c r="K64" i="5" a="1"/>
  <c r="K64" i="5" s="1"/>
  <c r="L58" i="5" a="1"/>
  <c r="L58" i="5" s="1"/>
  <c r="J55" i="5" a="1"/>
  <c r="J55" i="5" s="1"/>
  <c r="J50" i="5" a="1"/>
  <c r="J50" i="5" s="1"/>
  <c r="J47" i="5" a="1"/>
  <c r="J47" i="5" s="1"/>
  <c r="G46" i="5" a="1"/>
  <c r="G46" i="5" s="1"/>
  <c r="I41" i="5" a="1"/>
  <c r="I41" i="5" s="1"/>
  <c r="E35" i="5" a="1"/>
  <c r="E35" i="5" s="1"/>
  <c r="M28" i="5" a="1"/>
  <c r="M28" i="5" s="1"/>
  <c r="L24" i="5" a="1"/>
  <c r="L24" i="5" s="1"/>
  <c r="H23" i="5" a="1"/>
  <c r="H23" i="5" s="1"/>
  <c r="H22" i="5" a="1"/>
  <c r="H22" i="5" s="1"/>
  <c r="I21" i="5" a="1"/>
  <c r="I21" i="5" s="1"/>
  <c r="J64" i="5" a="1"/>
  <c r="J64" i="5" s="1"/>
  <c r="K58" i="5" a="1"/>
  <c r="K58" i="5" s="1"/>
  <c r="L54" i="5" a="1"/>
  <c r="L54" i="5" s="1"/>
  <c r="L49" i="5" a="1"/>
  <c r="L49" i="5" s="1"/>
  <c r="I47" i="5" a="1"/>
  <c r="I47" i="5" s="1"/>
  <c r="G45" i="5" a="1"/>
  <c r="G45" i="5" s="1"/>
  <c r="J41" i="5" a="1"/>
  <c r="J41" i="5" s="1"/>
  <c r="E34" i="5" a="1"/>
  <c r="E34" i="5" s="1"/>
  <c r="L28" i="5" a="1"/>
  <c r="L28" i="5" s="1"/>
  <c r="H27" i="5" a="1"/>
  <c r="H27" i="5" s="1"/>
  <c r="F24" i="5" a="1"/>
  <c r="F24" i="5" s="1"/>
  <c r="I22" i="5" a="1"/>
  <c r="I22" i="5" s="1"/>
  <c r="I19" i="5" a="1"/>
  <c r="I19" i="5" s="1"/>
  <c r="G21" i="5" a="1"/>
  <c r="G21" i="5" s="1"/>
  <c r="E23" i="5" a="1"/>
  <c r="E23" i="5" s="1"/>
  <c r="F27" i="5" a="1"/>
  <c r="F27" i="5" s="1"/>
  <c r="H30" i="5" a="1"/>
  <c r="H30" i="5" s="1"/>
  <c r="M33" i="5" a="1"/>
  <c r="M33" i="5" s="1"/>
  <c r="D46" i="5" a="1"/>
  <c r="D46" i="5" s="1"/>
  <c r="K48" i="5" a="1"/>
  <c r="K48" i="5" s="1"/>
  <c r="L63" i="5" a="1"/>
  <c r="L63" i="5" s="1"/>
  <c r="J73" i="5" a="1"/>
  <c r="J73" i="5" s="1"/>
  <c r="E19" i="5" a="1"/>
  <c r="E19" i="5" s="1"/>
  <c r="I23" i="5" a="1"/>
  <c r="I23" i="5" s="1"/>
  <c r="G26" i="5" a="1"/>
  <c r="G26" i="5" s="1"/>
  <c r="G30" i="5" a="1"/>
  <c r="G30" i="5" s="1"/>
  <c r="G40" i="5" a="1"/>
  <c r="G40" i="5" s="1"/>
  <c r="G43" i="5" a="1"/>
  <c r="G43" i="5" s="1"/>
  <c r="L48" i="5" a="1"/>
  <c r="L48" i="5" s="1"/>
  <c r="K56" i="5" a="1"/>
  <c r="K56" i="5" s="1"/>
  <c r="F19" i="5" a="1"/>
  <c r="F19" i="5" s="1"/>
  <c r="F21" i="5" a="1"/>
  <c r="F21" i="5" s="1"/>
  <c r="F23" i="5" a="1"/>
  <c r="F23" i="5" s="1"/>
  <c r="I26" i="5" a="1"/>
  <c r="I26" i="5" s="1"/>
  <c r="L30" i="5" a="1"/>
  <c r="L30" i="5" s="1"/>
  <c r="J40" i="5" a="1"/>
  <c r="J40" i="5" s="1"/>
  <c r="G44" i="5" a="1"/>
  <c r="G44" i="5" s="1"/>
  <c r="L56" i="5" a="1"/>
  <c r="L56" i="5" s="1"/>
  <c r="J67" i="5" a="1"/>
  <c r="J67" i="5" s="1"/>
  <c r="G19" i="5" a="1"/>
  <c r="G19" i="5" s="1"/>
  <c r="L21" i="5" a="1"/>
  <c r="L21" i="5" s="1"/>
  <c r="L23" i="5" a="1"/>
  <c r="L23" i="5" s="1"/>
  <c r="L26" i="5" a="1"/>
  <c r="L26" i="5" s="1"/>
  <c r="E31" i="5" a="1"/>
  <c r="E31" i="5" s="1"/>
  <c r="K40" i="5" a="1"/>
  <c r="K40" i="5" s="1"/>
  <c r="J49" i="5" a="1"/>
  <c r="J49" i="5" s="1"/>
  <c r="J57" i="5" a="1"/>
  <c r="J57" i="5" s="1"/>
  <c r="J68" i="5" a="1"/>
  <c r="J68" i="5" s="1"/>
  <c r="H19" i="5" a="1"/>
  <c r="H19" i="5" s="1"/>
  <c r="M21" i="5" a="1"/>
  <c r="M21" i="5" s="1"/>
  <c r="M23" i="5" a="1"/>
  <c r="M23" i="5" s="1"/>
  <c r="E32" i="5" a="1"/>
  <c r="E32" i="5" s="1"/>
  <c r="L40" i="5" a="1"/>
  <c r="L40" i="5" s="1"/>
  <c r="J46" i="5" a="1"/>
  <c r="J46" i="5" s="1"/>
  <c r="K49" i="5" a="1"/>
  <c r="K49" i="5" s="1"/>
  <c r="K57" i="5" a="1"/>
  <c r="K57" i="5" s="1"/>
  <c r="I20" i="5" a="1"/>
  <c r="I20" i="5" s="1"/>
  <c r="E22" i="5" a="1"/>
  <c r="E22" i="5" s="1"/>
  <c r="E24" i="5" a="1"/>
  <c r="E24" i="5" s="1"/>
  <c r="E28" i="5" a="1"/>
  <c r="E28" i="5" s="1"/>
  <c r="E33" i="5" a="1"/>
  <c r="E33" i="5" s="1"/>
  <c r="M40" i="5" a="1"/>
  <c r="M40" i="5" s="1"/>
  <c r="J53" i="5" a="1"/>
  <c r="J53" i="5" s="1"/>
  <c r="L57" i="5" a="1"/>
  <c r="L57" i="5" s="1"/>
  <c r="G69" i="5" a="1"/>
  <c r="G69" i="5" s="1"/>
  <c r="H20" i="5" a="1"/>
  <c r="H20" i="5" s="1"/>
  <c r="I24" i="5" a="1"/>
  <c r="I24" i="5" s="1"/>
  <c r="F28" i="5" a="1"/>
  <c r="F28" i="5" s="1"/>
  <c r="G33" i="5" a="1"/>
  <c r="G33" i="5" s="1"/>
  <c r="F41" i="5" a="1"/>
  <c r="F41" i="5" s="1"/>
  <c r="L43" i="5" a="1"/>
  <c r="L43" i="5" s="1"/>
  <c r="K53" i="5" a="1"/>
  <c r="K53" i="5" s="1"/>
  <c r="J58" i="5" a="1"/>
  <c r="J58" i="5" s="1"/>
  <c r="D69" i="5" a="1"/>
  <c r="D69" i="5" s="1"/>
  <c r="G20" i="5" a="1"/>
  <c r="G20" i="5" s="1"/>
  <c r="H24" i="5" a="1"/>
  <c r="H24" i="5" s="1"/>
  <c r="G28" i="5" a="1"/>
  <c r="G28" i="5" s="1"/>
  <c r="G34" i="5" a="1"/>
  <c r="G34" i="5" s="1"/>
  <c r="K41" i="5" a="1"/>
  <c r="K41" i="5" s="1"/>
  <c r="L44" i="5" a="1"/>
  <c r="L44" i="5" s="1"/>
  <c r="L53" i="5" a="1"/>
  <c r="L53" i="5" s="1"/>
  <c r="J61" i="5" a="1"/>
  <c r="J61" i="5" s="1"/>
  <c r="J71" i="5" a="1"/>
  <c r="J71" i="5" s="1"/>
  <c r="F20" i="5" a="1"/>
  <c r="F20" i="5" s="1"/>
  <c r="L22" i="5" a="1"/>
  <c r="L22" i="5" s="1"/>
  <c r="G24" i="5" a="1"/>
  <c r="G24" i="5" s="1"/>
  <c r="H28" i="5" a="1"/>
  <c r="H28" i="5" s="1"/>
  <c r="G35" i="5" a="1"/>
  <c r="G35" i="5" s="1"/>
  <c r="M41" i="5" a="1"/>
  <c r="M41" i="5" s="1"/>
  <c r="L45" i="5" a="1"/>
  <c r="L45" i="5" s="1"/>
  <c r="M53" i="5" a="1"/>
  <c r="M53" i="5" s="1"/>
  <c r="K61" i="5" a="1"/>
  <c r="K61" i="5" s="1"/>
  <c r="C56" i="5" a="1"/>
  <c r="C56" i="5" s="1"/>
  <c r="C55" i="5" a="1"/>
  <c r="C55" i="5" s="1"/>
  <c r="C54" i="5" a="1"/>
  <c r="C54" i="5" s="1"/>
  <c r="C53" i="5" a="1"/>
  <c r="C53" i="5" s="1"/>
  <c r="C59" i="5" a="1"/>
  <c r="C59" i="5" s="1"/>
  <c r="C58" i="5" a="1"/>
  <c r="C58" i="5" s="1"/>
  <c r="C57" i="5" a="1"/>
  <c r="C57" i="5" s="1"/>
  <c r="I18" i="5" a="1"/>
  <c r="I18" i="5" s="1"/>
  <c r="H18" i="5" a="1"/>
  <c r="H18" i="5" s="1"/>
  <c r="F17" i="5" a="1"/>
  <c r="F17" i="5" s="1"/>
  <c r="G18" i="5" a="1"/>
  <c r="G18" i="5" s="1"/>
  <c r="E17" i="5" a="1"/>
  <c r="E17" i="5" s="1"/>
  <c r="L15" i="5" a="1"/>
  <c r="L15" i="5" s="1"/>
  <c r="F18" i="5" a="1"/>
  <c r="F18" i="5" s="1"/>
  <c r="L14" i="5" a="1"/>
  <c r="L14" i="5" s="1"/>
  <c r="E18" i="5" a="1"/>
  <c r="E18" i="5" s="1"/>
  <c r="K15" i="5" a="1"/>
  <c r="K15" i="5" s="1"/>
  <c r="I17" i="5" a="1"/>
  <c r="I17" i="5" s="1"/>
  <c r="K14" i="5" a="1"/>
  <c r="K14" i="5" s="1"/>
  <c r="M18" i="5" a="1"/>
  <c r="M18" i="5" s="1"/>
  <c r="L18" i="5" a="1"/>
  <c r="L18" i="5" s="1"/>
  <c r="H17" i="5" a="1"/>
  <c r="H17" i="5" s="1"/>
  <c r="M17" i="5" a="1"/>
  <c r="M17" i="5" s="1"/>
  <c r="L17" i="5" a="1"/>
  <c r="L17" i="5" s="1"/>
  <c r="G17" i="5" a="1"/>
  <c r="G17" i="5" s="1"/>
  <c r="D9" i="5" a="1"/>
  <c r="D9" i="5" s="1"/>
  <c r="G15" i="5" a="1"/>
  <c r="G15" i="5" s="1"/>
  <c r="E15" i="5" a="1"/>
  <c r="E15" i="5" s="1"/>
  <c r="L13" i="5" a="1"/>
  <c r="L13" i="5" s="1"/>
  <c r="G14" i="5" a="1"/>
  <c r="G14" i="5" s="1"/>
  <c r="K13" i="5" a="1"/>
  <c r="K13" i="5" s="1"/>
  <c r="E14" i="5" a="1"/>
  <c r="E14" i="5" s="1"/>
  <c r="I15" i="5" a="1"/>
  <c r="I15" i="5" s="1"/>
  <c r="G13" i="5" a="1"/>
  <c r="G13" i="5" s="1"/>
  <c r="E13" i="5" a="1"/>
  <c r="E13" i="5" s="1"/>
  <c r="I14" i="5" a="1"/>
  <c r="I14" i="5" s="1"/>
  <c r="I9" i="5" a="1"/>
  <c r="I9" i="5" s="1"/>
  <c r="G9" i="5" a="1"/>
  <c r="G9" i="5" s="1"/>
  <c r="I13" i="5" a="1"/>
  <c r="I13" i="5" s="1"/>
  <c r="E9" i="5" a="1"/>
  <c r="E9"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<sst xmlns="http://schemas.openxmlformats.org/spreadsheetml/2006/main" count="3422" uniqueCount="534">
  <si>
    <t>This spreadsheet contains the following worksheets</t>
  </si>
  <si>
    <t>Details of the information shown on these worksheets can be found in the accompanying schools block funding formulae document</t>
  </si>
  <si>
    <t>Publication date:</t>
  </si>
  <si>
    <t>Telford and Wrekin</t>
  </si>
  <si>
    <t>Primary minimum per pupil funding level</t>
  </si>
  <si>
    <t>Secondary (KS3 only) minimum per pupil funding level</t>
  </si>
  <si>
    <t>Secondary (KS4 only) minimum per pupil funding level</t>
  </si>
  <si>
    <t>Secondary minimum per pupil funding level</t>
  </si>
  <si>
    <t>Pupil Led Factors</t>
  </si>
  <si>
    <t>No</t>
  </si>
  <si>
    <t>Pupil Units</t>
  </si>
  <si>
    <t xml:space="preserve">Description </t>
  </si>
  <si>
    <t>Amount per pupil</t>
  </si>
  <si>
    <t xml:space="preserve">Sub Total </t>
  </si>
  <si>
    <t xml:space="preserve">Total </t>
  </si>
  <si>
    <t>Proportion of total pre MFG funding (%)</t>
  </si>
  <si>
    <t>Notional SEN (%)</t>
  </si>
  <si>
    <t>Primary (Years R-6)</t>
  </si>
  <si>
    <t>Key Stage 3  (Years 7-9)</t>
  </si>
  <si>
    <t>Key Stage 4 (Years 10-11)</t>
  </si>
  <si>
    <t xml:space="preserve">Primary amount per pupil </t>
  </si>
  <si>
    <t xml:space="preserve">Secondary amount per pupil </t>
  </si>
  <si>
    <t>Eligible proportion of primary NOR</t>
  </si>
  <si>
    <t>Eligible proportion of secondary NOR</t>
  </si>
  <si>
    <t>Primary Notional SEN (%)</t>
  </si>
  <si>
    <t>Secondary Notional SEN (%)</t>
  </si>
  <si>
    <t>2) Deprivation</t>
  </si>
  <si>
    <t>FSM</t>
  </si>
  <si>
    <t>FSM6</t>
  </si>
  <si>
    <t>IDACI Band  F</t>
  </si>
  <si>
    <t>IDACI Band  E</t>
  </si>
  <si>
    <t>IDACI Band  D</t>
  </si>
  <si>
    <t>IDACI Band  C</t>
  </si>
  <si>
    <t>IDACI Band  B</t>
  </si>
  <si>
    <t>IDACI Band  A</t>
  </si>
  <si>
    <t>3) English as an Additional Language (EAL)</t>
  </si>
  <si>
    <t>EAL 3 Primary</t>
  </si>
  <si>
    <t>EAL 3 Secondary</t>
  </si>
  <si>
    <t>4) Mobility</t>
  </si>
  <si>
    <t>Pupils starting school outside of normal entry dates</t>
  </si>
  <si>
    <t>Weighting</t>
  </si>
  <si>
    <t>Amount per pupil (primary or secondary respectively)</t>
  </si>
  <si>
    <t>Percentage of eligible pupils</t>
  </si>
  <si>
    <t>Eligible proportion of primary and secondary NOR respectively</t>
  </si>
  <si>
    <t>5) Low prior attainment</t>
  </si>
  <si>
    <t>Primary low prior attainment</t>
  </si>
  <si>
    <t>Secondary low prior attainment (year 7)</t>
  </si>
  <si>
    <t>Secondary low prior attainment (year 8)</t>
  </si>
  <si>
    <t>Secondary low prior attainment (year 9)</t>
  </si>
  <si>
    <t>Secondary low prior attainment (year 10)</t>
  </si>
  <si>
    <t>Secondary low prior attainment (year 11)</t>
  </si>
  <si>
    <t>Other Factors</t>
  </si>
  <si>
    <t>Factor</t>
  </si>
  <si>
    <t>Lump Sum per Primary School (£)</t>
  </si>
  <si>
    <t>Lump Sum per Secondary School (£)</t>
  </si>
  <si>
    <t>Lump Sum per Middle School (£)</t>
  </si>
  <si>
    <t>Lump Sum per All-through School (£)</t>
  </si>
  <si>
    <t>Total (£)</t>
  </si>
  <si>
    <t>6) Lump Sum</t>
  </si>
  <si>
    <t>7) Sparsity factor</t>
  </si>
  <si>
    <t>Rows 45 to 48 are populated with the NFF methodology, please leave this as is if you wish to follow the NFF. As per the Operational Guidance, the distance thresholds can be increased or the year group size thresholds decreased and the distance threshold taper is optional. An alternative method of allocation to the NFF’s average year group size taper can be chosen: the continuous taper (Tapered) or fixed sum (Fixed). Examples of each are provided in the Operational Guidance.</t>
  </si>
  <si>
    <t>Primary distance threshold  (miles)</t>
  </si>
  <si>
    <t>Primary pupil number average year group threshold</t>
  </si>
  <si>
    <t xml:space="preserve">Apply primary distance taper </t>
  </si>
  <si>
    <t>Yes</t>
  </si>
  <si>
    <t>NFF, tapered or fixed sparsity primary lump sum?</t>
  </si>
  <si>
    <t>Tapered</t>
  </si>
  <si>
    <t xml:space="preserve">Secondary  distance threshold (miles) </t>
  </si>
  <si>
    <t>Secondary pupil number average year group threshold</t>
  </si>
  <si>
    <t xml:space="preserve">Apply secondary distance taper </t>
  </si>
  <si>
    <t>NFF, tapered or fixed sparsity secondary lump sum?</t>
  </si>
  <si>
    <t>Middle schools distance threshold (miles)</t>
  </si>
  <si>
    <t>Middle school pupil number average year group threshold</t>
  </si>
  <si>
    <t xml:space="preserve">Apply middle school distance taper </t>
  </si>
  <si>
    <t>NFF, tapered or fixed sparsity middle school lump sum?</t>
  </si>
  <si>
    <t>NFF</t>
  </si>
  <si>
    <t>All-through  schools distance threshold (miles)</t>
  </si>
  <si>
    <t>All-through pupil number average year group threshold</t>
  </si>
  <si>
    <t xml:space="preserve">Apply all-through distance taper </t>
  </si>
  <si>
    <t>NFF, tapered or fixed sparsity all-through lump sum?</t>
  </si>
  <si>
    <t>Fringe multiplier</t>
  </si>
  <si>
    <t>9) Split Sites</t>
  </si>
  <si>
    <t>Basic eligibility funding</t>
  </si>
  <si>
    <t>Distance funding rate</t>
  </si>
  <si>
    <t>10) Rates</t>
  </si>
  <si>
    <t>11) PFI funding</t>
  </si>
  <si>
    <t>Circumstance</t>
  </si>
  <si>
    <t>Additional sparsity lump sum for small schools</t>
  </si>
  <si>
    <t>Exceptional Circumstance4</t>
  </si>
  <si>
    <t>Exceptional Circumstance5</t>
  </si>
  <si>
    <t>Exceptional Circumstance6</t>
  </si>
  <si>
    <t>Exceptional Circumstance7</t>
  </si>
  <si>
    <t xml:space="preserve">Total Funding for Schools Block Formula (excluding minimum per pupil funding level and MFG Funding Total) </t>
  </si>
  <si>
    <t>13) Additional funding to meet minimum per pupil funding level</t>
  </si>
  <si>
    <t xml:space="preserve">Total Funding for Schools Block Formula (excluding MFG Funding Total) </t>
  </si>
  <si>
    <t>14) Minimum Funding Guarantee</t>
  </si>
  <si>
    <t>Apply capping and scaling factors? (gains may be capped above a specific ceiling and/or scaled)</t>
  </si>
  <si>
    <t>Capping Factor (%)</t>
  </si>
  <si>
    <t>Scaling Factor (%)</t>
  </si>
  <si>
    <t>Total deduction if capping and scaling factors are applied</t>
  </si>
  <si>
    <t>Proportion of Total funding(%)</t>
  </si>
  <si>
    <t>MFG  Net Total Funding (MFG + deduction from capping and scaling)</t>
  </si>
  <si>
    <t>Total Funding for Schools Block Formula</t>
  </si>
  <si>
    <t>Notional SEN</t>
  </si>
  <si>
    <t>Top-up - proportion of NOR</t>
  </si>
  <si>
    <t>SEN support plus EHCP minus Top-up - proportion of NOR</t>
  </si>
  <si>
    <t>Notional SEN funding per eligible pupil</t>
  </si>
  <si>
    <t>High Needs threshold (only fill in if, exceptionally, a high needs threshold different from £6,000 has been approved)</t>
  </si>
  <si>
    <t>Additional funding from the high needs budget</t>
  </si>
  <si>
    <t>Growth fund (if applicable)</t>
  </si>
  <si>
    <t>Falling rolls fund (if applicable)</t>
  </si>
  <si>
    <t>Total Funding For Schools Block Formula (including growth and falling rolls funding)</t>
  </si>
  <si>
    <t>% Distributed through Basic Entitlement</t>
  </si>
  <si>
    <t>% Pupil Led Funding</t>
  </si>
  <si>
    <t>Primary: Secondary Ratio</t>
  </si>
  <si>
    <t>1 :</t>
  </si>
  <si>
    <t>Local Authority Name</t>
  </si>
  <si>
    <t>Basic Entitlement Primary Amount Per Pupil</t>
  </si>
  <si>
    <t>Basic Entitlement Primary Pupil Units</t>
  </si>
  <si>
    <t>Basic Entitlement Primary Subtotal</t>
  </si>
  <si>
    <t>Basic Entitlement Primary Proportion</t>
  </si>
  <si>
    <t>Basic Entitlement Primary Notional SEN</t>
  </si>
  <si>
    <t>Basic Entitlement KS3 Amount Per Pupil</t>
  </si>
  <si>
    <t>Basic Entitlement KS3 Pupil Units</t>
  </si>
  <si>
    <t>Basic Entitlement KS3 Subtotal</t>
  </si>
  <si>
    <t>Basic Entitlement KS3 Proportion</t>
  </si>
  <si>
    <t>Basic Entitlement KS3 Notional SEN</t>
  </si>
  <si>
    <t>Basic Entitlement KS4 Amount Per Pupil</t>
  </si>
  <si>
    <t>Basic Entitlement KS4 Pupil Units</t>
  </si>
  <si>
    <t>Basic Entitlement KS4 Subtotal</t>
  </si>
  <si>
    <t>Basic Entitlement KS4 Proportion</t>
  </si>
  <si>
    <t>Basic Entitlement KS4 Notional SEN</t>
  </si>
  <si>
    <t>Basic Entitlement Total</t>
  </si>
  <si>
    <t>FSM Primary Amount Per Pupil</t>
  </si>
  <si>
    <t>FSM Secondary Amount Per Pupil</t>
  </si>
  <si>
    <t>FSM Eligible proportion of primary NOR</t>
  </si>
  <si>
    <t>FSM Eligible proportion of secondary NOR</t>
  </si>
  <si>
    <t>FSM Subtotal</t>
  </si>
  <si>
    <t>FSM Primary Notional SEN</t>
  </si>
  <si>
    <t>FSM Secondary Notional SEN</t>
  </si>
  <si>
    <t>FSM Ever 6 Primary Amount Per Pupil</t>
  </si>
  <si>
    <t>FSM Ever 6 Secondary Amount Per Pupil</t>
  </si>
  <si>
    <t>FSM Ever 6 Eligible proportion of primary NOR</t>
  </si>
  <si>
    <t>FSM Ever 6 Eligible proportion of secondary NOR</t>
  </si>
  <si>
    <t>FSM Ever 6 Subtotal</t>
  </si>
  <si>
    <t>FSM Ever 6 Primary Notional SEN</t>
  </si>
  <si>
    <t>FSM Ever 6 Secondary Notional SEN</t>
  </si>
  <si>
    <t>IDACI Primary F Amount Per Pupil</t>
  </si>
  <si>
    <t>IDACI Secondary F Amount Per Pupil</t>
  </si>
  <si>
    <t>IDACI Primary F Eligible proportion of primary NOR</t>
  </si>
  <si>
    <t>IDACI Secondary F Eligible proportion of secondary NOR</t>
  </si>
  <si>
    <t>IDACI F Subtotal</t>
  </si>
  <si>
    <t>IDACI F Primary Notional SEN</t>
  </si>
  <si>
    <t>IDACI F Secondary Notional SEN</t>
  </si>
  <si>
    <t>IDACI Primary E Amount Per Pupil</t>
  </si>
  <si>
    <t>IDACI Secondary E Amount Per Pupil</t>
  </si>
  <si>
    <t>IDACI Primary E Eligible proportion of primary NOR</t>
  </si>
  <si>
    <t>IDACI Secondary E Eligible proportion of secondary NOR</t>
  </si>
  <si>
    <t>IDACI E Subtotal</t>
  </si>
  <si>
    <t>IDACI E Primary Notional SEN</t>
  </si>
  <si>
    <t>IDACI E Secondary Notional SEN</t>
  </si>
  <si>
    <t>IDACI Primary D Amount Per Pupil</t>
  </si>
  <si>
    <t>IDACI Secondary D Amount Per Pupil</t>
  </si>
  <si>
    <t>IDACI Primary D Eligible proportion of primary NOR</t>
  </si>
  <si>
    <t>IDACI Secondary D Eligible proportion of secondary NOR</t>
  </si>
  <si>
    <t>IDACI D Subtotal</t>
  </si>
  <si>
    <t>IDACI D Primary Notional SEN</t>
  </si>
  <si>
    <t>IDACI D Secondary Notional SEN</t>
  </si>
  <si>
    <t>IDACI Primary C Amount Per Pupil</t>
  </si>
  <si>
    <t>IDACI Secondary C Amount Per Pupil</t>
  </si>
  <si>
    <t>IDACI Primary C Eligible proportion of primary NOR</t>
  </si>
  <si>
    <t>IDACI Secondary C Eligible proportion of secondary NOR</t>
  </si>
  <si>
    <t>IDACI C Subtotal</t>
  </si>
  <si>
    <t>IDACI C Primary Notional SEN</t>
  </si>
  <si>
    <t>IDACI C Secondary Notional SEN</t>
  </si>
  <si>
    <t>IDACI Primary B Amount Per Pupil</t>
  </si>
  <si>
    <t>IDACI Secondary B Amount Per Pupil</t>
  </si>
  <si>
    <t>IDACI Primary B Eligible proportion of primary NOR</t>
  </si>
  <si>
    <t>IDACI Secondary B Eligible proportion of secondary NOR</t>
  </si>
  <si>
    <t>IDACI B Subtotal</t>
  </si>
  <si>
    <t>IDACI B Primary Notional SEN</t>
  </si>
  <si>
    <t>IDACI B Secondary Notional SEN</t>
  </si>
  <si>
    <t>IDACI Primary A Amount Per Pupil</t>
  </si>
  <si>
    <t>IDACI Secondary A Amount Per Pupil</t>
  </si>
  <si>
    <t>IDACI Primary A Eligible proportion of primary NOR</t>
  </si>
  <si>
    <t>IDACI Secondary A Eligible proportion of secondary NOR</t>
  </si>
  <si>
    <t>IDACI A Subtotal</t>
  </si>
  <si>
    <t>IDACI A Primary Notional SEN</t>
  </si>
  <si>
    <t>IDACI A Secondary Notional SEN</t>
  </si>
  <si>
    <t>Deprivation Total</t>
  </si>
  <si>
    <t>Deprivation Proportion</t>
  </si>
  <si>
    <t>EAL Primary Amount Per Pupil</t>
  </si>
  <si>
    <t>EAL Primary Eligible proportion of primary NOR</t>
  </si>
  <si>
    <t>EAL Primary Subtotal</t>
  </si>
  <si>
    <t>EAL Primary Notional SEN</t>
  </si>
  <si>
    <t>EAL Secondary Amount Per Pupil</t>
  </si>
  <si>
    <t>EAL Secondary Eligible proportion of Secondary NOR</t>
  </si>
  <si>
    <t>EAL Secondary Subtotal</t>
  </si>
  <si>
    <t>EAL Secondary Notional SEN</t>
  </si>
  <si>
    <t>EAL Proportion</t>
  </si>
  <si>
    <t>Mobility Primary Amount Per Pupil</t>
  </si>
  <si>
    <t>Mobility Secondary Amount Per Pupil</t>
  </si>
  <si>
    <t>Mobility Primary Eligible proportion of primary NOR</t>
  </si>
  <si>
    <t>Mobility Secondary Eligible proportion of secondary NOR</t>
  </si>
  <si>
    <t>Mobility Subtotal</t>
  </si>
  <si>
    <t>Mobility Proportion</t>
  </si>
  <si>
    <t>Mobility Primary Notional SEN</t>
  </si>
  <si>
    <t>Mobility Secondary Notional SEN</t>
  </si>
  <si>
    <t>EAL Mobility Total</t>
  </si>
  <si>
    <t>Prior Attainment Primary Amount Per Pupil</t>
  </si>
  <si>
    <t>Prior Attainment eligible proportion of NOR</t>
  </si>
  <si>
    <t>Prior Attainment Primary Subtotal</t>
  </si>
  <si>
    <t>Prior Attainment Primary Notional SEN</t>
  </si>
  <si>
    <t>Secondary low attainment (year 7) weighting</t>
  </si>
  <si>
    <t>Secondary low attainment (year 8) weighting</t>
  </si>
  <si>
    <t>Secondary low attainment (year 9) weighting</t>
  </si>
  <si>
    <t>Secondary low attainment (year 10) weighting</t>
  </si>
  <si>
    <t>Secondary prior attainment (year 11) weighting</t>
  </si>
  <si>
    <t>Prior Attainment Secondary Amount Per Pupil</t>
  </si>
  <si>
    <t>Percentage of eligible pupils (Yr7)</t>
  </si>
  <si>
    <t>Percentage of eligible pupils (Yr8)</t>
  </si>
  <si>
    <t>Percentage of eligible pupils (Yr9)</t>
  </si>
  <si>
    <t>Percentage of eligible pupils (Yr10)</t>
  </si>
  <si>
    <t>Percentage of eligible pupils (Yr11)</t>
  </si>
  <si>
    <t>Prior Attainment Secondary eligible proportion of NOR</t>
  </si>
  <si>
    <t>Prior Attainment Secondary Subtotal</t>
  </si>
  <si>
    <t>Prior Attainment Secondary Notional SEN</t>
  </si>
  <si>
    <t>Prior Attainment Total</t>
  </si>
  <si>
    <t>Prior Attainment Proportion</t>
  </si>
  <si>
    <t>Primary Lump Sum</t>
  </si>
  <si>
    <t>Secondary Lump Sum</t>
  </si>
  <si>
    <t>Total Lump Sum</t>
  </si>
  <si>
    <t>Lump Sum Proportion</t>
  </si>
  <si>
    <t>Primary Lump Sum Notional SEN</t>
  </si>
  <si>
    <t>Secondary Lump Sum Notional SEN</t>
  </si>
  <si>
    <t>Sparsity Primary Lump Sum</t>
  </si>
  <si>
    <t>Sparsity Secondary Lump Sum</t>
  </si>
  <si>
    <t>Sparsity Middle School Lump Sum</t>
  </si>
  <si>
    <t>Sparsity All-Through Lump Sum</t>
  </si>
  <si>
    <t>Sparsity Lump SumTotal</t>
  </si>
  <si>
    <t>Sparsity Proportion</t>
  </si>
  <si>
    <t>Primary Sparsity Notional SEN</t>
  </si>
  <si>
    <t>Secondary Sparsity Notional SEN</t>
  </si>
  <si>
    <t>Primary Distance Threshold</t>
  </si>
  <si>
    <t>Secondary Distance Threshold</t>
  </si>
  <si>
    <t>Middle School Distance Threshold</t>
  </si>
  <si>
    <t>All-Through Distance Threshold</t>
  </si>
  <si>
    <t>Middle School pupil number average year group threshold</t>
  </si>
  <si>
    <t>All-Through pupil number average year group threshold</t>
  </si>
  <si>
    <t>Apply primary distance taper</t>
  </si>
  <si>
    <t>Apply secondary distance taper</t>
  </si>
  <si>
    <t>Apply middle school distance taper</t>
  </si>
  <si>
    <t>Apply all-through distance taper</t>
  </si>
  <si>
    <t>Fixed, tapered or NFF sparsity primary lump sum?</t>
  </si>
  <si>
    <t>Fixed, tapered or NFF sparsity secondary lump sum?</t>
  </si>
  <si>
    <t>Fixed, tapered or NFF sparsity middle school lump sum?</t>
  </si>
  <si>
    <t>Fixed, tapered or NFF sparsity all-through lump sum?</t>
  </si>
  <si>
    <t>Fringe Payments Total</t>
  </si>
  <si>
    <t>Fringe Payments Proportion</t>
  </si>
  <si>
    <t>Split Sites Total</t>
  </si>
  <si>
    <t>Split Sites Proportion</t>
  </si>
  <si>
    <t>Split Sites Notional SEN</t>
  </si>
  <si>
    <t>Rates Total</t>
  </si>
  <si>
    <t>Rates Proportion</t>
  </si>
  <si>
    <t>Rates Notional SEN</t>
  </si>
  <si>
    <t>PFI Funding Total</t>
  </si>
  <si>
    <t>PFI Funding Proportion</t>
  </si>
  <si>
    <t>PFI Notional SEN</t>
  </si>
  <si>
    <t>Exceptional Circumstance 1 Desc</t>
  </si>
  <si>
    <t>Exceptional Circumstance 1 Total</t>
  </si>
  <si>
    <t>Exceptional Circumstance 1 Proportion</t>
  </si>
  <si>
    <t>Exceptional Circumstance 1 Primary Notional SEN</t>
  </si>
  <si>
    <t>Exceptional Circumstance 1 Secondary Notional SEN</t>
  </si>
  <si>
    <t>Exceptional Circumstance 2 Desc</t>
  </si>
  <si>
    <t>Exceptional Circumstance 2 Total</t>
  </si>
  <si>
    <t>Exceptional Circumstance 2 Proportion</t>
  </si>
  <si>
    <t>Exceptional Circumstance 2 Notional SEN</t>
  </si>
  <si>
    <t>Exceptional Circumstance 3 Desc</t>
  </si>
  <si>
    <t>Exceptional Circumstance 3 Total</t>
  </si>
  <si>
    <t>Exceptional Circumstance 3 Proportion</t>
  </si>
  <si>
    <t>Exceptional Circumstance 3 Notional SEN</t>
  </si>
  <si>
    <t>Exceptional Circumstance 4 Desc</t>
  </si>
  <si>
    <t>Exceptional Circumstance 4 Total</t>
  </si>
  <si>
    <t>Exceptional Circumstance 4 Proportion</t>
  </si>
  <si>
    <t>Exceptional Circumstance 4 Notional SEN</t>
  </si>
  <si>
    <t>Exceptional Circumstance 5 Desc</t>
  </si>
  <si>
    <t>Exceptional Circumstance 5 Total</t>
  </si>
  <si>
    <t>Exceptional Circumstance 5 Proportion</t>
  </si>
  <si>
    <t>Exceptional Circumstance 5 Notional SEN</t>
  </si>
  <si>
    <t>Exceptional Circumstance 6 Desc</t>
  </si>
  <si>
    <t>Exceptional Circumstance 6 Total</t>
  </si>
  <si>
    <t>Exceptional Circumstance 6 Proportion</t>
  </si>
  <si>
    <t>Exceptional Circumstance 6 Notional SEN</t>
  </si>
  <si>
    <t>Exceptional Circumstance 7 Desc</t>
  </si>
  <si>
    <t>Exceptional Circumstance 7 Total</t>
  </si>
  <si>
    <t>Exceptional Circumstance 7 Proportion</t>
  </si>
  <si>
    <t>Exceptional Circumstance 7 Notional SEN</t>
  </si>
  <si>
    <t>Total Funding for Schools Block Formula (excluding minimum per pupil funding level, funding floor protection and MFG Funding Total)</t>
  </si>
  <si>
    <t>Total Funding for Schools Block Formula (excluding minimum per pupil funding level, funding floor protection and MFG Funding Total) Proportion of total pre MFG funding (%)</t>
  </si>
  <si>
    <t>Apply Capping and Scaling Factors?</t>
  </si>
  <si>
    <t>Capping Factor</t>
  </si>
  <si>
    <t>Scaling Factor</t>
  </si>
  <si>
    <t>MFG Net Total Funding Total</t>
  </si>
  <si>
    <t>MFG Net Total Funding Proportion</t>
  </si>
  <si>
    <t>MFG Net Total Funding Notional SEN (%)</t>
  </si>
  <si>
    <t>Total Funding for Schools Block Formula Notional SEN</t>
  </si>
  <si>
    <t>High Needs Threshold</t>
  </si>
  <si>
    <t>Growth Fund</t>
  </si>
  <si>
    <t>Primary Ratio</t>
  </si>
  <si>
    <t>Secondary Ratio</t>
  </si>
  <si>
    <t>Barking and Dagenham</t>
  </si>
  <si>
    <t>Exceptional Circumstance3</t>
  </si>
  <si>
    <t>Barnet</t>
  </si>
  <si>
    <t>Barnsley</t>
  </si>
  <si>
    <t>Bath and North East Somerset</t>
  </si>
  <si>
    <t>Additional property costs for schools without facilities to provide indoor PE lessons &amp; lunches</t>
  </si>
  <si>
    <t>Bexley</t>
  </si>
  <si>
    <t>Birmingham</t>
  </si>
  <si>
    <t>Blackburn with Darwen</t>
  </si>
  <si>
    <t>Blackpool</t>
  </si>
  <si>
    <t>Bolton</t>
  </si>
  <si>
    <t>Bracknell Forest</t>
  </si>
  <si>
    <t>Bradford</t>
  </si>
  <si>
    <t>Brent</t>
  </si>
  <si>
    <t>Brighton and Hove</t>
  </si>
  <si>
    <t>Rent</t>
  </si>
  <si>
    <t>Bromley</t>
  </si>
  <si>
    <t>Buckinghamshire</t>
  </si>
  <si>
    <t>Bury</t>
  </si>
  <si>
    <t>Calderdale</t>
  </si>
  <si>
    <t>Cambridgeshire</t>
  </si>
  <si>
    <t>Exceptional Premises</t>
  </si>
  <si>
    <t>Camden</t>
  </si>
  <si>
    <t>Central Bedfordshire</t>
  </si>
  <si>
    <t>Cheshire East</t>
  </si>
  <si>
    <t>Exceptional Rents</t>
  </si>
  <si>
    <t>City of London</t>
  </si>
  <si>
    <t>N/A</t>
  </si>
  <si>
    <t>Cornwall</t>
  </si>
  <si>
    <t>Fixed</t>
  </si>
  <si>
    <t>Rents</t>
  </si>
  <si>
    <t>Coventry</t>
  </si>
  <si>
    <t>Croydon</t>
  </si>
  <si>
    <t>Cumberland</t>
  </si>
  <si>
    <t>Darlington</t>
  </si>
  <si>
    <t>Derby</t>
  </si>
  <si>
    <t>Derbyshire</t>
  </si>
  <si>
    <t>Devon</t>
  </si>
  <si>
    <t>Doncaster</t>
  </si>
  <si>
    <t>Dorset</t>
  </si>
  <si>
    <t>Dudley</t>
  </si>
  <si>
    <t>Ealing</t>
  </si>
  <si>
    <t>East Riding of Yorkshire</t>
  </si>
  <si>
    <t>East Sussex</t>
  </si>
  <si>
    <t>Enfield</t>
  </si>
  <si>
    <t>Essex</t>
  </si>
  <si>
    <t>Tendring PPP</t>
  </si>
  <si>
    <t>Gateshead</t>
  </si>
  <si>
    <t>Gloucestershire</t>
  </si>
  <si>
    <t xml:space="preserve">Exceptional Premises Factor - Rents. Based on actuals and only applicable for schools and academies where the rent cost exceeds 1% of their budget. </t>
  </si>
  <si>
    <t>Greenwich</t>
  </si>
  <si>
    <t>Hackney</t>
  </si>
  <si>
    <t>Halton</t>
  </si>
  <si>
    <t>Hammersmith and Fulham</t>
  </si>
  <si>
    <t>Hampshire</t>
  </si>
  <si>
    <t>Haringey</t>
  </si>
  <si>
    <t>Harrow</t>
  </si>
  <si>
    <t>Hartlepool</t>
  </si>
  <si>
    <t>Havering</t>
  </si>
  <si>
    <t>Hertfordshire</t>
  </si>
  <si>
    <t>Maintenance</t>
  </si>
  <si>
    <t>Hillingdon</t>
  </si>
  <si>
    <t>Hounslow</t>
  </si>
  <si>
    <t>Isle of Wight</t>
  </si>
  <si>
    <t>Islington</t>
  </si>
  <si>
    <t>Contribution to BSF</t>
  </si>
  <si>
    <t>Kensington and Chelsea</t>
  </si>
  <si>
    <t>Kent</t>
  </si>
  <si>
    <t>Kingston upon Thames</t>
  </si>
  <si>
    <t>Kirklees</t>
  </si>
  <si>
    <t>Knowsley</t>
  </si>
  <si>
    <t>Lambeth</t>
  </si>
  <si>
    <t>Lancashire</t>
  </si>
  <si>
    <t>Premises Cost Rent</t>
  </si>
  <si>
    <t>Leeds</t>
  </si>
  <si>
    <t>Leicester</t>
  </si>
  <si>
    <t>Leicestershire</t>
  </si>
  <si>
    <t>RENT</t>
  </si>
  <si>
    <t>Lewisham</t>
  </si>
  <si>
    <t>Lincolnshire</t>
  </si>
  <si>
    <t>Primary Rent Factor</t>
  </si>
  <si>
    <t>Liverpool</t>
  </si>
  <si>
    <t>Luton</t>
  </si>
  <si>
    <t>Manchester</t>
  </si>
  <si>
    <t>Medway</t>
  </si>
  <si>
    <t>Merton</t>
  </si>
  <si>
    <t>Middlesbrough</t>
  </si>
  <si>
    <t>Milton Keynes</t>
  </si>
  <si>
    <t>Newcastle upon Tyne</t>
  </si>
  <si>
    <t>Newham</t>
  </si>
  <si>
    <t>Norfolk</t>
  </si>
  <si>
    <t>Leases</t>
  </si>
  <si>
    <t>Village Hall Hire</t>
  </si>
  <si>
    <t>North East Lincolnshire</t>
  </si>
  <si>
    <t>North Lincolnshire</t>
  </si>
  <si>
    <t>North Northamptonshire</t>
  </si>
  <si>
    <t>North Somerset</t>
  </si>
  <si>
    <t>Premises rent</t>
  </si>
  <si>
    <t>North Tyneside</t>
  </si>
  <si>
    <t>North Yorkshire</t>
  </si>
  <si>
    <t>Northumberland</t>
  </si>
  <si>
    <t>Nottingham</t>
  </si>
  <si>
    <t>Nottinghamshire</t>
  </si>
  <si>
    <t>Rental</t>
  </si>
  <si>
    <t>MPP adjustment for Minster</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</si>
  <si>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</si>
  <si>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</si>
  <si>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</si>
  <si>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</si>
  <si>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</si>
  <si>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</si>
  <si>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</si>
  <si>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</si>
  <si>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</si>
  <si>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</si>
  <si>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</si>
  <si>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</si>
  <si>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</si>
  <si>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</si>
  <si>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</si>
  <si>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</si>
  <si>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</si>
  <si>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</si>
  <si>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</si>
  <si>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</si>
  <si>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Rural Technology</t>
  </si>
  <si>
    <t>South Gloucestershire</t>
  </si>
  <si>
    <t>South Tyneside</t>
  </si>
  <si>
    <t>Southampton</t>
  </si>
  <si>
    <t>Southwark</t>
  </si>
  <si>
    <t>Staffordshire</t>
  </si>
  <si>
    <t>Stockport</t>
  </si>
  <si>
    <t>Stockton-on-Tees</t>
  </si>
  <si>
    <t>Stoke-on-Trent</t>
  </si>
  <si>
    <t>Suffolk</t>
  </si>
  <si>
    <t>Sunderland</t>
  </si>
  <si>
    <t>Surrey</t>
  </si>
  <si>
    <t>Sutton</t>
  </si>
  <si>
    <t>Swindon</t>
  </si>
  <si>
    <t>Tameside</t>
  </si>
  <si>
    <t>Thurrock</t>
  </si>
  <si>
    <t>Torbay</t>
  </si>
  <si>
    <t>Tower Hamlets</t>
  </si>
  <si>
    <t>Trafford</t>
  </si>
  <si>
    <t>Wakefield</t>
  </si>
  <si>
    <t>Walsall</t>
  </si>
  <si>
    <t>Waltham Forest</t>
  </si>
  <si>
    <t>Wandsworth</t>
  </si>
  <si>
    <t>Warrington</t>
  </si>
  <si>
    <t>Warwickshire</t>
  </si>
  <si>
    <t>West Berkshire</t>
  </si>
  <si>
    <t>West Northamptonshire</t>
  </si>
  <si>
    <t>West Sussex</t>
  </si>
  <si>
    <t>Farm Unit</t>
  </si>
  <si>
    <t>Westminster</t>
  </si>
  <si>
    <t>Westmorland and Furness</t>
  </si>
  <si>
    <t>Wigan</t>
  </si>
  <si>
    <t>Wiltshire</t>
  </si>
  <si>
    <t>Windsor and Maidenhead</t>
  </si>
  <si>
    <t>Wirral</t>
  </si>
  <si>
    <t>Wokingham</t>
  </si>
  <si>
    <t>Wolverhampton</t>
  </si>
  <si>
    <t>Worcestershire</t>
  </si>
  <si>
    <t>York</t>
  </si>
  <si>
    <t>Exceptional Rent</t>
  </si>
  <si>
    <t>Primary rents</t>
  </si>
  <si>
    <t>2nd year amalgamation</t>
  </si>
  <si>
    <t>School Rent</t>
  </si>
  <si>
    <t>Rental of Village Hall - Rusper</t>
  </si>
  <si>
    <t xml:space="preserve">1) Basic per-pupil entitlement
</t>
  </si>
  <si>
    <t>12 ) Exceptional circumstances (can only be used with prior agreement of DfE)</t>
  </si>
  <si>
    <t xml:space="preserve">Where a value less than -0.5% or greater than 0% has been entered please provide the disapplication reference number authorising the value </t>
  </si>
  <si>
    <t>St. Helens</t>
  </si>
  <si>
    <t>Bristol, City of</t>
  </si>
  <si>
    <t>Kingston Upon Hull, City of</t>
  </si>
  <si>
    <t>Bedford</t>
  </si>
  <si>
    <t>Bournemouth, Christchurch and Poole</t>
  </si>
  <si>
    <t>County Durham</t>
  </si>
  <si>
    <t>Southend-on-Sea</t>
  </si>
  <si>
    <t>Herefordshire, County of</t>
  </si>
  <si>
    <t>Cheshire West and Chester</t>
  </si>
  <si>
    <t>Additional lump sum for schools amalgamated during FY25-26</t>
  </si>
  <si>
    <t>n/a</t>
  </si>
  <si>
    <t>BSF: Annual Lifecycle Contribution 341Liv26-27_1</t>
  </si>
  <si>
    <t>Liverpool Schools Investment Programme Funding : Lease 341Liv26-27_1</t>
  </si>
  <si>
    <t>Premises Rentals/ Modular Building Rentals</t>
  </si>
  <si>
    <t>Disapplication ref: 383Lee26-27_1</t>
  </si>
  <si>
    <t>Small Rent</t>
  </si>
  <si>
    <t>BSF Lifecycle costs</t>
  </si>
  <si>
    <t>Rental of School Building</t>
  </si>
  <si>
    <t>Rents of essential accommodation</t>
  </si>
  <si>
    <t>EAL Primary 1/2/3/NA</t>
  </si>
  <si>
    <t>EAL Secondary 1/2/3/NA</t>
  </si>
  <si>
    <t>Prior Attainment % of eligible Y1-6</t>
  </si>
  <si>
    <t>Split sites lump sum</t>
  </si>
  <si>
    <t>Split sites distance funding</t>
  </si>
  <si>
    <t>14) Additional funding to meet minimum per pupil funding level</t>
  </si>
  <si>
    <t>14) Additional funding to meet minimum per pupil funding level: Proportion of total pre MFG funding (%)</t>
  </si>
  <si>
    <t>14) Additional funding to meet minimum per pupil funding level: Notional SEN (%)</t>
  </si>
  <si>
    <t>Total Funding for Schools Block Formula (excluding minimum per pupil funding level and MFG Funding Total)</t>
  </si>
  <si>
    <t>Total Funding for Schools Block Formula (excluding minimum per pupil funding level and MFG Funding Total) Proportion</t>
  </si>
  <si>
    <t>Minimum Funding Guarantee Threshold</t>
  </si>
  <si>
    <t>Minimum Funding Guarantee</t>
  </si>
  <si>
    <t>Where a value &lt;0.5% or &gt;2% has been entered please provide the disapplication reference number authorising the threshold</t>
  </si>
  <si>
    <t>Falling Rolls Fund</t>
  </si>
  <si>
    <t>Other Adjustment to prior years Budget Shares</t>
  </si>
  <si>
    <t>NFF NNDR allocation</t>
  </si>
  <si>
    <t>Total Funding For Schools Block Formula after deduction of notional rates (including growth and falling rolls funding)</t>
  </si>
  <si>
    <t>Other Adjustment to 25-26 Budget Shares</t>
  </si>
  <si>
    <t>26-27 NFF NNDR allocation, excluding prior year adjustments</t>
  </si>
  <si>
    <t>Total Funding For Schools Block Formula (including growth and falling rolls funding) after deduction of 26-27 NFF NNDR allocation</t>
  </si>
  <si>
    <t>Proforma_2026_to_2027</t>
  </si>
  <si>
    <t>Final_data_2026_to_2027</t>
  </si>
  <si>
    <t>Data table showing 2026-27 financial year funding formula information for 152 local authorities</t>
  </si>
  <si>
    <t>Individual local authority proforma table data for the 2026-27 financial year, as shown in authority proforma tool (APT). This sheet may not be suitable for users of assistive technology</t>
  </si>
  <si>
    <t>Data taken from 2026 to 2027 financial year local authority proforma tool (APT) files detailing funding formulae information per local authority</t>
  </si>
  <si>
    <t>Local authority proforma data 2026 to 2027 financial year</t>
  </si>
  <si>
    <t>2026-27 financial year Local Authority Funding Proforma</t>
  </si>
  <si>
    <t>Local Authority Name:</t>
  </si>
  <si>
    <t>Local Authority Number:</t>
  </si>
  <si>
    <t>Local Authority Code</t>
  </si>
  <si>
    <t>Local Authority UKPRN</t>
  </si>
  <si>
    <t>8) London Fringe Payments</t>
  </si>
  <si>
    <t>London Fringe multiplier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</si>
</sst>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809]#,##0.00"/>
    <numFmt numFmtId="165" formatCode="[$£-809]#,##0.00;&quot;-&quot;[$£-809]#,##0.00"/>
    <numFmt numFmtId="166" formatCode="0.0%"/>
    <numFmt numFmtId="167" formatCode="[$-809]dd&quot; &quot;mmmm&quot; &quot;yyyy;@"/>
    <numFmt numFmtId="168" formatCode="0.0"/>
    <numFmt numFmtId="169" formatCode="0.0000"/>
    <numFmt numFmtId="170" formatCode="&quot; &quot;#,##0.00&quot; &quot;;&quot;-&quot;#,##0.00&quot; &quot;;&quot; -&quot;00&quot; &quot;;&quot; &quot;@&quot; &quot;"/>
    <numFmt numFmtId="171" formatCode="&quot; &quot;#,##0.00&quot; &quot;;&quot; (&quot;#,##0.00&quot;)&quot;;&quot; -&quot;00&quot; &quot;;&quot; &quot;@&quot; &quot;"/>
    <numFmt numFmtId="172" formatCode="&quot; &quot;* #,##0.00&quot; &quot;;&quot; &quot;* &quot;(&quot;#,##0.00&quot;)&quot;;&quot; &quot;* &quot;-&quot;#&quot; &quot;;&quot; &quot;@&quot; &quot;"/>
    <numFmt numFmtId="173" formatCode="&quot; &quot;[$£-809]#,##0.00&quot; &quot;;&quot;-&quot;[$£-809]#,##0.00&quot; &quot;;&quot; &quot;[$£-809]&quot;-&quot;00&quot; &quot;;&quot; &quot;@&quot; &quot;"/>
    <numFmt numFmtId="174" formatCode="&quot; &quot;[$£-809]#,##0.00&quot; &quot;;&quot; &quot;[$£-809]&quot;(&quot;#,##0.00&quot;)&quot;;&quot; &quot;[$£-809]&quot;-&quot;00&quot; &quot;;&quot; &quot;@&quot; &quot;"/>
    <numFmt numFmtId="175" formatCode="&quot; &quot;[$£-809]* #,##0.00&quot; &quot;;&quot; &quot;[$£-809]* &quot;(&quot;#,##0.00&quot;)&quot;;&quot; &quot;[$£-809]* &quot;-&quot;#&quot; &quot;;&quot; &quot;@&quot; &quot;"/>
    <numFmt numFmtId="176" formatCode="&quot; &quot;[$€-809]#,##0.00&quot; &quot;;&quot;-&quot;[$€-809]#,##0.00&quot; &quot;;&quot; &quot;[$€-809]&quot;-&quot;00&quot; &quot;"/>
    <numFmt numFmtId="177" formatCode="#,##0;&quot;-&quot;#,##0"/>
    <numFmt numFmtId="178" formatCode="&quot; $&quot;#,##0.00&quot; &quot;;&quot; $(&quot;#,##0.00&quot;)&quot;;&quot; $-&quot;00&quot; &quot;;&quot; &quot;@&quot; &quot;"/>
    <numFmt numFmtId="179" formatCode="&quot;£&quot;#,##0.00"/>
    <numFmt numFmtId="180" formatCode="_(* #,##0.00_);_(* \(#,##0.00\);_(* &quot;-&quot;??_);_(@_)"/>
    <numFmt numFmtId="181" formatCode="_(&quot;£&quot;* #,##0.00_);_(&quot;£&quot;* \(#,##0.00\);_(&quot;£&quot;* &quot;-&quot;??_);_(@_)"/>
    <numFmt numFmtId="182" formatCode="&quot;£&quot;#,##0"/>
    <numFmt numFmtId="184" formatCode="&quot;£&quot;#,##0_);[Red]\(&quot;£&quot;#,##0\)"/>
    <numFmt numFmtId="185" formatCode="#,##0.00_ ;\-#,##0.00\ "/>
  </numFmts>
  <fonts count="59" x14ac:knownFonts="1">
    <font>
      <sz val="11"/>
      <color rgb="FF000000"/>
      <name val="Arial"/>
      <family val="2"/>
    </font>
    <font>
      <sz val="11"/>
      <color rgb="FF000000"/>
      <name val="Arial"/>
      <family val="2"/>
    </font>
    <font>
      <sz val="10"/>
      <color rgb="FF000000"/>
      <name val="Arial"/>
      <family val="2"/>
    </font>
    <font>
      <sz val="10"/>
      <color rgb="FF000000"/>
      <name val="Helv"/>
    </font>
    <font>
      <sz val="12"/>
      <color rgb="FF000000"/>
      <name val="Arial"/>
      <family val="2"/>
    </font>
    <font>
      <sz val="12"/>
      <color rgb="FFFFFFFF"/>
      <name val="Arial"/>
      <family val="2"/>
    </font>
    <font>
      <sz val="12"/>
      <color rgb="FF9C0006"/>
      <name val="Arial"/>
      <family val="2"/>
    </font>
    <font>
      <sz val="12"/>
      <color rgb="FF800080"/>
      <name val="Arial"/>
      <family val="2"/>
    </font>
    <font>
      <sz val="11"/>
      <color rgb="FF800080"/>
      <name val="Arial"/>
      <family val="2"/>
    </font>
    <font>
      <b/>
      <sz val="12"/>
      <color rgb="FFFF9900"/>
      <name val="Arial"/>
      <family val="2"/>
    </font>
    <font>
      <b/>
      <sz val="11"/>
      <color rgb="FFFF9900"/>
      <name val="Arial"/>
      <family val="2"/>
    </font>
    <font>
      <b/>
      <sz val="11"/>
      <color rgb="FFFF0000"/>
      <name val="Arial"/>
      <family val="2"/>
    </font>
    <font>
      <b/>
      <sz val="11"/>
      <color rgb="FF000000"/>
      <name val="Arial"/>
      <family val="2"/>
    </font>
    <font>
      <b/>
      <sz val="12"/>
      <color rgb="FFFFFFFF"/>
      <name val="Arial"/>
      <family val="2"/>
    </font>
    <font>
      <b/>
      <sz val="11"/>
      <color rgb="FFFFFFFF"/>
      <name val="Arial"/>
      <family val="2"/>
    </font>
    <font>
      <sz val="10"/>
      <color rgb="FF008080"/>
      <name val="System"/>
    </font>
    <font>
      <i/>
      <sz val="12"/>
      <color rgb="FF808080"/>
      <name val="Arial"/>
      <family val="2"/>
    </font>
    <font>
      <i/>
      <sz val="11"/>
      <color rgb="FF808080"/>
      <name val="Arial"/>
      <family val="2"/>
    </font>
    <font>
      <sz val="9"/>
      <color rgb="FF000080"/>
      <name val="Arial"/>
      <family val="2"/>
    </font>
    <font>
      <sz val="12"/>
      <color rgb="FF008000"/>
      <name val="Arial"/>
      <family val="2"/>
    </font>
    <font>
      <sz val="11"/>
      <color rgb="FF008000"/>
      <name val="Arial"/>
      <family val="2"/>
    </font>
    <font>
      <b/>
      <sz val="8"/>
      <color rgb="FF000000"/>
      <name val="Arial"/>
      <family val="2"/>
    </font>
    <font>
      <sz val="8"/>
      <color rgb="FF000000"/>
      <name val="Arial"/>
      <family val="2"/>
    </font>
    <font>
      <b/>
      <sz val="15"/>
      <color rgb="FF003366"/>
      <name val="Arial"/>
      <family val="2"/>
    </font>
    <font>
      <b/>
      <sz val="13"/>
      <color rgb="FF003366"/>
      <name val="Arial"/>
      <family val="2"/>
    </font>
    <font>
      <b/>
      <sz val="11"/>
      <color rgb="FF003366"/>
      <name val="Arial"/>
      <family val="2"/>
    </font>
    <font>
      <b/>
      <sz val="10"/>
      <color rgb="FF000000"/>
      <name val="Arial"/>
      <family val="4"/>
    </font>
    <font>
      <u/>
      <sz val="11"/>
      <color rgb="FF0000FF"/>
      <name val="Arial"/>
      <family val="2"/>
    </font>
    <font>
      <u/>
      <sz val="10"/>
      <color rgb="FF0000FF"/>
      <name val="Arial"/>
      <family val="2"/>
    </font>
    <font>
      <u/>
      <sz val="6"/>
      <color rgb="FF0000FF"/>
      <name val="Arial"/>
      <family val="2"/>
    </font>
    <font>
      <u/>
      <sz val="8"/>
      <color rgb="FF0000FF"/>
      <name val="Arial"/>
      <family val="2"/>
    </font>
    <font>
      <u/>
      <sz val="12"/>
      <color rgb="FF0000FF"/>
      <name val="Arial"/>
      <family val="2"/>
    </font>
    <font>
      <sz val="10"/>
      <color rgb="FF000080"/>
      <name val="System"/>
    </font>
    <font>
      <sz val="12"/>
      <color rgb="FF333399"/>
      <name val="Arial"/>
      <family val="2"/>
    </font>
    <font>
      <sz val="11"/>
      <color rgb="FF333399"/>
      <name val="Arial"/>
      <family val="2"/>
    </font>
    <font>
      <sz val="12"/>
      <color rgb="FFFF9900"/>
      <name val="Arial"/>
      <family val="2"/>
    </font>
    <font>
      <sz val="11"/>
      <color rgb="FFFF9900"/>
      <name val="Arial"/>
      <family val="2"/>
    </font>
    <font>
      <i/>
      <sz val="10"/>
      <color rgb="FF008000"/>
      <name val="System"/>
    </font>
    <font>
      <sz val="12"/>
      <color rgb="FF993300"/>
      <name val="Arial"/>
      <family val="2"/>
    </font>
    <font>
      <sz val="11"/>
      <color rgb="FF993300"/>
      <name val="Arial"/>
      <family val="2"/>
    </font>
    <font>
      <sz val="12"/>
      <color rgb="FF000000"/>
      <name val="Helv"/>
    </font>
    <font>
      <sz val="11"/>
      <color rgb="FF000000"/>
      <name val="Calibri"/>
      <family val="2"/>
    </font>
    <font>
      <b/>
      <sz val="12"/>
      <color rgb="FF333333"/>
      <name val="Arial"/>
      <family val="2"/>
    </font>
    <font>
      <b/>
      <sz val="11"/>
      <color rgb="FF333333"/>
      <name val="Arial"/>
      <family val="2"/>
    </font>
    <font>
      <sz val="10"/>
      <color rgb="FFFF00FF"/>
      <name val="System"/>
    </font>
    <font>
      <b/>
      <sz val="18"/>
      <color rgb="FF003366"/>
      <name val="Cambria"/>
      <family val="1"/>
    </font>
    <font>
      <b/>
      <sz val="12"/>
      <color rgb="FF000000"/>
      <name val="Arial"/>
      <family val="2"/>
    </font>
    <font>
      <sz val="10"/>
      <color rgb="FF000000"/>
      <name val="Arial"/>
      <family val="4"/>
    </font>
    <font>
      <sz val="9"/>
      <color rgb="FF000000"/>
      <name val="Arial"/>
      <family val="2"/>
    </font>
    <font>
      <sz val="10"/>
      <color rgb="FF008000"/>
      <name val="System"/>
    </font>
    <font>
      <sz val="12"/>
      <color rgb="FFFF0000"/>
      <name val="Arial"/>
      <family val="2"/>
    </font>
    <font>
      <sz val="11"/>
      <color rgb="FFFF0000"/>
      <name val="Arial"/>
      <family val="2"/>
    </font>
    <font>
      <sz val="10"/>
      <name val="Arial"/>
    </font>
    <font>
      <sz val="11"/>
      <name val="Aptos Narrow"/>
      <family val="2"/>
      <scheme val="minor"/>
    </font>
    <font>
      <b/>
      <sz val="11"/>
      <name val="Aptos Narrow"/>
      <family val="2"/>
      <scheme val="minor"/>
    </font>
    <font>
      <sz val="10"/>
      <name val="Arial"/>
      <family val="2"/>
    </font>
    <font>
      <u/>
      <sz val="11"/>
      <name val="Aptos Narrow"/>
      <family val="2"/>
      <scheme val="minor"/>
    </font>
    <font>
      <sz val="10"/>
      <name val="Aptos Narrow"/>
      <family val="2"/>
      <scheme val="minor"/>
    </font>
    <font>
      <sz val="11"/>
      <name val="Arial"/>
      <family val="2"/>
    </font>
  </fonts>
  <fills count="46">
    <fill>
      <patternFill patternType="none"/>
    </fill>
    <fill>
      <patternFill patternType="gray125"/>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C7CE"/>
        <bgColor rgb="FFFFC7CE"/>
      </patternFill>
    </fill>
    <fill>
      <patternFill patternType="solid">
        <fgColor rgb="FFC0C0C0"/>
        <bgColor rgb="FFC0C0C0"/>
      </patternFill>
    </fill>
    <fill>
      <patternFill patternType="solid">
        <fgColor rgb="FFF2DCDB"/>
        <bgColor rgb="FFF2DCDB"/>
      </patternFill>
    </fill>
    <fill>
      <patternFill patternType="solid">
        <fgColor rgb="FFFBE2D5"/>
        <bgColor rgb="FFFBE2D5"/>
      </patternFill>
    </fill>
    <fill>
      <patternFill patternType="solid">
        <fgColor rgb="FFFFFF00"/>
        <bgColor rgb="FFFFFF00"/>
      </patternFill>
    </fill>
    <fill>
      <patternFill patternType="solid">
        <fgColor rgb="FFA5A5A5"/>
        <bgColor rgb="FFA5A5A5"/>
      </patternFill>
    </fill>
    <fill>
      <patternFill patternType="solid">
        <fgColor rgb="FF969696"/>
        <bgColor rgb="FF969696"/>
      </patternFill>
    </fill>
    <fill>
      <patternFill patternType="solid">
        <fgColor rgb="FFFFFF99"/>
        <bgColor rgb="FFFFFF99"/>
      </patternFill>
    </fill>
    <fill>
      <patternFill patternType="solid">
        <fgColor rgb="FFFFFFCC"/>
        <bgColor rgb="FFFFFFCC"/>
      </patternFill>
    </fill>
    <fill>
      <patternFill patternType="solid">
        <fgColor rgb="FFCFDCE3"/>
        <bgColor rgb="FFCFDCE3"/>
      </patternFill>
    </fill>
    <fill>
      <patternFill patternType="solid">
        <fgColor rgb="FFE8D3D4"/>
        <bgColor rgb="FFE8D3D4"/>
      </patternFill>
    </fill>
    <fill>
      <patternFill patternType="solid">
        <fgColor rgb="FFF6CBA5"/>
        <bgColor rgb="FFF6CBA5"/>
      </patternFill>
    </fill>
    <fill>
      <patternFill patternType="solid">
        <fgColor rgb="FFF3ECCD"/>
        <bgColor rgb="FFF3ECCD"/>
      </patternFill>
    </fill>
    <fill>
      <patternFill patternType="solid">
        <fgColor rgb="FFE7DA87"/>
        <bgColor rgb="FFE7DA87"/>
      </patternFill>
    </fill>
    <fill>
      <patternFill patternType="solid">
        <fgColor rgb="FFDAC768"/>
        <bgColor rgb="FFDAC768"/>
      </patternFill>
    </fill>
    <fill>
      <patternFill patternType="solid">
        <fgColor rgb="FFCFDABD"/>
        <bgColor rgb="FFCFDABD"/>
      </patternFill>
    </fill>
    <fill>
      <patternFill patternType="solid">
        <fgColor rgb="FF99B5A0"/>
        <bgColor rgb="FF99B5A0"/>
      </patternFill>
    </fill>
    <fill>
      <patternFill patternType="solid">
        <fgColor rgb="FFD4CEDE"/>
        <bgColor rgb="FFD4CEDE"/>
      </patternFill>
    </fill>
    <fill>
      <patternFill patternType="solid">
        <fgColor rgb="FFA89CBD"/>
        <bgColor rgb="FFA89CBD"/>
      </patternFill>
    </fill>
    <fill>
      <patternFill patternType="solid">
        <fgColor theme="0"/>
        <bgColor indexed="64"/>
      </patternFill>
    </fill>
    <fill>
      <patternFill patternType="darkGray">
        <fgColor theme="0"/>
        <bgColor theme="0"/>
      </patternFill>
    </fill>
    <fill>
      <patternFill patternType="solid">
        <fgColor rgb="FFC5D9F1"/>
        <bgColor indexed="64"/>
      </patternFill>
    </fill>
    <fill>
      <patternFill patternType="solid">
        <fgColor rgb="FFC5D9F1"/>
        <bgColor rgb="FFCCCCFF"/>
      </patternFill>
    </fill>
    <fill>
      <patternFill patternType="solid">
        <fgColor rgb="FFC5D9F1"/>
        <bgColor theme="1" tint="0.34998626667073579"/>
      </patternFill>
    </fill>
    <fill>
      <patternFill patternType="darkGray">
        <fgColor theme="1" tint="0.34998626667073579"/>
        <bgColor rgb="FFC5D9F1"/>
      </patternFill>
    </fill>
    <fill>
      <patternFill patternType="solid">
        <fgColor theme="6" tint="0.59999389629810485"/>
        <bgColor indexed="64"/>
      </patternFill>
    </fill>
  </fills>
  <borders count="78">
    <border>
      <left/>
      <right/>
      <top/>
      <bottom/>
      <diagonal/>
    </border>
    <border>
      <left style="double">
        <color rgb="FF3F3F3F"/>
      </left>
      <right style="double">
        <color rgb="FF3F3F3F"/>
      </right>
      <top style="double">
        <color rgb="FF3F3F3F"/>
      </top>
      <bottom style="double">
        <color rgb="FF3F3F3F"/>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style="thin">
        <color rgb="FF000000"/>
      </top>
      <bottom style="thin">
        <color rgb="FF000000"/>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style="thin">
        <color rgb="FF000000"/>
      </left>
      <right style="thin">
        <color rgb="FF000000"/>
      </right>
      <top style="thin">
        <color rgb="FF000000"/>
      </top>
      <bottom style="thin">
        <color rgb="FF000000"/>
      </bottom>
      <diagonal/>
    </border>
    <border>
      <left/>
      <right/>
      <top/>
      <bottom style="double">
        <color rgb="FFFF9900"/>
      </bottom>
      <diagonal/>
    </border>
    <border>
      <left/>
      <right/>
      <top style="thin">
        <color rgb="FFFFFF00"/>
      </top>
      <bottom style="thin">
        <color rgb="FFFFFF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3399"/>
      </top>
      <bottom style="double">
        <color rgb="FF333399"/>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s>
  <cellStyleXfs count="297">
    <xf numFmtId="0" fontId="0" fillId="0" borderId="0"/>
    <xf numFmtId="170" fontId="1" fillId="0" borderId="0" applyFont="0" applyFill="0" applyBorder="0" applyAlignment="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3" fillId="0" borderId="0" applyNumberFormat="0" applyBorder="0" applyProtection="0"/>
    <xf numFmtId="0" fontId="4" fillId="2" borderId="0" applyNumberFormat="0" applyBorder="0" applyAlignment="0" applyProtection="0"/>
    <xf numFmtId="0" fontId="1" fillId="2" borderId="0" applyNumberFormat="0" applyFont="0" applyBorder="0" applyAlignment="0" applyProtection="0"/>
    <xf numFmtId="0" fontId="4" fillId="3" borderId="0" applyNumberFormat="0" applyBorder="0" applyAlignment="0" applyProtection="0"/>
    <xf numFmtId="0" fontId="1" fillId="3" borderId="0" applyNumberFormat="0" applyFont="0" applyBorder="0" applyAlignment="0" applyProtection="0"/>
    <xf numFmtId="0" fontId="4" fillId="4" borderId="0" applyNumberFormat="0" applyBorder="0" applyAlignment="0" applyProtection="0"/>
    <xf numFmtId="0" fontId="1" fillId="4" borderId="0" applyNumberFormat="0" applyFont="0" applyBorder="0" applyAlignment="0" applyProtection="0"/>
    <xf numFmtId="0" fontId="4" fillId="5" borderId="0" applyNumberFormat="0" applyBorder="0" applyAlignment="0" applyProtection="0"/>
    <xf numFmtId="0" fontId="1" fillId="5" borderId="0" applyNumberFormat="0" applyFont="0" applyBorder="0" applyAlignment="0" applyProtection="0"/>
    <xf numFmtId="0" fontId="4" fillId="6" borderId="0" applyNumberFormat="0" applyBorder="0" applyAlignment="0" applyProtection="0"/>
    <xf numFmtId="0" fontId="1" fillId="6" borderId="0" applyNumberFormat="0" applyFont="0" applyBorder="0" applyAlignment="0" applyProtection="0"/>
    <xf numFmtId="0" fontId="4" fillId="7" borderId="0" applyNumberFormat="0" applyBorder="0" applyAlignment="0" applyProtection="0"/>
    <xf numFmtId="0" fontId="1" fillId="7" borderId="0" applyNumberFormat="0" applyFont="0" applyBorder="0" applyAlignment="0" applyProtection="0"/>
    <xf numFmtId="0" fontId="4" fillId="8" borderId="0" applyNumberFormat="0" applyBorder="0" applyAlignment="0" applyProtection="0"/>
    <xf numFmtId="0" fontId="1" fillId="8" borderId="0" applyNumberFormat="0" applyFont="0" applyBorder="0" applyAlignment="0" applyProtection="0"/>
    <xf numFmtId="0" fontId="4" fillId="9" borderId="0" applyNumberFormat="0" applyBorder="0" applyAlignment="0" applyProtection="0"/>
    <xf numFmtId="0" fontId="1" fillId="9" borderId="0" applyNumberFormat="0" applyFont="0" applyBorder="0" applyAlignment="0" applyProtection="0"/>
    <xf numFmtId="0" fontId="4" fillId="10" borderId="0" applyNumberFormat="0" applyBorder="0" applyAlignment="0" applyProtection="0"/>
    <xf numFmtId="0" fontId="1" fillId="10" borderId="0" applyNumberFormat="0" applyFont="0" applyBorder="0" applyAlignment="0" applyProtection="0"/>
    <xf numFmtId="0" fontId="4" fillId="5" borderId="0" applyNumberFormat="0" applyBorder="0" applyAlignment="0" applyProtection="0"/>
    <xf numFmtId="0" fontId="1" fillId="5" borderId="0" applyNumberFormat="0" applyFont="0" applyBorder="0" applyAlignment="0" applyProtection="0"/>
    <xf numFmtId="0" fontId="4" fillId="8" borderId="0" applyNumberFormat="0" applyBorder="0" applyAlignment="0" applyProtection="0"/>
    <xf numFmtId="0" fontId="1" fillId="8" borderId="0" applyNumberFormat="0" applyFont="0" applyBorder="0" applyAlignment="0" applyProtection="0"/>
    <xf numFmtId="0" fontId="4" fillId="11" borderId="0" applyNumberFormat="0" applyBorder="0" applyAlignment="0" applyProtection="0"/>
    <xf numFmtId="0" fontId="1" fillId="11" borderId="0" applyNumberFormat="0" applyFon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alignment vertical="top"/>
    </xf>
    <xf numFmtId="0" fontId="2" fillId="0" borderId="0" applyNumberFormat="0" applyBorder="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6" fillId="20" borderId="0" applyNumberFormat="0" applyBorder="0" applyAlignment="0" applyProtection="0"/>
    <xf numFmtId="0" fontId="7" fillId="3" borderId="0" applyNumberFormat="0" applyBorder="0" applyAlignment="0" applyProtection="0"/>
    <xf numFmtId="0" fontId="8" fillId="3" borderId="0" applyNumberFormat="0" applyBorder="0" applyAlignment="0" applyProtection="0"/>
    <xf numFmtId="0" fontId="9" fillId="21" borderId="2" applyNumberFormat="0" applyAlignment="0" applyProtection="0"/>
    <xf numFmtId="0" fontId="10" fillId="21" borderId="2" applyNumberFormat="0" applyAlignment="0" applyProtection="0"/>
    <xf numFmtId="0" fontId="1" fillId="0" borderId="0" applyNumberFormat="0" applyFont="0" applyFill="0" applyBorder="0" applyProtection="0">
      <alignment wrapText="1"/>
    </xf>
    <xf numFmtId="0" fontId="11" fillId="0" borderId="0" applyNumberFormat="0" applyFill="0" applyBorder="0" applyAlignment="0" applyProtection="0"/>
    <xf numFmtId="0" fontId="12" fillId="22" borderId="0" applyNumberFormat="0" applyBorder="0" applyAlignment="0" applyProtection="0"/>
    <xf numFmtId="0" fontId="11" fillId="0" borderId="0" applyNumberFormat="0" applyFill="0" applyBorder="0" applyAlignment="0" applyProtection="0"/>
    <xf numFmtId="0" fontId="12" fillId="22" borderId="0" applyNumberFormat="0" applyBorder="0" applyAlignment="0" applyProtection="0"/>
    <xf numFmtId="0" fontId="11" fillId="0" borderId="0" applyNumberFormat="0" applyFill="0" applyBorder="0" applyAlignment="0" applyProtection="0"/>
    <xf numFmtId="0" fontId="12" fillId="22" borderId="0" applyNumberFormat="0" applyBorder="0" applyAlignment="0" applyProtection="0"/>
    <xf numFmtId="0" fontId="11" fillId="0" borderId="0" applyNumberFormat="0" applyFill="0" applyBorder="0" applyAlignment="0" applyProtection="0"/>
    <xf numFmtId="0" fontId="1" fillId="0" borderId="0" applyNumberFormat="0" applyFon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 fillId="24" borderId="0" applyNumberFormat="0" applyFon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2" fillId="23" borderId="0" applyNumberFormat="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22" borderId="0" applyNumberFormat="0" applyBorder="0" applyAlignment="0" applyProtection="0"/>
    <xf numFmtId="0" fontId="11" fillId="0" borderId="0" applyNumberFormat="0" applyFill="0" applyBorder="0" applyAlignment="0" applyProtection="0"/>
    <xf numFmtId="0" fontId="12" fillId="22" borderId="0" applyNumberFormat="0" applyBorder="0" applyAlignment="0" applyProtection="0"/>
    <xf numFmtId="0" fontId="11" fillId="0" borderId="0" applyNumberFormat="0" applyFill="0" applyBorder="0" applyAlignment="0" applyProtection="0"/>
    <xf numFmtId="0" fontId="13" fillId="25" borderId="1" applyNumberFormat="0" applyAlignment="0" applyProtection="0"/>
    <xf numFmtId="0" fontId="13" fillId="26" borderId="3" applyNumberFormat="0" applyAlignment="0" applyProtection="0"/>
    <xf numFmtId="0" fontId="14" fillId="26" borderId="3" applyNumberFormat="0" applyAlignment="0" applyProtection="0"/>
    <xf numFmtId="170" fontId="1" fillId="0" borderId="0" applyFont="0" applyFill="0" applyBorder="0" applyAlignment="0" applyProtection="0"/>
    <xf numFmtId="170"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4"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0" fontId="15" fillId="0" borderId="0" applyNumberForma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1" fontId="18" fillId="0" borderId="0" applyFill="0" applyBorder="0" applyAlignment="0" applyProtection="0"/>
    <xf numFmtId="1" fontId="18" fillId="0" borderId="0" applyFill="0" applyBorder="0" applyAlignment="0" applyProtection="0"/>
    <xf numFmtId="1" fontId="18" fillId="0" borderId="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2" fontId="1" fillId="0" borderId="0" applyFont="0" applyFill="0" applyBorder="0" applyAlignment="0" applyProtection="0"/>
    <xf numFmtId="0" fontId="19" fillId="4" borderId="0" applyNumberFormat="0" applyBorder="0" applyAlignment="0" applyProtection="0"/>
    <xf numFmtId="0" fontId="20" fillId="4" borderId="0" applyNumberFormat="0" applyBorder="0" applyAlignment="0" applyProtection="0"/>
    <xf numFmtId="0" fontId="21" fillId="0" borderId="0" applyNumberFormat="0" applyBorder="0" applyProtection="0">
      <alignment horizontal="center" vertical="center" wrapText="1"/>
    </xf>
    <xf numFmtId="0" fontId="22" fillId="0" borderId="4" applyNumberFormat="0" applyProtection="0">
      <alignment horizontal="center" vertical="center" wrapText="1"/>
    </xf>
    <xf numFmtId="0" fontId="22" fillId="0" borderId="4" applyNumberFormat="0" applyProtection="0">
      <alignment horizontal="center" vertical="center" wrapText="1"/>
    </xf>
    <xf numFmtId="0" fontId="22" fillId="0" borderId="4" applyNumberFormat="0" applyProtection="0">
      <alignment horizontal="center" vertical="center" wrapText="1"/>
    </xf>
    <xf numFmtId="0" fontId="21" fillId="0" borderId="0" applyNumberFormat="0" applyBorder="0" applyProtection="0">
      <alignment horizontal="left" wrapText="1"/>
    </xf>
    <xf numFmtId="0" fontId="23" fillId="0" borderId="5" applyNumberFormat="0" applyFill="0" applyAlignment="0" applyProtection="0"/>
    <xf numFmtId="0" fontId="24" fillId="0" borderId="6" applyNumberFormat="0" applyFill="0" applyAlignment="0" applyProtection="0"/>
    <xf numFmtId="0" fontId="25" fillId="0" borderId="7" applyNumberFormat="0" applyFill="0" applyAlignment="0" applyProtection="0"/>
    <xf numFmtId="0" fontId="25" fillId="0" borderId="0" applyNumberFormat="0" applyFill="0" applyBorder="0" applyAlignment="0" applyProtection="0"/>
    <xf numFmtId="15" fontId="26" fillId="27" borderId="8" applyProtection="0">
      <alignment horizontal="left" vertical="center" wrapText="1"/>
    </xf>
    <xf numFmtId="0" fontId="27"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1" fontId="32" fillId="0" borderId="0" applyFill="0" applyBorder="0" applyAlignment="0" applyProtection="0"/>
    <xf numFmtId="0" fontId="33" fillId="7" borderId="2" applyNumberFormat="0" applyAlignment="0" applyProtection="0"/>
    <xf numFmtId="0" fontId="34" fillId="7" borderId="2" applyNumberFormat="0" applyAlignment="0" applyProtection="0"/>
    <xf numFmtId="0" fontId="22" fillId="0" borderId="0" applyNumberFormat="0" applyBorder="0" applyProtection="0">
      <alignment horizontal="left" vertical="center"/>
    </xf>
    <xf numFmtId="0" fontId="22" fillId="0" borderId="0" applyNumberFormat="0" applyBorder="0" applyProtection="0">
      <alignment horizontal="left" vertical="center"/>
    </xf>
    <xf numFmtId="0" fontId="22" fillId="0" borderId="0" applyNumberFormat="0" applyBorder="0" applyProtection="0">
      <alignment horizontal="left" vertical="center"/>
    </xf>
    <xf numFmtId="0" fontId="22" fillId="0" borderId="0" applyNumberFormat="0" applyBorder="0" applyProtection="0">
      <alignment horizontal="center" vertical="center"/>
    </xf>
    <xf numFmtId="0" fontId="22" fillId="0" borderId="0" applyNumberFormat="0" applyBorder="0" applyProtection="0">
      <alignment horizontal="center" vertical="center"/>
    </xf>
    <xf numFmtId="0" fontId="22" fillId="0" borderId="0" applyNumberFormat="0" applyBorder="0" applyProtection="0">
      <alignment horizontal="center" vertical="center"/>
    </xf>
    <xf numFmtId="0" fontId="35" fillId="0" borderId="9" applyNumberFormat="0" applyFill="0" applyAlignment="0" applyProtection="0"/>
    <xf numFmtId="0" fontId="36" fillId="0" borderId="9" applyNumberFormat="0" applyFill="0" applyAlignment="0" applyProtection="0"/>
    <xf numFmtId="10" fontId="37" fillId="0" borderId="10" applyFill="0" applyAlignment="0" applyProtection="0"/>
    <xf numFmtId="10" fontId="37" fillId="0" borderId="10" applyFill="0" applyAlignment="0" applyProtection="0"/>
    <xf numFmtId="0" fontId="38" fillId="27" borderId="0" applyNumberFormat="0" applyBorder="0" applyAlignment="0" applyProtection="0"/>
    <xf numFmtId="0" fontId="39" fillId="27" borderId="0" applyNumberFormat="0" applyBorder="0" applyAlignment="0" applyProtection="0"/>
    <xf numFmtId="0" fontId="40" fillId="0" borderId="0" applyNumberFormat="0" applyBorder="0" applyProtection="0"/>
    <xf numFmtId="0" fontId="40" fillId="0" borderId="0" applyNumberFormat="0" applyBorder="0" applyProtection="0"/>
    <xf numFmtId="0" fontId="40" fillId="0" borderId="0" applyNumberFormat="0" applyBorder="0" applyProtection="0"/>
    <xf numFmtId="0" fontId="40" fillId="0" borderId="0" applyNumberFormat="0" applyBorder="0" applyProtection="0"/>
    <xf numFmtId="0" fontId="40" fillId="0" borderId="0" applyNumberFormat="0" applyBorder="0" applyProtection="0"/>
    <xf numFmtId="0" fontId="2"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2" fillId="0" borderId="0" applyNumberFormat="0" applyBorder="0" applyProtection="0"/>
    <xf numFmtId="0" fontId="41" fillId="0" borderId="0" applyNumberFormat="0" applyBorder="0" applyProtection="0"/>
    <xf numFmtId="0" fontId="4" fillId="0" borderId="0" applyNumberFormat="0" applyBorder="0" applyProtection="0"/>
    <xf numFmtId="0" fontId="2" fillId="0" borderId="0" applyNumberFormat="0" applyBorder="0" applyProtection="0"/>
    <xf numFmtId="0" fontId="22" fillId="0" borderId="0" applyNumberFormat="0" applyBorder="0" applyProtection="0"/>
    <xf numFmtId="177" fontId="4" fillId="0" borderId="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41" fillId="0" borderId="0" applyNumberFormat="0" applyBorder="0" applyProtection="0"/>
    <xf numFmtId="0" fontId="2" fillId="0" borderId="0" applyNumberFormat="0" applyBorder="0" applyProtection="0"/>
    <xf numFmtId="0" fontId="4" fillId="0" borderId="0" applyNumberFormat="0" applyBorder="0" applyProtection="0"/>
    <xf numFmtId="0" fontId="2" fillId="0" borderId="0" applyNumberFormat="0" applyBorder="0" applyProtection="0"/>
    <xf numFmtId="0" fontId="4" fillId="0" borderId="0" applyNumberFormat="0" applyBorder="0" applyProtection="0"/>
    <xf numFmtId="0" fontId="4"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4" fillId="0" borderId="0" applyNumberFormat="0" applyBorder="0" applyProtection="0"/>
    <xf numFmtId="0" fontId="4" fillId="0" borderId="0" applyNumberFormat="0" applyBorder="0" applyProtection="0"/>
    <xf numFmtId="0" fontId="2" fillId="0" borderId="0" applyNumberFormat="0" applyBorder="0" applyProtection="0"/>
    <xf numFmtId="0" fontId="4" fillId="0" borderId="0" applyNumberFormat="0" applyBorder="0" applyProtection="0"/>
    <xf numFmtId="0" fontId="22" fillId="0" borderId="0" applyNumberFormat="0" applyBorder="0" applyProtection="0"/>
    <xf numFmtId="0" fontId="2" fillId="0" borderId="0" applyNumberFormat="0" applyBorder="0" applyProtection="0"/>
    <xf numFmtId="0" fontId="4" fillId="0" borderId="0" applyNumberFormat="0" applyBorder="0" applyProtection="0"/>
    <xf numFmtId="0" fontId="2" fillId="0" borderId="0" applyNumberFormat="0" applyBorder="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2" fillId="0" borderId="0" applyNumberFormat="0" applyBorder="0" applyProtection="0"/>
    <xf numFmtId="0" fontId="1" fillId="28" borderId="11" applyNumberFormat="0" applyFont="0" applyAlignment="0" applyProtection="0"/>
    <xf numFmtId="0" fontId="1" fillId="28" borderId="11" applyNumberFormat="0" applyFont="0" applyAlignment="0" applyProtection="0"/>
    <xf numFmtId="3" fontId="22" fillId="0" borderId="0" applyBorder="0" applyProtection="0">
      <alignment horizontal="right"/>
    </xf>
    <xf numFmtId="3" fontId="22" fillId="0" borderId="0" applyBorder="0" applyProtection="0">
      <alignment horizontal="right"/>
    </xf>
    <xf numFmtId="3" fontId="22" fillId="0" borderId="0" applyBorder="0" applyProtection="0">
      <alignment horizontal="right"/>
    </xf>
    <xf numFmtId="0" fontId="42" fillId="21" borderId="12" applyNumberFormat="0" applyAlignment="0" applyProtection="0"/>
    <xf numFmtId="0" fontId="43" fillId="21"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 fontId="44" fillId="0" borderId="0" applyFill="0" applyBorder="0" applyAlignment="0" applyProtection="0"/>
    <xf numFmtId="0" fontId="2" fillId="0" borderId="0" applyNumberFormat="0" applyBorder="0" applyProtection="0"/>
    <xf numFmtId="0" fontId="2" fillId="0" borderId="0" applyNumberFormat="0" applyBorder="0" applyProtection="0"/>
    <xf numFmtId="0" fontId="2" fillId="0" borderId="0" applyNumberFormat="0" applyBorder="0" applyProtection="0"/>
    <xf numFmtId="0" fontId="22" fillId="0" borderId="0" applyNumberFormat="0" applyBorder="0" applyProtection="0">
      <alignment horizontal="right"/>
    </xf>
    <xf numFmtId="0" fontId="22" fillId="0" borderId="0" applyNumberFormat="0" applyBorder="0" applyProtection="0">
      <alignment horizontal="right"/>
    </xf>
    <xf numFmtId="0" fontId="22" fillId="0" borderId="0" applyNumberFormat="0" applyBorder="0" applyProtection="0">
      <alignment horizontal="right"/>
    </xf>
    <xf numFmtId="178" fontId="2" fillId="0" borderId="0" applyBorder="0" applyProtection="0"/>
    <xf numFmtId="178" fontId="2" fillId="0" borderId="0" applyBorder="0" applyProtection="0"/>
    <xf numFmtId="178" fontId="2" fillId="0" borderId="0" applyBorder="0" applyProtection="0"/>
    <xf numFmtId="178" fontId="2" fillId="0" borderId="0" applyBorder="0" applyProtection="0"/>
    <xf numFmtId="178" fontId="2" fillId="0" borderId="0" applyBorder="0" applyProtection="0"/>
    <xf numFmtId="178" fontId="2" fillId="0" borderId="0" applyBorder="0" applyProtection="0"/>
    <xf numFmtId="178" fontId="2" fillId="0" borderId="0" applyBorder="0" applyProtection="0"/>
    <xf numFmtId="178" fontId="2" fillId="0" borderId="0" applyBorder="0" applyProtection="0"/>
    <xf numFmtId="178" fontId="2" fillId="0" borderId="0" applyBorder="0" applyProtection="0"/>
    <xf numFmtId="0" fontId="45" fillId="0" borderId="0" applyNumberFormat="0" applyFill="0" applyBorder="0" applyAlignment="0" applyProtection="0"/>
    <xf numFmtId="0" fontId="46" fillId="0" borderId="13" applyNumberFormat="0" applyFill="0" applyAlignment="0" applyProtection="0"/>
    <xf numFmtId="0" fontId="12" fillId="0" borderId="13" applyNumberFormat="0" applyFill="0" applyAlignment="0" applyProtection="0"/>
    <xf numFmtId="15" fontId="47" fillId="27" borderId="8" applyProtection="0">
      <alignment horizontal="left" vertical="center"/>
    </xf>
    <xf numFmtId="0" fontId="48"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0"/>
    <xf numFmtId="0" fontId="55" fillId="0" borderId="0"/>
    <xf numFmtId="9" fontId="55" fillId="0" borderId="0" applyFont="0" applyFill="0" applyBorder="0" applyAlignment="0" applyProtection="0"/>
    <xf numFmtId="180" fontId="55" fillId="0" borderId="0" applyFont="0" applyFill="0" applyBorder="0" applyAlignment="0" applyProtection="0"/>
    <xf numFmtId="181" fontId="55" fillId="0" borderId="0" applyFont="0" applyFill="0" applyBorder="0" applyAlignment="0" applyProtection="0"/>
    <xf numFmtId="181" fontId="55" fillId="0" borderId="0" applyFont="0" applyFill="0" applyBorder="0" applyAlignment="0" applyProtection="0"/>
    <xf numFmtId="180" fontId="55" fillId="0" borderId="0" applyFont="0" applyFill="0" applyBorder="0" applyAlignment="0" applyProtection="0"/>
    <xf numFmtId="0" fontId="55" fillId="0" borderId="0"/>
  </cellStyleXfs>
  <cellXfs count="453">
    <xf numFmtId="0" fontId="0" fillId="0" borderId="0" xfId="0"/>
    <xf numFmtId="0" fontId="4" fillId="0" borderId="14" xfId="0" applyFont="1" applyBorder="1" applyAlignment="1">
      <alignment vertical="center"/>
    </xf>
    <xf numFmtId="0" fontId="0" fillId="0" borderId="14" xfId="0" applyBorder="1"/>
    <xf numFmtId="0" fontId="27" fillId="0" borderId="14" xfId="178" applyBorder="1" applyAlignment="1">
      <alignment vertical="center"/>
    </xf>
    <xf numFmtId="167" fontId="4" fillId="0" borderId="14" xfId="0" applyNumberFormat="1" applyFont="1" applyBorder="1" applyAlignment="1">
      <alignment horizontal="left" vertical="center"/>
    </xf>
    <xf numFmtId="0" fontId="4" fillId="0" borderId="14" xfId="0" applyFont="1" applyBorder="1" applyAlignment="1">
      <alignment vertical="top"/>
    </xf>
    <xf numFmtId="49" fontId="0" fillId="0" borderId="8" xfId="217" applyNumberFormat="1" applyFont="1" applyBorder="1" applyAlignment="1">
      <alignment horizontal="center" vertical="center" wrapText="1"/>
    </xf>
    <xf numFmtId="49" fontId="0" fillId="29" borderId="8" xfId="217" applyNumberFormat="1" applyFont="1" applyFill="1" applyBorder="1" applyAlignment="1">
      <alignment vertical="center" wrapText="1"/>
    </xf>
    <xf numFmtId="49" fontId="0" fillId="29" borderId="8" xfId="217" applyNumberFormat="1" applyFont="1" applyFill="1" applyBorder="1" applyAlignment="1">
      <alignment horizontal="center" vertical="center" wrapText="1"/>
    </xf>
    <xf numFmtId="49" fontId="0" fillId="30" borderId="8" xfId="217" applyNumberFormat="1" applyFont="1" applyFill="1" applyBorder="1" applyAlignment="1">
      <alignment horizontal="center" vertical="center" wrapText="1"/>
    </xf>
    <xf numFmtId="49" fontId="0" fillId="31" borderId="8" xfId="217" applyNumberFormat="1" applyFont="1" applyFill="1" applyBorder="1" applyAlignment="1">
      <alignment horizontal="center" vertical="center" wrapText="1"/>
    </xf>
    <xf numFmtId="49" fontId="0" fillId="32" borderId="8" xfId="217" applyNumberFormat="1" applyFont="1" applyFill="1" applyBorder="1" applyAlignment="1">
      <alignment horizontal="center" vertical="center" wrapText="1"/>
    </xf>
    <xf numFmtId="49" fontId="0" fillId="33" borderId="8" xfId="217" applyNumberFormat="1" applyFont="1" applyFill="1" applyBorder="1" applyAlignment="1">
      <alignment horizontal="center" vertical="center" wrapText="1"/>
    </xf>
    <xf numFmtId="49" fontId="0" fillId="34" borderId="8" xfId="217" applyNumberFormat="1" applyFont="1" applyFill="1" applyBorder="1" applyAlignment="1">
      <alignment horizontal="center" vertical="center" wrapText="1"/>
    </xf>
    <xf numFmtId="49" fontId="0" fillId="35" borderId="8" xfId="217" applyNumberFormat="1" applyFont="1" applyFill="1" applyBorder="1" applyAlignment="1">
      <alignment horizontal="center" vertical="center" wrapText="1"/>
    </xf>
    <xf numFmtId="49" fontId="0" fillId="36" borderId="8" xfId="217" applyNumberFormat="1" applyFont="1" applyFill="1" applyBorder="1" applyAlignment="1">
      <alignment horizontal="center" vertical="center" wrapText="1"/>
    </xf>
    <xf numFmtId="49" fontId="0" fillId="37" borderId="8" xfId="217" applyNumberFormat="1" applyFont="1" applyFill="1" applyBorder="1" applyAlignment="1">
      <alignment horizontal="center" vertical="center" wrapText="1"/>
    </xf>
    <xf numFmtId="49" fontId="0" fillId="38" borderId="8" xfId="217" applyNumberFormat="1" applyFont="1" applyFill="1" applyBorder="1" applyAlignment="1">
      <alignment horizontal="center" vertical="center" wrapText="1"/>
    </xf>
    <xf numFmtId="0" fontId="0" fillId="0" borderId="15" xfId="215" applyFont="1" applyBorder="1" applyAlignment="1">
      <alignment horizontal="right"/>
    </xf>
    <xf numFmtId="165" fontId="0" fillId="0" borderId="15" xfId="215" applyNumberFormat="1" applyFont="1" applyBorder="1" applyAlignment="1">
      <alignment horizontal="right"/>
    </xf>
    <xf numFmtId="10" fontId="0" fillId="0" borderId="15" xfId="254" applyNumberFormat="1" applyFont="1" applyFill="1" applyBorder="1" applyAlignment="1">
      <alignment horizontal="right"/>
    </xf>
    <xf numFmtId="2" fontId="0" fillId="0" borderId="15" xfId="215" applyNumberFormat="1" applyFont="1" applyBorder="1" applyAlignment="1">
      <alignment horizontal="right"/>
    </xf>
    <xf numFmtId="164" fontId="0" fillId="0" borderId="15" xfId="215" applyNumberFormat="1" applyFont="1" applyBorder="1"/>
    <xf numFmtId="10" fontId="0" fillId="0" borderId="15" xfId="215" applyNumberFormat="1" applyFont="1" applyBorder="1" applyAlignment="1">
      <alignment horizontal="right"/>
    </xf>
    <xf numFmtId="0" fontId="0" fillId="0" borderId="15" xfId="254" applyNumberFormat="1" applyFont="1" applyFill="1" applyBorder="1" applyAlignment="1">
      <alignment horizontal="right"/>
    </xf>
    <xf numFmtId="10" fontId="0" fillId="0" borderId="0" xfId="0" applyNumberFormat="1"/>
    <xf numFmtId="2" fontId="0" fillId="0" borderId="0" xfId="0" applyNumberFormat="1"/>
    <xf numFmtId="10" fontId="0" fillId="0" borderId="15" xfId="254" applyNumberFormat="1" applyFont="1" applyFill="1" applyBorder="1" applyAlignment="1">
      <alignment horizontal="right" wrapText="1"/>
    </xf>
    <xf numFmtId="0" fontId="0" fillId="0" borderId="15" xfId="0" applyBorder="1" applyAlignment="1">
      <alignment horizontal="right"/>
    </xf>
    <xf numFmtId="165" fontId="0" fillId="0" borderId="15" xfId="0" applyNumberFormat="1" applyBorder="1" applyAlignment="1">
      <alignment horizontal="right"/>
    </xf>
    <xf numFmtId="2" fontId="0" fillId="0" borderId="15" xfId="0" applyNumberFormat="1" applyBorder="1" applyAlignment="1">
      <alignment horizontal="right"/>
    </xf>
    <xf numFmtId="164" fontId="0" fillId="0" borderId="15" xfId="0" applyNumberFormat="1" applyBorder="1"/>
    <xf numFmtId="10" fontId="0" fillId="0" borderId="15" xfId="0" applyNumberFormat="1" applyBorder="1" applyAlignment="1">
      <alignment horizontal="right"/>
    </xf>
    <xf numFmtId="10" fontId="0" fillId="0" borderId="15" xfId="0" applyNumberFormat="1" applyBorder="1"/>
    <xf numFmtId="0" fontId="53" fillId="39" borderId="0" xfId="289" applyFont="1" applyFill="1"/>
    <xf numFmtId="0" fontId="53" fillId="39" borderId="0" xfId="289" applyFont="1" applyFill="1" applyAlignment="1">
      <alignment horizontal="left"/>
    </xf>
    <xf numFmtId="0" fontId="53" fillId="39" borderId="0" xfId="289" applyFont="1" applyFill="1" applyAlignment="1">
      <alignment horizontal="center"/>
    </xf>
    <xf numFmtId="0" fontId="53" fillId="39" borderId="17" xfId="289" applyFont="1" applyFill="1" applyBorder="1"/>
    <xf numFmtId="0" fontId="53" fillId="39" borderId="18" xfId="289" applyFont="1" applyFill="1" applyBorder="1" applyAlignment="1">
      <alignment horizontal="left"/>
    </xf>
    <xf numFmtId="0" fontId="53" fillId="39" borderId="18" xfId="289" applyFont="1" applyFill="1" applyBorder="1" applyAlignment="1">
      <alignment horizontal="center"/>
    </xf>
    <xf numFmtId="0" fontId="53" fillId="39" borderId="18" xfId="289" applyFont="1" applyFill="1" applyBorder="1"/>
    <xf numFmtId="0" fontId="53" fillId="39" borderId="19" xfId="289" applyFont="1" applyFill="1" applyBorder="1"/>
    <xf numFmtId="0" fontId="53" fillId="39" borderId="20" xfId="289" applyFont="1" applyFill="1" applyBorder="1"/>
    <xf numFmtId="0" fontId="53" fillId="39" borderId="21" xfId="289" applyFont="1" applyFill="1" applyBorder="1"/>
    <xf numFmtId="168" fontId="53" fillId="39" borderId="0" xfId="295" applyNumberFormat="1" applyFont="1" applyFill="1" applyBorder="1" applyAlignment="1" applyProtection="1">
      <alignment horizontal="center" vertical="center"/>
    </xf>
    <xf numFmtId="168" fontId="53" fillId="39" borderId="0" xfId="295" applyNumberFormat="1" applyFont="1" applyFill="1" applyBorder="1" applyAlignment="1" applyProtection="1">
      <alignment horizontal="right" vertical="center"/>
    </xf>
    <xf numFmtId="3" fontId="53" fillId="39" borderId="0" xfId="294" applyNumberFormat="1" applyFont="1" applyFill="1" applyBorder="1" applyAlignment="1" applyProtection="1">
      <alignment horizontal="right" vertical="center" wrapText="1"/>
    </xf>
    <xf numFmtId="179" fontId="53" fillId="40" borderId="28" xfId="294" applyNumberFormat="1" applyFont="1" applyFill="1" applyBorder="1" applyAlignment="1" applyProtection="1">
      <alignment vertical="center" wrapText="1"/>
    </xf>
    <xf numFmtId="179" fontId="53" fillId="40" borderId="41" xfId="294" applyNumberFormat="1" applyFont="1" applyFill="1" applyBorder="1" applyAlignment="1" applyProtection="1">
      <alignment vertical="center" wrapText="1"/>
    </xf>
    <xf numFmtId="179" fontId="53" fillId="40" borderId="47" xfId="294" applyNumberFormat="1" applyFont="1" applyFill="1" applyBorder="1" applyAlignment="1" applyProtection="1">
      <alignment vertical="center" wrapText="1"/>
    </xf>
    <xf numFmtId="0" fontId="53" fillId="39" borderId="48" xfId="289" applyFont="1" applyFill="1" applyBorder="1"/>
    <xf numFmtId="0" fontId="53" fillId="39" borderId="27" xfId="289" applyFont="1" applyFill="1" applyBorder="1"/>
    <xf numFmtId="184" fontId="53" fillId="39" borderId="0" xfId="294" applyNumberFormat="1" applyFont="1" applyFill="1" applyBorder="1" applyAlignment="1" applyProtection="1">
      <alignment horizontal="center" vertical="center" wrapText="1"/>
    </xf>
    <xf numFmtId="166" fontId="53" fillId="39" borderId="0" xfId="294" applyNumberFormat="1" applyFont="1" applyFill="1" applyBorder="1" applyAlignment="1" applyProtection="1">
      <alignment horizontal="right" vertical="center" wrapText="1"/>
    </xf>
    <xf numFmtId="166" fontId="53" fillId="39" borderId="0" xfId="294" applyNumberFormat="1" applyFont="1" applyFill="1" applyBorder="1" applyAlignment="1" applyProtection="1">
      <alignment horizontal="center" vertical="center" wrapText="1"/>
    </xf>
    <xf numFmtId="4" fontId="53" fillId="39" borderId="0" xfId="294" applyNumberFormat="1" applyFont="1" applyFill="1" applyBorder="1" applyAlignment="1" applyProtection="1">
      <alignment horizontal="right" vertical="center" wrapText="1"/>
    </xf>
    <xf numFmtId="182" fontId="53" fillId="39" borderId="0" xfId="294" applyNumberFormat="1" applyFont="1" applyFill="1" applyBorder="1" applyAlignment="1" applyProtection="1">
      <alignment horizontal="center" vertical="center" wrapText="1"/>
    </xf>
    <xf numFmtId="10" fontId="53" fillId="39" borderId="0" xfId="291" applyNumberFormat="1" applyFont="1" applyFill="1" applyBorder="1" applyAlignment="1" applyProtection="1">
      <alignment horizontal="center" vertical="center"/>
    </xf>
    <xf numFmtId="0" fontId="53" fillId="0" borderId="0" xfId="289" applyFont="1"/>
    <xf numFmtId="179" fontId="53" fillId="0" borderId="0" xfId="294" applyNumberFormat="1" applyFont="1" applyFill="1" applyBorder="1" applyAlignment="1" applyProtection="1">
      <alignment horizontal="center" vertical="center" wrapText="1"/>
      <protection locked="0"/>
    </xf>
    <xf numFmtId="184" fontId="53" fillId="39" borderId="0" xfId="294" applyNumberFormat="1" applyFont="1" applyFill="1" applyBorder="1" applyAlignment="1" applyProtection="1">
      <alignment vertical="center" wrapText="1"/>
    </xf>
    <xf numFmtId="184" fontId="53" fillId="39" borderId="0" xfId="294" applyNumberFormat="1" applyFont="1" applyFill="1" applyBorder="1" applyAlignment="1" applyProtection="1">
      <alignment horizontal="right" vertical="center" wrapText="1"/>
    </xf>
    <xf numFmtId="0" fontId="53" fillId="39" borderId="26" xfId="289" applyFont="1" applyFill="1" applyBorder="1"/>
    <xf numFmtId="184" fontId="53" fillId="39" borderId="48" xfId="294" applyNumberFormat="1" applyFont="1" applyFill="1" applyBorder="1" applyAlignment="1" applyProtection="1">
      <alignment horizontal="center" vertical="center" wrapText="1"/>
    </xf>
    <xf numFmtId="184" fontId="53" fillId="39" borderId="48" xfId="294" applyNumberFormat="1" applyFont="1" applyFill="1" applyBorder="1" applyAlignment="1" applyProtection="1">
      <alignment vertical="center" wrapText="1"/>
    </xf>
    <xf numFmtId="184" fontId="53" fillId="39" borderId="48" xfId="294" applyNumberFormat="1" applyFont="1" applyFill="1" applyBorder="1" applyAlignment="1" applyProtection="1">
      <alignment horizontal="right" vertical="center" wrapText="1"/>
    </xf>
    <xf numFmtId="10" fontId="53" fillId="41" borderId="35" xfId="291" applyNumberFormat="1" applyFont="1" applyFill="1" applyBorder="1" applyAlignment="1" applyProtection="1">
      <alignment horizontal="center" vertical="center"/>
    </xf>
    <xf numFmtId="10" fontId="53" fillId="41" borderId="41" xfId="291" applyNumberFormat="1" applyFont="1" applyFill="1" applyBorder="1" applyAlignment="1" applyProtection="1">
      <alignment horizontal="center" vertical="center"/>
    </xf>
    <xf numFmtId="10" fontId="53" fillId="41" borderId="47" xfId="291" applyNumberFormat="1" applyFont="1" applyFill="1" applyBorder="1" applyAlignment="1" applyProtection="1">
      <alignment horizontal="center" vertical="center"/>
    </xf>
    <xf numFmtId="10" fontId="53" fillId="41" borderId="44" xfId="291" applyNumberFormat="1" applyFont="1" applyFill="1" applyBorder="1" applyAlignment="1" applyProtection="1">
      <alignment horizontal="center" vertical="center"/>
    </xf>
    <xf numFmtId="4" fontId="53" fillId="41" borderId="33" xfId="295" applyNumberFormat="1" applyFont="1" applyFill="1" applyBorder="1" applyAlignment="1" applyProtection="1">
      <alignment horizontal="center" vertical="center" wrapText="1"/>
    </xf>
    <xf numFmtId="4" fontId="53" fillId="41" borderId="46" xfId="295" applyNumberFormat="1" applyFont="1" applyFill="1" applyBorder="1" applyAlignment="1" applyProtection="1">
      <alignment horizontal="center" vertical="center" wrapText="1"/>
    </xf>
    <xf numFmtId="4" fontId="53" fillId="41" borderId="60" xfId="295" applyNumberFormat="1" applyFont="1" applyFill="1" applyBorder="1" applyAlignment="1" applyProtection="1">
      <alignment horizontal="center" vertical="center" wrapText="1"/>
    </xf>
    <xf numFmtId="4" fontId="53" fillId="41" borderId="62" xfId="295" applyNumberFormat="1" applyFont="1" applyFill="1" applyBorder="1" applyAlignment="1" applyProtection="1">
      <alignment horizontal="center" vertical="center" wrapText="1"/>
    </xf>
    <xf numFmtId="10" fontId="53" fillId="41" borderId="40" xfId="291" applyNumberFormat="1" applyFont="1" applyFill="1" applyBorder="1" applyAlignment="1" applyProtection="1">
      <alignment horizontal="center" vertical="center" wrapText="1"/>
    </xf>
    <xf numFmtId="10" fontId="53" fillId="42" borderId="33" xfId="291" applyNumberFormat="1" applyFont="1" applyFill="1" applyBorder="1" applyAlignment="1" applyProtection="1">
      <alignment horizontal="center" vertical="center" wrapText="1"/>
    </xf>
    <xf numFmtId="4" fontId="53" fillId="42" borderId="34" xfId="295" applyNumberFormat="1" applyFont="1" applyFill="1" applyBorder="1" applyAlignment="1" applyProtection="1">
      <alignment horizontal="center" vertical="center" wrapText="1"/>
    </xf>
    <xf numFmtId="10" fontId="53" fillId="43" borderId="40" xfId="291" applyNumberFormat="1" applyFont="1" applyFill="1" applyBorder="1" applyAlignment="1" applyProtection="1">
      <alignment horizontal="center" vertical="center" wrapText="1"/>
    </xf>
    <xf numFmtId="10" fontId="53" fillId="43" borderId="69" xfId="291" applyNumberFormat="1" applyFont="1" applyFill="1" applyBorder="1" applyAlignment="1" applyProtection="1">
      <alignment horizontal="center" vertical="center" wrapText="1"/>
    </xf>
    <xf numFmtId="10" fontId="53" fillId="43" borderId="46" xfId="291" applyNumberFormat="1" applyFont="1" applyFill="1" applyBorder="1" applyAlignment="1" applyProtection="1">
      <alignment horizontal="center" vertical="center" wrapText="1"/>
    </xf>
    <xf numFmtId="10" fontId="53" fillId="41" borderId="31" xfId="291" applyNumberFormat="1" applyFont="1" applyFill="1" applyBorder="1" applyAlignment="1" applyProtection="1">
      <alignment horizontal="center" vertical="center"/>
    </xf>
    <xf numFmtId="10" fontId="53" fillId="41" borderId="57" xfId="291" applyNumberFormat="1" applyFont="1" applyFill="1" applyBorder="1" applyAlignment="1" applyProtection="1">
      <alignment horizontal="center" vertical="center"/>
    </xf>
    <xf numFmtId="10" fontId="53" fillId="41" borderId="36" xfId="291" applyNumberFormat="1" applyFont="1" applyFill="1" applyBorder="1" applyAlignment="1" applyProtection="1">
      <alignment horizontal="center" vertical="center"/>
    </xf>
    <xf numFmtId="182" fontId="53" fillId="41" borderId="25" xfId="294" applyNumberFormat="1" applyFont="1" applyFill="1" applyBorder="1" applyAlignment="1" applyProtection="1">
      <alignment horizontal="center" vertical="center" wrapText="1"/>
    </xf>
    <xf numFmtId="10" fontId="53" fillId="41" borderId="22" xfId="291" applyNumberFormat="1" applyFont="1" applyFill="1" applyBorder="1" applyAlignment="1" applyProtection="1">
      <alignment horizontal="center" vertical="center"/>
    </xf>
    <xf numFmtId="10" fontId="53" fillId="41" borderId="54" xfId="291" applyNumberFormat="1" applyFont="1" applyFill="1" applyBorder="1" applyAlignment="1" applyProtection="1">
      <alignment horizontal="center" vertical="center" wrapText="1"/>
    </xf>
    <xf numFmtId="10" fontId="53" fillId="41" borderId="53" xfId="291" applyNumberFormat="1" applyFont="1" applyFill="1" applyBorder="1" applyAlignment="1" applyProtection="1">
      <alignment horizontal="center" vertical="center" wrapText="1"/>
    </xf>
    <xf numFmtId="165" fontId="0" fillId="0" borderId="15" xfId="215" applyNumberFormat="1" applyFont="1" applyBorder="1"/>
    <xf numFmtId="165" fontId="0" fillId="0" borderId="15" xfId="0" applyNumberFormat="1" applyBorder="1"/>
    <xf numFmtId="164" fontId="0" fillId="0" borderId="15" xfId="254" applyNumberFormat="1" applyFont="1" applyFill="1" applyBorder="1" applyAlignment="1"/>
    <xf numFmtId="0" fontId="0" fillId="0" borderId="15" xfId="0" applyBorder="1"/>
    <xf numFmtId="165" fontId="0" fillId="0" borderId="0" xfId="215" applyNumberFormat="1" applyFont="1" applyBorder="1" applyAlignment="1">
      <alignment horizontal="right"/>
    </xf>
    <xf numFmtId="10" fontId="0" fillId="0" borderId="0" xfId="254" applyNumberFormat="1" applyFont="1" applyFill="1" applyBorder="1" applyAlignment="1">
      <alignment horizontal="right"/>
    </xf>
    <xf numFmtId="0" fontId="0" fillId="0" borderId="0" xfId="254" applyNumberFormat="1" applyFont="1" applyFill="1" applyBorder="1" applyAlignment="1">
      <alignment horizontal="right"/>
    </xf>
    <xf numFmtId="2" fontId="0" fillId="0" borderId="0" xfId="215" applyNumberFormat="1" applyFont="1" applyBorder="1" applyAlignment="1">
      <alignment horizontal="right"/>
    </xf>
    <xf numFmtId="0" fontId="0" fillId="0" borderId="0" xfId="215" applyFont="1" applyBorder="1" applyAlignment="1">
      <alignment horizontal="right"/>
    </xf>
    <xf numFmtId="165" fontId="0" fillId="0" borderId="0" xfId="215" applyNumberFormat="1" applyFont="1" applyBorder="1"/>
    <xf numFmtId="10" fontId="0" fillId="0" borderId="0" xfId="215" applyNumberFormat="1" applyFont="1" applyBorder="1" applyAlignment="1">
      <alignment horizontal="right"/>
    </xf>
    <xf numFmtId="164" fontId="0" fillId="0" borderId="0" xfId="215" applyNumberFormat="1" applyFont="1" applyBorder="1"/>
    <xf numFmtId="164" fontId="0" fillId="0" borderId="0" xfId="254" applyNumberFormat="1" applyFont="1" applyFill="1" applyBorder="1" applyAlignment="1"/>
    <xf numFmtId="10" fontId="53" fillId="41" borderId="55" xfId="291" applyNumberFormat="1" applyFont="1" applyFill="1" applyBorder="1" applyAlignment="1" applyProtection="1">
      <alignment horizontal="center" vertical="center"/>
    </xf>
    <xf numFmtId="10" fontId="53" fillId="41" borderId="56" xfId="291" applyNumberFormat="1" applyFont="1" applyFill="1" applyBorder="1" applyAlignment="1" applyProtection="1">
      <alignment horizontal="center" vertical="center"/>
    </xf>
    <xf numFmtId="10" fontId="53" fillId="41" borderId="59" xfId="291" applyNumberFormat="1" applyFont="1" applyFill="1" applyBorder="1" applyAlignment="1" applyProtection="1">
      <alignment horizontal="center" vertical="center"/>
    </xf>
    <xf numFmtId="10" fontId="53" fillId="41" borderId="60" xfId="291" applyNumberFormat="1" applyFont="1" applyFill="1" applyBorder="1" applyAlignment="1" applyProtection="1">
      <alignment horizontal="center" vertical="center"/>
    </xf>
    <xf numFmtId="3" fontId="1" fillId="0" borderId="15" xfId="1" applyNumberFormat="1" applyFill="1" applyBorder="1" applyAlignment="1">
      <alignment horizontal="right"/>
    </xf>
    <xf numFmtId="3" fontId="0" fillId="0" borderId="15" xfId="0" applyNumberFormat="1" applyBorder="1"/>
    <xf numFmtId="3" fontId="1" fillId="0" borderId="0" xfId="1" applyNumberFormat="1" applyFill="1" applyBorder="1" applyAlignment="1">
      <alignment horizontal="right"/>
    </xf>
    <xf numFmtId="3" fontId="0" fillId="0" borderId="15" xfId="215" applyNumberFormat="1" applyFont="1" applyBorder="1" applyAlignment="1">
      <alignment horizontal="right"/>
    </xf>
    <xf numFmtId="3" fontId="0" fillId="0" borderId="15" xfId="254" applyNumberFormat="1" applyFont="1" applyFill="1" applyBorder="1" applyAlignment="1">
      <alignment horizontal="right"/>
    </xf>
    <xf numFmtId="3" fontId="0" fillId="0" borderId="15" xfId="0" applyNumberFormat="1" applyBorder="1" applyAlignment="1">
      <alignment horizontal="right"/>
    </xf>
    <xf numFmtId="3" fontId="0" fillId="0" borderId="0" xfId="215" applyNumberFormat="1" applyFont="1" applyBorder="1" applyAlignment="1">
      <alignment horizontal="right"/>
    </xf>
    <xf numFmtId="3" fontId="0" fillId="0" borderId="0" xfId="254" applyNumberFormat="1" applyFont="1" applyFill="1" applyBorder="1" applyAlignment="1">
      <alignment horizontal="right"/>
    </xf>
    <xf numFmtId="10" fontId="0" fillId="0" borderId="15" xfId="215" applyNumberFormat="1" applyFont="1" applyBorder="1"/>
    <xf numFmtId="10" fontId="0" fillId="0" borderId="0" xfId="215" applyNumberFormat="1" applyFont="1" applyBorder="1"/>
    <xf numFmtId="10" fontId="0" fillId="0" borderId="15" xfId="254" applyNumberFormat="1" applyFont="1" applyFill="1" applyBorder="1" applyAlignment="1"/>
    <xf numFmtId="10" fontId="0" fillId="0" borderId="0" xfId="254" applyNumberFormat="1" applyFont="1" applyFill="1" applyBorder="1" applyAlignment="1"/>
    <xf numFmtId="3" fontId="0" fillId="0" borderId="15" xfId="215" applyNumberFormat="1" applyFont="1" applyBorder="1"/>
    <xf numFmtId="3" fontId="0" fillId="0" borderId="0" xfId="215" applyNumberFormat="1" applyFont="1" applyBorder="1"/>
    <xf numFmtId="10" fontId="0" fillId="0" borderId="16" xfId="254" applyNumberFormat="1" applyFont="1" applyFill="1" applyBorder="1" applyAlignment="1">
      <alignment horizontal="right"/>
    </xf>
    <xf numFmtId="3" fontId="0" fillId="0" borderId="0" xfId="0" applyNumberFormat="1"/>
    <xf numFmtId="0" fontId="54" fillId="0" borderId="0" xfId="289" applyFont="1" applyAlignment="1">
      <alignment vertical="center"/>
    </xf>
    <xf numFmtId="179" fontId="53" fillId="0" borderId="0" xfId="289" applyNumberFormat="1" applyFont="1" applyAlignment="1">
      <alignment vertical="center" wrapText="1"/>
    </xf>
    <xf numFmtId="0" fontId="54" fillId="0" borderId="0" xfId="289" applyFont="1" applyAlignment="1">
      <alignment vertical="center" wrapText="1"/>
    </xf>
    <xf numFmtId="0" fontId="53" fillId="0" borderId="0" xfId="289" applyFont="1" applyAlignment="1">
      <alignment horizontal="center" vertical="center"/>
    </xf>
    <xf numFmtId="0" fontId="53" fillId="39" borderId="0" xfId="289" applyFont="1" applyFill="1" applyAlignment="1">
      <alignment vertical="center"/>
    </xf>
    <xf numFmtId="2" fontId="0" fillId="0" borderId="0" xfId="0" applyNumberFormat="1" applyAlignment="1">
      <alignment horizontal="right"/>
    </xf>
    <xf numFmtId="10" fontId="53" fillId="0" borderId="0" xfId="296" applyNumberFormat="1" applyFont="1" applyAlignment="1">
      <alignment vertical="center"/>
    </xf>
    <xf numFmtId="0" fontId="53" fillId="39" borderId="30" xfId="296" applyFont="1" applyFill="1" applyBorder="1" applyAlignment="1">
      <alignment horizontal="left" vertical="center" wrapText="1"/>
    </xf>
    <xf numFmtId="0" fontId="53" fillId="39" borderId="37" xfId="296" applyFont="1" applyFill="1" applyBorder="1" applyAlignment="1">
      <alignment horizontal="left" vertical="center" wrapText="1"/>
    </xf>
    <xf numFmtId="0" fontId="53" fillId="39" borderId="43" xfId="296" applyFont="1" applyFill="1" applyBorder="1" applyAlignment="1">
      <alignment horizontal="left" vertical="center" wrapText="1"/>
    </xf>
    <xf numFmtId="0" fontId="53" fillId="39" borderId="20" xfId="296" applyFont="1" applyFill="1" applyBorder="1" applyAlignment="1">
      <alignment horizontal="left" vertical="center" wrapText="1"/>
    </xf>
    <xf numFmtId="0" fontId="53" fillId="39" borderId="38" xfId="296" applyFont="1" applyFill="1" applyBorder="1" applyAlignment="1">
      <alignment horizontal="left" vertical="center" wrapText="1"/>
    </xf>
    <xf numFmtId="0" fontId="53" fillId="39" borderId="26" xfId="296" applyFont="1" applyFill="1" applyBorder="1" applyAlignment="1">
      <alignment horizontal="left" vertical="center" wrapText="1"/>
    </xf>
    <xf numFmtId="0" fontId="53" fillId="39" borderId="28" xfId="296" applyFont="1" applyFill="1" applyBorder="1" applyAlignment="1">
      <alignment vertical="center" wrapText="1"/>
    </xf>
    <xf numFmtId="0" fontId="53" fillId="39" borderId="35" xfId="296" applyFont="1" applyFill="1" applyBorder="1" applyAlignment="1">
      <alignment horizontal="left" vertical="center" wrapText="1"/>
    </xf>
    <xf numFmtId="0" fontId="53" fillId="39" borderId="47" xfId="296" applyFont="1" applyFill="1" applyBorder="1" applyAlignment="1">
      <alignment horizontal="left" vertical="center" wrapText="1"/>
    </xf>
    <xf numFmtId="0" fontId="53" fillId="39" borderId="41" xfId="296" applyFont="1" applyFill="1" applyBorder="1" applyAlignment="1">
      <alignment horizontal="left" vertical="center" wrapText="1"/>
    </xf>
    <xf numFmtId="0" fontId="53" fillId="39" borderId="0" xfId="296" applyFont="1" applyFill="1" applyAlignment="1">
      <alignment vertical="center" wrapText="1"/>
    </xf>
    <xf numFmtId="184" fontId="53" fillId="39" borderId="0" xfId="296" applyNumberFormat="1" applyFont="1" applyFill="1" applyAlignment="1">
      <alignment horizontal="center" vertical="center"/>
    </xf>
    <xf numFmtId="4" fontId="53" fillId="39" borderId="0" xfId="296" applyNumberFormat="1" applyFont="1" applyFill="1" applyAlignment="1">
      <alignment horizontal="right" vertical="center"/>
    </xf>
    <xf numFmtId="0" fontId="53" fillId="39" borderId="58" xfId="296" applyFont="1" applyFill="1" applyBorder="1" applyAlignment="1">
      <alignment horizontal="left" vertical="center" wrapText="1"/>
    </xf>
    <xf numFmtId="0" fontId="53" fillId="39" borderId="72" xfId="296" applyFont="1" applyFill="1" applyBorder="1" applyAlignment="1">
      <alignment vertical="center" wrapText="1"/>
    </xf>
    <xf numFmtId="0" fontId="53" fillId="39" borderId="73" xfId="296" applyFont="1" applyFill="1" applyBorder="1" applyAlignment="1">
      <alignment vertical="center" wrapText="1"/>
    </xf>
    <xf numFmtId="0" fontId="53" fillId="39" borderId="48" xfId="296" applyFont="1" applyFill="1" applyBorder="1" applyAlignment="1">
      <alignment vertical="center"/>
    </xf>
    <xf numFmtId="0" fontId="53" fillId="39" borderId="0" xfId="296" applyFont="1" applyFill="1" applyAlignment="1">
      <alignment horizontal="left" vertical="center" wrapText="1"/>
    </xf>
    <xf numFmtId="179" fontId="53" fillId="39" borderId="0" xfId="296" applyNumberFormat="1" applyFont="1" applyFill="1" applyAlignment="1">
      <alignment horizontal="center" vertical="center"/>
    </xf>
    <xf numFmtId="0" fontId="53" fillId="39" borderId="48" xfId="296" applyFont="1" applyFill="1" applyBorder="1" applyAlignment="1">
      <alignment vertical="center" wrapText="1"/>
    </xf>
    <xf numFmtId="0" fontId="53" fillId="39" borderId="0" xfId="296" applyFont="1" applyFill="1" applyAlignment="1">
      <alignment vertical="center"/>
    </xf>
    <xf numFmtId="0" fontId="53" fillId="0" borderId="0" xfId="296" applyFont="1" applyAlignment="1">
      <alignment horizontal="left" vertical="center"/>
    </xf>
    <xf numFmtId="0" fontId="53" fillId="39" borderId="0" xfId="296" applyFont="1" applyFill="1" applyAlignment="1">
      <alignment horizontal="left" vertical="center"/>
    </xf>
    <xf numFmtId="0" fontId="53" fillId="39" borderId="0" xfId="296" applyFont="1" applyFill="1" applyAlignment="1">
      <alignment horizontal="center" vertical="center" wrapText="1"/>
    </xf>
    <xf numFmtId="0" fontId="53" fillId="39" borderId="48" xfId="296" applyFont="1" applyFill="1" applyBorder="1" applyAlignment="1">
      <alignment horizontal="center" vertical="center" wrapText="1"/>
    </xf>
    <xf numFmtId="0" fontId="54" fillId="39" borderId="48" xfId="296" applyFont="1" applyFill="1" applyBorder="1" applyAlignment="1">
      <alignment vertical="center" wrapText="1"/>
    </xf>
    <xf numFmtId="179" fontId="53" fillId="41" borderId="25" xfId="296" applyNumberFormat="1" applyFont="1" applyFill="1" applyBorder="1" applyAlignment="1">
      <alignment horizontal="center" vertical="center" wrapText="1"/>
    </xf>
    <xf numFmtId="182" fontId="53" fillId="41" borderId="35" xfId="296" applyNumberFormat="1" applyFont="1" applyFill="1" applyBorder="1" applyAlignment="1">
      <alignment horizontal="center" vertical="center" wrapText="1"/>
    </xf>
    <xf numFmtId="182" fontId="53" fillId="41" borderId="41" xfId="296" applyNumberFormat="1" applyFont="1" applyFill="1" applyBorder="1" applyAlignment="1">
      <alignment horizontal="center" vertical="center" wrapText="1"/>
    </xf>
    <xf numFmtId="182" fontId="53" fillId="41" borderId="47" xfId="296" applyNumberFormat="1" applyFont="1" applyFill="1" applyBorder="1" applyAlignment="1">
      <alignment horizontal="center" vertical="center" wrapText="1"/>
    </xf>
    <xf numFmtId="4" fontId="53" fillId="41" borderId="57" xfId="295" applyNumberFormat="1" applyFont="1" applyFill="1" applyBorder="1" applyAlignment="1" applyProtection="1">
      <alignment horizontal="center" vertical="center"/>
    </xf>
    <xf numFmtId="4" fontId="53" fillId="41" borderId="32" xfId="295" applyNumberFormat="1" applyFont="1" applyFill="1" applyBorder="1" applyAlignment="1" applyProtection="1">
      <alignment horizontal="center" vertical="center"/>
    </xf>
    <xf numFmtId="4" fontId="53" fillId="41" borderId="59" xfId="295" applyNumberFormat="1" applyFont="1" applyFill="1" applyBorder="1" applyAlignment="1" applyProtection="1">
      <alignment horizontal="center" vertical="center"/>
    </xf>
    <xf numFmtId="4" fontId="53" fillId="41" borderId="39" xfId="295" applyNumberFormat="1" applyFont="1" applyFill="1" applyBorder="1" applyAlignment="1" applyProtection="1">
      <alignment horizontal="center" vertical="center"/>
    </xf>
    <xf numFmtId="4" fontId="53" fillId="41" borderId="60" xfId="295" applyNumberFormat="1" applyFont="1" applyFill="1" applyBorder="1" applyAlignment="1" applyProtection="1">
      <alignment horizontal="center" vertical="center"/>
    </xf>
    <xf numFmtId="4" fontId="53" fillId="41" borderId="61" xfId="295" applyNumberFormat="1" applyFont="1" applyFill="1" applyBorder="1" applyAlignment="1" applyProtection="1">
      <alignment horizontal="center" vertical="center"/>
    </xf>
    <xf numFmtId="4" fontId="53" fillId="41" borderId="62" xfId="295" applyNumberFormat="1" applyFont="1" applyFill="1" applyBorder="1" applyAlignment="1" applyProtection="1">
      <alignment horizontal="center" vertical="center"/>
    </xf>
    <xf numFmtId="4" fontId="53" fillId="44" borderId="40" xfId="295" applyNumberFormat="1" applyFont="1" applyFill="1" applyBorder="1" applyAlignment="1" applyProtection="1">
      <alignment horizontal="center" vertical="center" wrapText="1"/>
    </xf>
    <xf numFmtId="4" fontId="53" fillId="44" borderId="36" xfId="295" applyNumberFormat="1" applyFont="1" applyFill="1" applyBorder="1" applyAlignment="1" applyProtection="1">
      <alignment horizontal="center" vertical="center" wrapText="1"/>
    </xf>
    <xf numFmtId="179" fontId="53" fillId="44" borderId="36" xfId="294" applyNumberFormat="1" applyFont="1" applyFill="1" applyBorder="1" applyAlignment="1" applyProtection="1">
      <alignment horizontal="center" vertical="center"/>
      <protection locked="0"/>
    </xf>
    <xf numFmtId="10" fontId="53" fillId="44" borderId="33" xfId="291" applyNumberFormat="1" applyFont="1" applyFill="1" applyBorder="1" applyAlignment="1" applyProtection="1">
      <alignment horizontal="center" vertical="center" wrapText="1"/>
    </xf>
    <xf numFmtId="10" fontId="53" fillId="44" borderId="35" xfId="291" applyNumberFormat="1" applyFont="1" applyFill="1" applyBorder="1" applyAlignment="1" applyProtection="1">
      <alignment horizontal="center" vertical="center"/>
    </xf>
    <xf numFmtId="10" fontId="53" fillId="44" borderId="32" xfId="291" applyNumberFormat="1" applyFont="1" applyFill="1" applyBorder="1" applyAlignment="1" applyProtection="1">
      <alignment horizontal="center" vertical="center"/>
    </xf>
    <xf numFmtId="0" fontId="53" fillId="44" borderId="17" xfId="296" applyFont="1" applyFill="1" applyBorder="1" applyAlignment="1">
      <alignment vertical="center"/>
    </xf>
    <xf numFmtId="0" fontId="53" fillId="44" borderId="19" xfId="296" applyFont="1" applyFill="1" applyBorder="1" applyAlignment="1">
      <alignment vertical="center"/>
    </xf>
    <xf numFmtId="0" fontId="53" fillId="44" borderId="20" xfId="296" applyFont="1" applyFill="1" applyBorder="1" applyAlignment="1">
      <alignment vertical="center"/>
    </xf>
    <xf numFmtId="0" fontId="53" fillId="44" borderId="21" xfId="296" applyFont="1" applyFill="1" applyBorder="1" applyAlignment="1">
      <alignment vertical="center"/>
    </xf>
    <xf numFmtId="0" fontId="53" fillId="44" borderId="20" xfId="289" applyFont="1" applyFill="1" applyBorder="1"/>
    <xf numFmtId="0" fontId="53" fillId="44" borderId="21" xfId="289" applyFont="1" applyFill="1" applyBorder="1"/>
    <xf numFmtId="0" fontId="53" fillId="44" borderId="20" xfId="296" applyFont="1" applyFill="1" applyBorder="1" applyAlignment="1">
      <alignment vertical="center" wrapText="1"/>
    </xf>
    <xf numFmtId="0" fontId="53" fillId="44" borderId="21" xfId="296" applyFont="1" applyFill="1" applyBorder="1" applyAlignment="1">
      <alignment vertical="center" wrapText="1"/>
    </xf>
    <xf numFmtId="0" fontId="53" fillId="44" borderId="17" xfId="289" applyFont="1" applyFill="1" applyBorder="1"/>
    <xf numFmtId="0" fontId="53" fillId="44" borderId="19" xfId="289" applyFont="1" applyFill="1" applyBorder="1"/>
    <xf numFmtId="0" fontId="53" fillId="44" borderId="26" xfId="289" applyFont="1" applyFill="1" applyBorder="1"/>
    <xf numFmtId="0" fontId="53" fillId="44" borderId="27" xfId="289" applyFont="1" applyFill="1" applyBorder="1"/>
    <xf numFmtId="182" fontId="54" fillId="44" borderId="20" xfId="289" applyNumberFormat="1" applyFont="1" applyFill="1" applyBorder="1" applyAlignment="1">
      <alignment vertical="center"/>
    </xf>
    <xf numFmtId="9" fontId="54" fillId="44" borderId="20" xfId="291" applyFont="1" applyFill="1" applyBorder="1" applyAlignment="1" applyProtection="1">
      <alignment vertical="center"/>
    </xf>
    <xf numFmtId="185" fontId="54" fillId="44" borderId="26" xfId="295" applyNumberFormat="1" applyFont="1" applyFill="1" applyBorder="1" applyAlignment="1" applyProtection="1">
      <alignment vertical="center"/>
    </xf>
    <xf numFmtId="182" fontId="54" fillId="44" borderId="26" xfId="289" applyNumberFormat="1" applyFont="1" applyFill="1" applyBorder="1" applyAlignment="1">
      <alignment vertical="center"/>
    </xf>
    <xf numFmtId="0" fontId="0" fillId="0" borderId="0" xfId="0" applyAlignment="1">
      <alignment wrapText="1"/>
    </xf>
    <xf numFmtId="0" fontId="0" fillId="45" borderId="0" xfId="0" applyFill="1"/>
    <xf numFmtId="179" fontId="53" fillId="41" borderId="55" xfId="296" applyNumberFormat="1" applyFont="1" applyFill="1" applyBorder="1" applyAlignment="1">
      <alignment horizontal="center" vertical="center"/>
    </xf>
    <xf numFmtId="179" fontId="53" fillId="41" borderId="56" xfId="296" applyNumberFormat="1" applyFont="1" applyFill="1" applyBorder="1" applyAlignment="1">
      <alignment horizontal="center" vertical="center"/>
    </xf>
    <xf numFmtId="179" fontId="53" fillId="41" borderId="59" xfId="296" applyNumberFormat="1" applyFont="1" applyFill="1" applyBorder="1" applyAlignment="1">
      <alignment horizontal="center" vertical="center"/>
    </xf>
    <xf numFmtId="179" fontId="53" fillId="41" borderId="60" xfId="296" applyNumberFormat="1" applyFont="1" applyFill="1" applyBorder="1" applyAlignment="1">
      <alignment horizontal="center" vertical="center"/>
    </xf>
    <xf numFmtId="179" fontId="53" fillId="41" borderId="61" xfId="296" applyNumberFormat="1" applyFont="1" applyFill="1" applyBorder="1" applyAlignment="1">
      <alignment horizontal="center" vertical="center"/>
    </xf>
    <xf numFmtId="179" fontId="53" fillId="41" borderId="62" xfId="296" applyNumberFormat="1" applyFont="1" applyFill="1" applyBorder="1" applyAlignment="1">
      <alignment horizontal="center" vertical="center"/>
    </xf>
    <xf numFmtId="10" fontId="53" fillId="41" borderId="63" xfId="291" applyNumberFormat="1" applyFont="1" applyFill="1" applyBorder="1" applyAlignment="1" applyProtection="1">
      <alignment horizontal="center" vertical="center"/>
    </xf>
    <xf numFmtId="10" fontId="53" fillId="41" borderId="64" xfId="291" applyNumberFormat="1" applyFont="1" applyFill="1" applyBorder="1" applyAlignment="1" applyProtection="1">
      <alignment horizontal="center" vertical="center"/>
    </xf>
    <xf numFmtId="179" fontId="53" fillId="41" borderId="57" xfId="296" applyNumberFormat="1" applyFont="1" applyFill="1" applyBorder="1" applyAlignment="1">
      <alignment horizontal="center" vertical="center"/>
    </xf>
    <xf numFmtId="179" fontId="53" fillId="41" borderId="36" xfId="291" applyNumberFormat="1" applyFont="1" applyFill="1" applyBorder="1" applyAlignment="1" applyProtection="1">
      <alignment horizontal="center" vertical="center"/>
    </xf>
    <xf numFmtId="10" fontId="53" fillId="44" borderId="56" xfId="291" applyNumberFormat="1" applyFont="1" applyFill="1" applyBorder="1" applyAlignment="1" applyProtection="1">
      <alignment horizontal="center" vertical="center"/>
    </xf>
    <xf numFmtId="10" fontId="53" fillId="41" borderId="57" xfId="291" applyNumberFormat="1" applyFont="1" applyFill="1" applyBorder="1" applyAlignment="1" applyProtection="1">
      <alignment vertical="center"/>
    </xf>
    <xf numFmtId="10" fontId="53" fillId="41" borderId="32" xfId="291" applyNumberFormat="1" applyFont="1" applyFill="1" applyBorder="1" applyAlignment="1" applyProtection="1">
      <alignment vertical="center"/>
    </xf>
    <xf numFmtId="2" fontId="53" fillId="41" borderId="31" xfId="294" applyNumberFormat="1" applyFont="1" applyFill="1" applyBorder="1" applyAlignment="1" applyProtection="1">
      <alignment horizontal="center" vertical="center"/>
    </xf>
    <xf numFmtId="2" fontId="53" fillId="41" borderId="32" xfId="291" applyNumberFormat="1" applyFont="1" applyFill="1" applyBorder="1" applyAlignment="1" applyProtection="1">
      <alignment horizontal="center" vertical="center"/>
    </xf>
    <xf numFmtId="2" fontId="53" fillId="41" borderId="30" xfId="294" applyNumberFormat="1" applyFont="1" applyFill="1" applyBorder="1" applyAlignment="1" applyProtection="1">
      <alignment horizontal="center" vertical="center"/>
    </xf>
    <xf numFmtId="2" fontId="53" fillId="41" borderId="38" xfId="294" applyNumberFormat="1" applyFont="1" applyFill="1" applyBorder="1" applyAlignment="1" applyProtection="1">
      <alignment horizontal="center" vertical="center"/>
    </xf>
    <xf numFmtId="2" fontId="53" fillId="41" borderId="39" xfId="291" applyNumberFormat="1" applyFont="1" applyFill="1" applyBorder="1" applyAlignment="1" applyProtection="1">
      <alignment horizontal="center" vertical="center"/>
    </xf>
    <xf numFmtId="2" fontId="53" fillId="41" borderId="37" xfId="294" applyNumberFormat="1" applyFont="1" applyFill="1" applyBorder="1" applyAlignment="1" applyProtection="1">
      <alignment horizontal="center" vertical="center"/>
    </xf>
    <xf numFmtId="2" fontId="53" fillId="41" borderId="44" xfId="294" applyNumberFormat="1" applyFont="1" applyFill="1" applyBorder="1" applyAlignment="1" applyProtection="1">
      <alignment horizontal="center" vertical="center"/>
    </xf>
    <xf numFmtId="2" fontId="53" fillId="41" borderId="43" xfId="294" applyNumberFormat="1" applyFont="1" applyFill="1" applyBorder="1" applyAlignment="1" applyProtection="1">
      <alignment horizontal="center" vertical="center"/>
    </xf>
    <xf numFmtId="179" fontId="53" fillId="41" borderId="45" xfId="294" applyNumberFormat="1" applyFont="1" applyFill="1" applyBorder="1" applyAlignment="1" applyProtection="1">
      <alignment horizontal="center" vertical="center"/>
    </xf>
    <xf numFmtId="169" fontId="53" fillId="41" borderId="36" xfId="291" applyNumberFormat="1" applyFont="1" applyFill="1" applyBorder="1" applyAlignment="1" applyProtection="1">
      <alignment horizontal="center" vertical="center"/>
    </xf>
    <xf numFmtId="179" fontId="53" fillId="41" borderId="70" xfId="294" applyNumberFormat="1" applyFont="1" applyFill="1" applyBorder="1" applyAlignment="1" applyProtection="1">
      <alignment horizontal="center" vertical="center"/>
    </xf>
    <xf numFmtId="179" fontId="53" fillId="41" borderId="35" xfId="294" applyNumberFormat="1" applyFont="1" applyFill="1" applyBorder="1" applyAlignment="1" applyProtection="1">
      <alignment horizontal="center" vertical="center"/>
    </xf>
    <xf numFmtId="179" fontId="53" fillId="41" borderId="30" xfId="294" applyNumberFormat="1" applyFont="1" applyFill="1" applyBorder="1" applyAlignment="1" applyProtection="1">
      <alignment horizontal="center" vertical="center"/>
    </xf>
    <xf numFmtId="179" fontId="53" fillId="41" borderId="47" xfId="294" applyNumberFormat="1" applyFont="1" applyFill="1" applyBorder="1" applyAlignment="1" applyProtection="1">
      <alignment horizontal="center" vertical="center"/>
    </xf>
    <xf numFmtId="179" fontId="53" fillId="41" borderId="43" xfId="294" applyNumberFormat="1" applyFont="1" applyFill="1" applyBorder="1" applyAlignment="1" applyProtection="1">
      <alignment horizontal="center" vertical="center"/>
    </xf>
    <xf numFmtId="10" fontId="53" fillId="41" borderId="61" xfId="291" applyNumberFormat="1" applyFont="1" applyFill="1" applyBorder="1" applyAlignment="1" applyProtection="1">
      <alignment vertical="center"/>
    </xf>
    <xf numFmtId="10" fontId="53" fillId="41" borderId="45" xfId="291" applyNumberFormat="1" applyFont="1" applyFill="1" applyBorder="1" applyAlignment="1" applyProtection="1">
      <alignment vertical="center"/>
    </xf>
    <xf numFmtId="0" fontId="53" fillId="39" borderId="22" xfId="296" applyFont="1" applyFill="1" applyBorder="1" applyAlignment="1">
      <alignment vertical="center" wrapText="1"/>
    </xf>
    <xf numFmtId="184" fontId="53" fillId="39" borderId="23" xfId="294" applyNumberFormat="1" applyFont="1" applyFill="1" applyBorder="1" applyAlignment="1" applyProtection="1">
      <alignment horizontal="left" vertical="center"/>
    </xf>
    <xf numFmtId="184" fontId="53" fillId="39" borderId="24" xfId="294" applyNumberFormat="1" applyFont="1" applyFill="1" applyBorder="1" applyAlignment="1" applyProtection="1">
      <alignment horizontal="left" vertical="center"/>
    </xf>
    <xf numFmtId="0" fontId="53" fillId="39" borderId="17" xfId="296" applyFont="1" applyFill="1" applyBorder="1" applyAlignment="1">
      <alignment horizontal="center" vertical="center" wrapText="1"/>
    </xf>
    <xf numFmtId="0" fontId="53" fillId="39" borderId="20" xfId="296" applyFont="1" applyFill="1" applyBorder="1" applyAlignment="1">
      <alignment horizontal="center" vertical="center" wrapText="1"/>
    </xf>
    <xf numFmtId="0" fontId="53" fillId="39" borderId="26" xfId="296" applyFont="1" applyFill="1" applyBorder="1" applyAlignment="1">
      <alignment horizontal="center" vertical="center" wrapText="1"/>
    </xf>
    <xf numFmtId="0" fontId="53" fillId="39" borderId="28" xfId="296" applyFont="1" applyFill="1" applyBorder="1" applyAlignment="1">
      <alignment horizontal="center" vertical="center" wrapText="1"/>
    </xf>
    <xf numFmtId="0" fontId="53" fillId="39" borderId="29" xfId="296" applyFont="1" applyFill="1" applyBorder="1" applyAlignment="1">
      <alignment horizontal="center" vertical="center" wrapText="1"/>
    </xf>
    <xf numFmtId="0" fontId="53" fillId="39" borderId="42" xfId="296" applyFont="1" applyFill="1" applyBorder="1" applyAlignment="1">
      <alignment horizontal="center" vertical="center" wrapText="1"/>
    </xf>
    <xf numFmtId="10" fontId="53" fillId="44" borderId="36" xfId="291" applyNumberFormat="1" applyFont="1" applyFill="1" applyBorder="1" applyAlignment="1" applyProtection="1">
      <alignment horizontal="center" vertical="center"/>
    </xf>
    <xf numFmtId="10" fontId="53" fillId="44" borderId="59" xfId="291" applyNumberFormat="1" applyFont="1" applyFill="1" applyBorder="1" applyAlignment="1" applyProtection="1">
      <alignment horizontal="center" vertical="center"/>
    </xf>
    <xf numFmtId="10" fontId="53" fillId="41" borderId="61" xfId="291" applyNumberFormat="1" applyFont="1" applyFill="1" applyBorder="1" applyAlignment="1" applyProtection="1">
      <alignment horizontal="center" vertical="center"/>
    </xf>
    <xf numFmtId="10" fontId="53" fillId="41" borderId="62" xfId="291" applyNumberFormat="1" applyFont="1" applyFill="1" applyBorder="1" applyAlignment="1" applyProtection="1">
      <alignment horizontal="center" vertical="center"/>
    </xf>
    <xf numFmtId="10" fontId="0" fillId="0" borderId="0" xfId="254" applyNumberFormat="1" applyFont="1" applyFill="1" applyBorder="1" applyAlignment="1">
      <alignment horizontal="right" wrapText="1"/>
    </xf>
    <xf numFmtId="10" fontId="53" fillId="41" borderId="29" xfId="296" applyNumberFormat="1" applyFont="1" applyFill="1" applyBorder="1" applyAlignment="1">
      <alignment horizontal="center" vertical="center" wrapText="1"/>
    </xf>
    <xf numFmtId="179" fontId="53" fillId="0" borderId="0" xfId="294" applyNumberFormat="1" applyFont="1" applyFill="1" applyBorder="1" applyAlignment="1" applyProtection="1">
      <alignment horizontal="center" vertical="center" wrapText="1"/>
    </xf>
    <xf numFmtId="20" fontId="53" fillId="41" borderId="25" xfId="289" applyNumberFormat="1" applyFont="1" applyFill="1" applyBorder="1" applyAlignment="1">
      <alignment horizontal="center" vertical="center"/>
    </xf>
    <xf numFmtId="185" fontId="53" fillId="41" borderId="22" xfId="295" applyNumberFormat="1" applyFont="1" applyFill="1" applyBorder="1" applyAlignment="1" applyProtection="1">
      <alignment horizontal="center" vertical="center"/>
    </xf>
    <xf numFmtId="0" fontId="53" fillId="0" borderId="25" xfId="289" applyFont="1" applyBorder="1" applyAlignment="1">
      <alignment horizontal="center" vertical="center" wrapText="1"/>
    </xf>
    <xf numFmtId="0" fontId="53" fillId="39" borderId="0" xfId="296" applyFont="1" applyFill="1" applyAlignment="1">
      <alignment horizontal="center" vertical="center"/>
    </xf>
    <xf numFmtId="0" fontId="56" fillId="39" borderId="0" xfId="296" applyFont="1" applyFill="1" applyAlignment="1">
      <alignment horizontal="left"/>
    </xf>
    <xf numFmtId="0" fontId="57" fillId="39" borderId="0" xfId="296" applyFont="1" applyFill="1" applyAlignment="1">
      <alignment horizontal="center"/>
    </xf>
    <xf numFmtId="0" fontId="57" fillId="39" borderId="0" xfId="296" applyFont="1" applyFill="1"/>
    <xf numFmtId="0" fontId="53" fillId="39" borderId="18" xfId="296" applyFont="1" applyFill="1" applyBorder="1" applyAlignment="1">
      <alignment horizontal="center" vertical="center" wrapText="1"/>
    </xf>
    <xf numFmtId="0" fontId="53" fillId="39" borderId="19" xfId="296" applyFont="1" applyFill="1" applyBorder="1" applyAlignment="1">
      <alignment horizontal="center" vertical="center" wrapText="1"/>
    </xf>
    <xf numFmtId="0" fontId="53" fillId="39" borderId="22" xfId="296" applyFont="1" applyFill="1" applyBorder="1" applyAlignment="1">
      <alignment horizontal="center" vertical="center" wrapText="1"/>
    </xf>
    <xf numFmtId="0" fontId="53" fillId="39" borderId="49" xfId="296" applyFont="1" applyFill="1" applyBorder="1" applyAlignment="1">
      <alignment horizontal="center" vertical="center" wrapText="1"/>
    </xf>
    <xf numFmtId="0" fontId="53" fillId="39" borderId="50" xfId="296" applyFont="1" applyFill="1" applyBorder="1" applyAlignment="1">
      <alignment horizontal="center" vertical="center" wrapText="1"/>
    </xf>
    <xf numFmtId="0" fontId="53" fillId="39" borderId="51" xfId="296" applyFont="1" applyFill="1" applyBorder="1" applyAlignment="1">
      <alignment horizontal="center" vertical="center" wrapText="1"/>
    </xf>
    <xf numFmtId="0" fontId="53" fillId="39" borderId="52" xfId="296" applyFont="1" applyFill="1" applyBorder="1" applyAlignment="1">
      <alignment horizontal="center" vertical="center" wrapText="1"/>
    </xf>
    <xf numFmtId="0" fontId="53" fillId="39" borderId="53" xfId="296" applyFont="1" applyFill="1" applyBorder="1" applyAlignment="1">
      <alignment horizontal="center" vertical="center" wrapText="1"/>
    </xf>
    <xf numFmtId="0" fontId="53" fillId="39" borderId="54" xfId="296" applyFont="1" applyFill="1" applyBorder="1" applyAlignment="1">
      <alignment horizontal="center" vertical="center" wrapText="1"/>
    </xf>
    <xf numFmtId="0" fontId="53" fillId="39" borderId="65" xfId="296" applyFont="1" applyFill="1" applyBorder="1" applyAlignment="1">
      <alignment horizontal="center" vertical="center" wrapText="1"/>
    </xf>
    <xf numFmtId="0" fontId="53" fillId="39" borderId="66" xfId="296" applyFont="1" applyFill="1" applyBorder="1" applyAlignment="1">
      <alignment horizontal="center" vertical="center" wrapText="1"/>
    </xf>
    <xf numFmtId="0" fontId="53" fillId="39" borderId="67" xfId="296" applyFont="1" applyFill="1" applyBorder="1" applyAlignment="1">
      <alignment horizontal="center" vertical="center" wrapText="1"/>
    </xf>
    <xf numFmtId="179" fontId="53" fillId="39" borderId="65" xfId="296" applyNumberFormat="1" applyFont="1" applyFill="1" applyBorder="1" applyAlignment="1">
      <alignment horizontal="center" vertical="center" wrapText="1"/>
    </xf>
    <xf numFmtId="179" fontId="53" fillId="39" borderId="68" xfId="296" applyNumberFormat="1" applyFont="1" applyFill="1" applyBorder="1" applyAlignment="1">
      <alignment horizontal="center" vertical="center" wrapText="1"/>
    </xf>
    <xf numFmtId="4" fontId="53" fillId="39" borderId="66" xfId="295" applyNumberFormat="1" applyFont="1" applyFill="1" applyBorder="1" applyAlignment="1" applyProtection="1">
      <alignment horizontal="center" vertical="center" wrapText="1"/>
    </xf>
    <xf numFmtId="0" fontId="53" fillId="39" borderId="0" xfId="296" applyFont="1" applyFill="1" applyAlignment="1">
      <alignment horizontal="left"/>
    </xf>
    <xf numFmtId="0" fontId="53" fillId="39" borderId="0" xfId="296" applyFont="1" applyFill="1" applyAlignment="1">
      <alignment horizontal="center"/>
    </xf>
    <xf numFmtId="0" fontId="53" fillId="39" borderId="0" xfId="296" applyFont="1" applyFill="1"/>
    <xf numFmtId="182" fontId="53" fillId="41" borderId="32" xfId="294" applyNumberFormat="1" applyFont="1" applyFill="1" applyBorder="1" applyAlignment="1" applyProtection="1">
      <alignment horizontal="center" vertical="center" wrapText="1"/>
    </xf>
    <xf numFmtId="182" fontId="53" fillId="41" borderId="45" xfId="294" applyNumberFormat="1" applyFont="1" applyFill="1" applyBorder="1" applyAlignment="1" applyProtection="1">
      <alignment horizontal="center" vertical="center" wrapText="1"/>
    </xf>
    <xf numFmtId="182" fontId="53" fillId="41" borderId="35" xfId="294" applyNumberFormat="1" applyFont="1" applyFill="1" applyBorder="1" applyAlignment="1" applyProtection="1">
      <alignment horizontal="center" vertical="center" wrapText="1"/>
    </xf>
    <xf numFmtId="182" fontId="53" fillId="41" borderId="41" xfId="294" applyNumberFormat="1" applyFont="1" applyFill="1" applyBorder="1" applyAlignment="1" applyProtection="1">
      <alignment horizontal="center" vertical="center" wrapText="1"/>
    </xf>
    <xf numFmtId="182" fontId="53" fillId="41" borderId="47" xfId="294" applyNumberFormat="1" applyFont="1" applyFill="1" applyBorder="1" applyAlignment="1" applyProtection="1">
      <alignment horizontal="center" vertical="center" wrapText="1"/>
    </xf>
    <xf numFmtId="182" fontId="53" fillId="41" borderId="24" xfId="294" applyNumberFormat="1" applyFont="1" applyFill="1" applyBorder="1" applyAlignment="1" applyProtection="1">
      <alignment horizontal="center" vertical="center"/>
    </xf>
    <xf numFmtId="10" fontId="53" fillId="41" borderId="25" xfId="291" applyNumberFormat="1" applyFont="1" applyFill="1" applyBorder="1" applyAlignment="1" applyProtection="1">
      <alignment horizontal="center" vertical="center"/>
    </xf>
    <xf numFmtId="182" fontId="53" fillId="41" borderId="25" xfId="294" applyNumberFormat="1" applyFont="1" applyFill="1" applyBorder="1" applyAlignment="1" applyProtection="1">
      <alignment horizontal="center" vertical="center"/>
    </xf>
    <xf numFmtId="182" fontId="53" fillId="0" borderId="22" xfId="294" applyNumberFormat="1" applyFont="1" applyFill="1" applyBorder="1" applyAlignment="1" applyProtection="1">
      <alignment vertical="center"/>
    </xf>
    <xf numFmtId="182" fontId="53" fillId="0" borderId="24" xfId="294" applyNumberFormat="1" applyFont="1" applyFill="1" applyBorder="1" applyAlignment="1" applyProtection="1">
      <alignment horizontal="center" vertical="center" wrapText="1"/>
    </xf>
    <xf numFmtId="179" fontId="53" fillId="44" borderId="59" xfId="294" applyNumberFormat="1" applyFont="1" applyFill="1" applyBorder="1" applyAlignment="1" applyProtection="1">
      <alignment horizontal="center" vertical="center"/>
    </xf>
    <xf numFmtId="182" fontId="53" fillId="41" borderId="29" xfId="294" applyNumberFormat="1" applyFont="1" applyFill="1" applyBorder="1" applyAlignment="1" applyProtection="1">
      <alignment horizontal="center" vertical="center" wrapText="1"/>
    </xf>
    <xf numFmtId="10" fontId="53" fillId="44" borderId="63" xfId="291" applyNumberFormat="1" applyFont="1" applyFill="1" applyBorder="1" applyAlignment="1" applyProtection="1">
      <alignment horizontal="center" vertical="center"/>
    </xf>
    <xf numFmtId="10" fontId="53" fillId="44" borderId="65" xfId="291" applyNumberFormat="1" applyFont="1" applyFill="1" applyBorder="1" applyAlignment="1" applyProtection="1">
      <alignment horizontal="center" vertical="center"/>
    </xf>
    <xf numFmtId="10" fontId="53" fillId="44" borderId="49" xfId="291" applyNumberFormat="1" applyFont="1" applyFill="1" applyBorder="1" applyAlignment="1" applyProtection="1">
      <alignment horizontal="center" vertical="center"/>
    </xf>
    <xf numFmtId="10" fontId="53" fillId="41" borderId="52" xfId="291" applyNumberFormat="1" applyFont="1" applyFill="1" applyBorder="1" applyAlignment="1" applyProtection="1">
      <alignment horizontal="center" vertical="center"/>
    </xf>
    <xf numFmtId="10" fontId="53" fillId="41" borderId="50" xfId="291" applyNumberFormat="1" applyFont="1" applyFill="1" applyBorder="1" applyAlignment="1" applyProtection="1">
      <alignment horizontal="center" vertical="center"/>
    </xf>
    <xf numFmtId="179" fontId="53" fillId="41" borderId="52" xfId="296" applyNumberFormat="1" applyFont="1" applyFill="1" applyBorder="1" applyAlignment="1">
      <alignment horizontal="center" vertical="center"/>
    </xf>
    <xf numFmtId="0" fontId="53" fillId="39" borderId="44" xfId="296" applyFont="1" applyFill="1" applyBorder="1" applyAlignment="1">
      <alignment vertical="center"/>
    </xf>
    <xf numFmtId="0" fontId="53" fillId="39" borderId="43" xfId="296" applyFont="1" applyFill="1" applyBorder="1" applyAlignment="1">
      <alignment vertical="center"/>
    </xf>
    <xf numFmtId="0" fontId="53" fillId="39" borderId="58" xfId="296" applyFont="1" applyFill="1" applyBorder="1" applyAlignment="1">
      <alignment vertical="center" wrapText="1"/>
    </xf>
    <xf numFmtId="0" fontId="53" fillId="39" borderId="71" xfId="296" applyFont="1" applyFill="1" applyBorder="1" applyAlignment="1">
      <alignment vertical="center" wrapText="1"/>
    </xf>
    <xf numFmtId="0" fontId="53" fillId="39" borderId="23" xfId="296" applyFont="1" applyFill="1" applyBorder="1" applyAlignment="1">
      <alignment vertical="center" wrapText="1"/>
    </xf>
    <xf numFmtId="0" fontId="53" fillId="39" borderId="24" xfId="296" applyFont="1" applyFill="1" applyBorder="1" applyAlignment="1">
      <alignment vertical="center" wrapText="1"/>
    </xf>
    <xf numFmtId="4" fontId="53" fillId="44" borderId="22" xfId="295" applyNumberFormat="1" applyFont="1" applyFill="1" applyBorder="1" applyAlignment="1" applyProtection="1">
      <alignment vertical="center" wrapText="1"/>
    </xf>
    <xf numFmtId="4" fontId="53" fillId="44" borderId="24" xfId="295" applyNumberFormat="1" applyFont="1" applyFill="1" applyBorder="1" applyAlignment="1" applyProtection="1">
      <alignment vertical="center" wrapText="1"/>
    </xf>
    <xf numFmtId="0" fontId="53" fillId="39" borderId="22" xfId="296" applyFont="1" applyFill="1" applyBorder="1" applyAlignment="1">
      <alignment vertical="center"/>
    </xf>
    <xf numFmtId="0" fontId="53" fillId="39" borderId="23" xfId="296" applyFont="1" applyFill="1" applyBorder="1" applyAlignment="1">
      <alignment vertical="center"/>
    </xf>
    <xf numFmtId="0" fontId="53" fillId="39" borderId="24" xfId="296" applyFont="1" applyFill="1" applyBorder="1" applyAlignment="1">
      <alignment vertical="center"/>
    </xf>
    <xf numFmtId="4" fontId="0" fillId="0" borderId="15" xfId="1" applyNumberFormat="1" applyFont="1" applyBorder="1" applyAlignment="1">
      <alignment horizontal="right"/>
    </xf>
    <xf numFmtId="4" fontId="0" fillId="0" borderId="15" xfId="1" applyNumberFormat="1" applyFont="1" applyBorder="1"/>
    <xf numFmtId="4" fontId="0" fillId="0" borderId="0" xfId="1" applyNumberFormat="1" applyFont="1" applyBorder="1" applyAlignment="1">
      <alignment horizontal="right"/>
    </xf>
    <xf numFmtId="179" fontId="53" fillId="41" borderId="22" xfId="289" applyNumberFormat="1" applyFont="1" applyFill="1" applyBorder="1" applyAlignment="1">
      <alignment horizontal="centerContinuous" vertical="center" wrapText="1"/>
    </xf>
    <xf numFmtId="179" fontId="53" fillId="41" borderId="24" xfId="289" applyNumberFormat="1" applyFont="1" applyFill="1" applyBorder="1" applyAlignment="1">
      <alignment horizontal="centerContinuous" vertical="center" wrapText="1"/>
    </xf>
    <xf numFmtId="0" fontId="53" fillId="0" borderId="22" xfId="289" applyFont="1" applyBorder="1" applyAlignment="1">
      <alignment horizontal="centerContinuous" vertical="center" wrapText="1"/>
    </xf>
    <xf numFmtId="0" fontId="53" fillId="0" borderId="24" xfId="289" applyFont="1" applyBorder="1" applyAlignment="1">
      <alignment horizontal="centerContinuous" vertical="center" wrapText="1"/>
    </xf>
    <xf numFmtId="179" fontId="53" fillId="41" borderId="23" xfId="289" applyNumberFormat="1" applyFont="1" applyFill="1" applyBorder="1" applyAlignment="1">
      <alignment horizontal="centerContinuous" vertical="center" wrapText="1"/>
    </xf>
    <xf numFmtId="0" fontId="53" fillId="39" borderId="17" xfId="296" applyFont="1" applyFill="1" applyBorder="1" applyAlignment="1">
      <alignment horizontal="centerContinuous" vertical="center" wrapText="1"/>
    </xf>
    <xf numFmtId="0" fontId="53" fillId="39" borderId="19" xfId="296" applyFont="1" applyFill="1" applyBorder="1" applyAlignment="1">
      <alignment horizontal="centerContinuous" vertical="center" wrapText="1"/>
    </xf>
    <xf numFmtId="179" fontId="53" fillId="41" borderId="31" xfId="294" applyNumberFormat="1" applyFont="1" applyFill="1" applyBorder="1" applyAlignment="1" applyProtection="1">
      <alignment horizontal="centerContinuous" vertical="center"/>
    </xf>
    <xf numFmtId="179" fontId="53" fillId="41" borderId="32" xfId="294" applyNumberFormat="1" applyFont="1" applyFill="1" applyBorder="1" applyAlignment="1" applyProtection="1">
      <alignment horizontal="centerContinuous" vertical="center"/>
    </xf>
    <xf numFmtId="179" fontId="53" fillId="41" borderId="38" xfId="294" applyNumberFormat="1" applyFont="1" applyFill="1" applyBorder="1" applyAlignment="1" applyProtection="1">
      <alignment horizontal="centerContinuous" vertical="center"/>
    </xf>
    <xf numFmtId="179" fontId="53" fillId="41" borderId="39" xfId="294" applyNumberFormat="1" applyFont="1" applyFill="1" applyBorder="1" applyAlignment="1" applyProtection="1">
      <alignment horizontal="centerContinuous" vertical="center"/>
    </xf>
    <xf numFmtId="179" fontId="53" fillId="41" borderId="44" xfId="294" applyNumberFormat="1" applyFont="1" applyFill="1" applyBorder="1" applyAlignment="1" applyProtection="1">
      <alignment horizontal="centerContinuous" vertical="center"/>
    </xf>
    <xf numFmtId="179" fontId="53" fillId="41" borderId="45" xfId="294" applyNumberFormat="1" applyFont="1" applyFill="1" applyBorder="1" applyAlignment="1" applyProtection="1">
      <alignment horizontal="centerContinuous" vertical="center"/>
    </xf>
    <xf numFmtId="0" fontId="53" fillId="39" borderId="22" xfId="296" applyFont="1" applyFill="1" applyBorder="1" applyAlignment="1">
      <alignment horizontal="centerContinuous" vertical="center"/>
    </xf>
    <xf numFmtId="0" fontId="53" fillId="39" borderId="24" xfId="296" applyFont="1" applyFill="1" applyBorder="1" applyAlignment="1">
      <alignment horizontal="centerContinuous" vertical="center"/>
    </xf>
    <xf numFmtId="0" fontId="53" fillId="39" borderId="24" xfId="296" applyFont="1" applyFill="1" applyBorder="1" applyAlignment="1">
      <alignment horizontal="centerContinuous" vertical="center" wrapText="1"/>
    </xf>
    <xf numFmtId="0" fontId="53" fillId="39" borderId="25" xfId="296" applyFont="1" applyFill="1" applyBorder="1" applyAlignment="1">
      <alignment horizontal="centerContinuous" vertical="center" wrapText="1"/>
    </xf>
    <xf numFmtId="0" fontId="53" fillId="39" borderId="28" xfId="296" applyFont="1" applyFill="1" applyBorder="1" applyAlignment="1">
      <alignment horizontal="centerContinuous" vertical="center" wrapText="1"/>
    </xf>
    <xf numFmtId="4" fontId="53" fillId="41" borderId="31" xfId="294" applyNumberFormat="1" applyFont="1" applyFill="1" applyBorder="1" applyAlignment="1" applyProtection="1">
      <alignment horizontal="centerContinuous" vertical="center"/>
    </xf>
    <xf numFmtId="4" fontId="53" fillId="41" borderId="32" xfId="294" applyNumberFormat="1" applyFont="1" applyFill="1" applyBorder="1" applyAlignment="1" applyProtection="1">
      <alignment horizontal="centerContinuous" vertical="center"/>
    </xf>
    <xf numFmtId="182" fontId="53" fillId="41" borderId="0" xfId="296" applyNumberFormat="1" applyFont="1" applyFill="1" applyAlignment="1">
      <alignment horizontal="centerContinuous" vertical="center" wrapText="1"/>
    </xf>
    <xf numFmtId="10" fontId="53" fillId="41" borderId="35" xfId="291" applyNumberFormat="1" applyFont="1" applyFill="1" applyBorder="1" applyAlignment="1" applyProtection="1">
      <alignment horizontal="centerContinuous" vertical="center"/>
    </xf>
    <xf numFmtId="10" fontId="53" fillId="41" borderId="33" xfId="291" applyNumberFormat="1" applyFont="1" applyFill="1" applyBorder="1" applyAlignment="1" applyProtection="1">
      <alignment horizontal="centerContinuous" vertical="center"/>
    </xf>
    <xf numFmtId="10" fontId="53" fillId="41" borderId="36" xfId="291" applyNumberFormat="1" applyFont="1" applyFill="1" applyBorder="1" applyAlignment="1" applyProtection="1">
      <alignment horizontal="centerContinuous" vertical="center"/>
    </xf>
    <xf numFmtId="4" fontId="53" fillId="41" borderId="38" xfId="295" applyNumberFormat="1" applyFont="1" applyFill="1" applyBorder="1" applyAlignment="1" applyProtection="1">
      <alignment horizontal="centerContinuous" vertical="center"/>
    </xf>
    <xf numFmtId="4" fontId="53" fillId="41" borderId="39" xfId="295" applyNumberFormat="1" applyFont="1" applyFill="1" applyBorder="1" applyAlignment="1" applyProtection="1">
      <alignment horizontal="centerContinuous" vertical="center"/>
    </xf>
    <xf numFmtId="10" fontId="53" fillId="41" borderId="41" xfId="291" applyNumberFormat="1" applyFont="1" applyFill="1" applyBorder="1" applyAlignment="1" applyProtection="1">
      <alignment horizontal="centerContinuous" vertical="center"/>
    </xf>
    <xf numFmtId="10" fontId="53" fillId="41" borderId="38" xfId="291" applyNumberFormat="1" applyFont="1" applyFill="1" applyBorder="1" applyAlignment="1" applyProtection="1">
      <alignment horizontal="centerContinuous" vertical="center"/>
    </xf>
    <xf numFmtId="10" fontId="53" fillId="41" borderId="39" xfId="291" applyNumberFormat="1" applyFont="1" applyFill="1" applyBorder="1" applyAlignment="1" applyProtection="1">
      <alignment horizontal="centerContinuous" vertical="center"/>
    </xf>
    <xf numFmtId="4" fontId="53" fillId="41" borderId="44" xfId="295" applyNumberFormat="1" applyFont="1" applyFill="1" applyBorder="1" applyAlignment="1" applyProtection="1">
      <alignment horizontal="centerContinuous" vertical="center"/>
    </xf>
    <xf numFmtId="4" fontId="53" fillId="41" borderId="45" xfId="295" applyNumberFormat="1" applyFont="1" applyFill="1" applyBorder="1" applyAlignment="1" applyProtection="1">
      <alignment horizontal="centerContinuous" vertical="center"/>
    </xf>
    <xf numFmtId="10" fontId="53" fillId="41" borderId="47" xfId="291" applyNumberFormat="1" applyFont="1" applyFill="1" applyBorder="1" applyAlignment="1" applyProtection="1">
      <alignment horizontal="centerContinuous" vertical="center"/>
    </xf>
    <xf numFmtId="10" fontId="53" fillId="41" borderId="44" xfId="291" applyNumberFormat="1" applyFont="1" applyFill="1" applyBorder="1" applyAlignment="1" applyProtection="1">
      <alignment horizontal="centerContinuous" vertical="center"/>
    </xf>
    <xf numFmtId="10" fontId="53" fillId="41" borderId="45" xfId="291" applyNumberFormat="1" applyFont="1" applyFill="1" applyBorder="1" applyAlignment="1" applyProtection="1">
      <alignment horizontal="centerContinuous" vertical="center"/>
    </xf>
    <xf numFmtId="0" fontId="53" fillId="39" borderId="17" xfId="296" applyFont="1" applyFill="1" applyBorder="1" applyAlignment="1">
      <alignment vertical="center" wrapText="1"/>
    </xf>
    <xf numFmtId="0" fontId="53" fillId="39" borderId="20" xfId="296" applyFont="1" applyFill="1" applyBorder="1" applyAlignment="1">
      <alignment vertical="center" wrapText="1"/>
    </xf>
    <xf numFmtId="0" fontId="53" fillId="39" borderId="26" xfId="296" applyFont="1" applyFill="1" applyBorder="1" applyAlignment="1">
      <alignment vertical="center" wrapText="1"/>
    </xf>
    <xf numFmtId="0" fontId="53" fillId="39" borderId="29" xfId="296" applyFont="1" applyFill="1" applyBorder="1" applyAlignment="1">
      <alignment vertical="center" wrapText="1"/>
    </xf>
    <xf numFmtId="182" fontId="53" fillId="41" borderId="0" xfId="294" applyNumberFormat="1" applyFont="1" applyFill="1" applyBorder="1" applyAlignment="1" applyProtection="1">
      <alignment vertical="center"/>
    </xf>
    <xf numFmtId="9" fontId="53" fillId="41" borderId="28" xfId="294" applyNumberFormat="1" applyFont="1" applyFill="1" applyBorder="1" applyAlignment="1" applyProtection="1">
      <alignment vertical="center"/>
    </xf>
    <xf numFmtId="10" fontId="53" fillId="41" borderId="17" xfId="291" applyNumberFormat="1" applyFont="1" applyFill="1" applyBorder="1" applyAlignment="1" applyProtection="1">
      <alignment horizontal="center"/>
    </xf>
    <xf numFmtId="10" fontId="53" fillId="41" borderId="58" xfId="291" applyNumberFormat="1" applyFont="1" applyFill="1" applyBorder="1" applyAlignment="1" applyProtection="1">
      <alignment horizontal="center"/>
    </xf>
    <xf numFmtId="0" fontId="53" fillId="39" borderId="42" xfId="296" applyFont="1" applyFill="1" applyBorder="1" applyAlignment="1">
      <alignment vertical="center" wrapText="1"/>
    </xf>
    <xf numFmtId="179" fontId="53" fillId="41" borderId="52" xfId="296" applyNumberFormat="1" applyFont="1" applyFill="1" applyBorder="1" applyAlignment="1">
      <alignment vertical="center"/>
    </xf>
    <xf numFmtId="179" fontId="53" fillId="41" borderId="50" xfId="296" applyNumberFormat="1" applyFont="1" applyFill="1" applyBorder="1" applyAlignment="1">
      <alignment vertical="center"/>
    </xf>
    <xf numFmtId="4" fontId="53" fillId="41" borderId="52" xfId="296" applyNumberFormat="1" applyFont="1" applyFill="1" applyBorder="1" applyAlignment="1">
      <alignment vertical="center"/>
    </xf>
    <xf numFmtId="182" fontId="53" fillId="41" borderId="28" xfId="294" applyNumberFormat="1" applyFont="1" applyFill="1" applyBorder="1" applyAlignment="1" applyProtection="1">
      <alignment vertical="center" wrapText="1"/>
    </xf>
    <xf numFmtId="182" fontId="53" fillId="41" borderId="29" xfId="294" applyNumberFormat="1" applyFont="1" applyFill="1" applyBorder="1" applyAlignment="1" applyProtection="1">
      <alignment vertical="center" wrapText="1"/>
    </xf>
    <xf numFmtId="182" fontId="53" fillId="41" borderId="42" xfId="294" applyNumberFormat="1" applyFont="1" applyFill="1" applyBorder="1" applyAlignment="1" applyProtection="1">
      <alignment vertical="center" wrapText="1"/>
    </xf>
    <xf numFmtId="4" fontId="53" fillId="41" borderId="52" xfId="296" applyNumberFormat="1" applyFont="1" applyFill="1" applyBorder="1" applyAlignment="1">
      <alignment horizontal="center" vertical="center"/>
    </xf>
    <xf numFmtId="0" fontId="53" fillId="39" borderId="31" xfId="296" applyFont="1" applyFill="1" applyBorder="1" applyAlignment="1">
      <alignment vertical="center" wrapText="1"/>
    </xf>
    <xf numFmtId="0" fontId="53" fillId="39" borderId="30" xfId="296" applyFont="1" applyFill="1" applyBorder="1" applyAlignment="1">
      <alignment vertical="center" wrapText="1"/>
    </xf>
    <xf numFmtId="0" fontId="53" fillId="39" borderId="32" xfId="296" applyFont="1" applyFill="1" applyBorder="1" applyAlignment="1">
      <alignment vertical="center" wrapText="1"/>
    </xf>
    <xf numFmtId="0" fontId="53" fillId="39" borderId="59" xfId="296" applyFont="1" applyFill="1" applyBorder="1" applyAlignment="1">
      <alignment horizontal="centerContinuous" vertical="center" wrapText="1"/>
    </xf>
    <xf numFmtId="0" fontId="53" fillId="39" borderId="74" xfId="296" applyFont="1" applyFill="1" applyBorder="1" applyAlignment="1">
      <alignment horizontal="centerContinuous" vertical="center"/>
    </xf>
    <xf numFmtId="0" fontId="53" fillId="39" borderId="43" xfId="296" applyFont="1" applyFill="1" applyBorder="1" applyAlignment="1">
      <alignment horizontal="centerContinuous" vertical="center"/>
    </xf>
    <xf numFmtId="0" fontId="53" fillId="39" borderId="48" xfId="296" applyFont="1" applyFill="1" applyBorder="1" applyAlignment="1">
      <alignment horizontal="centerContinuous" vertical="center"/>
    </xf>
    <xf numFmtId="0" fontId="53" fillId="39" borderId="27" xfId="296" applyFont="1" applyFill="1" applyBorder="1" applyAlignment="1">
      <alignment horizontal="centerContinuous" vertical="center"/>
    </xf>
    <xf numFmtId="0" fontId="53" fillId="39" borderId="38" xfId="296" applyFont="1" applyFill="1" applyBorder="1" applyAlignment="1">
      <alignment vertical="center" wrapText="1"/>
    </xf>
    <xf numFmtId="0" fontId="53" fillId="39" borderId="39" xfId="296" applyFont="1" applyFill="1" applyBorder="1" applyAlignment="1">
      <alignment vertical="center" wrapText="1"/>
    </xf>
    <xf numFmtId="0" fontId="53" fillId="39" borderId="31" xfId="296" applyFont="1" applyFill="1" applyBorder="1" applyAlignment="1">
      <alignment horizontal="centerContinuous" vertical="center" wrapText="1"/>
    </xf>
    <xf numFmtId="0" fontId="53" fillId="39" borderId="32" xfId="296" applyFont="1" applyFill="1" applyBorder="1" applyAlignment="1">
      <alignment horizontal="centerContinuous" vertical="center" wrapText="1"/>
    </xf>
    <xf numFmtId="0" fontId="53" fillId="39" borderId="38" xfId="296" applyFont="1" applyFill="1" applyBorder="1" applyAlignment="1">
      <alignment horizontal="centerContinuous" vertical="center" wrapText="1"/>
    </xf>
    <xf numFmtId="0" fontId="53" fillId="39" borderId="39" xfId="296" applyFont="1" applyFill="1" applyBorder="1" applyAlignment="1">
      <alignment horizontal="centerContinuous" vertical="center" wrapText="1"/>
    </xf>
    <xf numFmtId="0" fontId="53" fillId="39" borderId="37" xfId="296" applyFont="1" applyFill="1" applyBorder="1" applyAlignment="1">
      <alignment vertical="center" wrapText="1"/>
    </xf>
    <xf numFmtId="0" fontId="53" fillId="39" borderId="40" xfId="296" applyFont="1" applyFill="1" applyBorder="1" applyAlignment="1">
      <alignment vertical="center" wrapText="1"/>
    </xf>
    <xf numFmtId="0" fontId="53" fillId="0" borderId="17" xfId="296" applyFont="1" applyBorder="1" applyAlignment="1">
      <alignment vertical="center"/>
    </xf>
    <xf numFmtId="0" fontId="53" fillId="0" borderId="18" xfId="296" applyFont="1" applyBorder="1" applyAlignment="1">
      <alignment vertical="center"/>
    </xf>
    <xf numFmtId="0" fontId="53" fillId="0" borderId="19" xfId="296" applyFont="1" applyBorder="1" applyAlignment="1">
      <alignment vertical="center"/>
    </xf>
    <xf numFmtId="10" fontId="53" fillId="41" borderId="59" xfId="291" applyNumberFormat="1" applyFont="1" applyFill="1" applyBorder="1" applyAlignment="1" applyProtection="1">
      <alignment horizontal="centerContinuous" vertical="center"/>
    </xf>
    <xf numFmtId="10" fontId="53" fillId="41" borderId="60" xfId="291" applyNumberFormat="1" applyFont="1" applyFill="1" applyBorder="1" applyAlignment="1" applyProtection="1">
      <alignment horizontal="centerContinuous" vertical="center"/>
    </xf>
    <xf numFmtId="0" fontId="53" fillId="41" borderId="38" xfId="296" applyFont="1" applyFill="1" applyBorder="1" applyAlignment="1">
      <alignment vertical="center"/>
    </xf>
    <xf numFmtId="0" fontId="53" fillId="41" borderId="37" xfId="296" applyFont="1" applyFill="1" applyBorder="1" applyAlignment="1">
      <alignment vertical="center"/>
    </xf>
    <xf numFmtId="0" fontId="53" fillId="41" borderId="39" xfId="296" applyFont="1" applyFill="1" applyBorder="1" applyAlignment="1">
      <alignment vertical="center"/>
    </xf>
    <xf numFmtId="0" fontId="53" fillId="41" borderId="44" xfId="296" applyFont="1" applyFill="1" applyBorder="1" applyAlignment="1">
      <alignment vertical="center"/>
    </xf>
    <xf numFmtId="0" fontId="53" fillId="41" borderId="43" xfId="296" applyFont="1" applyFill="1" applyBorder="1" applyAlignment="1">
      <alignment vertical="center"/>
    </xf>
    <xf numFmtId="0" fontId="53" fillId="41" borderId="45" xfId="296" applyFont="1" applyFill="1" applyBorder="1" applyAlignment="1">
      <alignment vertical="center"/>
    </xf>
    <xf numFmtId="0" fontId="53" fillId="41" borderId="31" xfId="296" applyFont="1" applyFill="1" applyBorder="1" applyAlignment="1">
      <alignment vertical="center"/>
    </xf>
    <xf numFmtId="0" fontId="53" fillId="41" borderId="30" xfId="296" applyFont="1" applyFill="1" applyBorder="1" applyAlignment="1">
      <alignment vertical="center"/>
    </xf>
    <xf numFmtId="0" fontId="53" fillId="41" borderId="32" xfId="296" applyFont="1" applyFill="1" applyBorder="1" applyAlignment="1">
      <alignment vertical="center"/>
    </xf>
    <xf numFmtId="184" fontId="53" fillId="39" borderId="23" xfId="294" applyNumberFormat="1" applyFont="1" applyFill="1" applyBorder="1" applyAlignment="1" applyProtection="1">
      <alignment vertical="center"/>
    </xf>
    <xf numFmtId="184" fontId="53" fillId="39" borderId="24" xfId="294" applyNumberFormat="1" applyFont="1" applyFill="1" applyBorder="1" applyAlignment="1" applyProtection="1">
      <alignment vertical="center"/>
    </xf>
    <xf numFmtId="10" fontId="53" fillId="41" borderId="22" xfId="291" applyNumberFormat="1" applyFont="1" applyFill="1" applyBorder="1" applyAlignment="1" applyProtection="1">
      <alignment horizontal="centerContinuous" vertical="center"/>
    </xf>
    <xf numFmtId="10" fontId="53" fillId="41" borderId="24" xfId="291" applyNumberFormat="1" applyFont="1" applyFill="1" applyBorder="1" applyAlignment="1" applyProtection="1">
      <alignment horizontal="centerContinuous" vertical="center"/>
    </xf>
    <xf numFmtId="10" fontId="53" fillId="41" borderId="22" xfId="291" applyNumberFormat="1" applyFont="1" applyFill="1" applyBorder="1" applyAlignment="1" applyProtection="1">
      <alignment vertical="center"/>
    </xf>
    <xf numFmtId="10" fontId="53" fillId="41" borderId="24" xfId="291" applyNumberFormat="1" applyFont="1" applyFill="1" applyBorder="1" applyAlignment="1" applyProtection="1">
      <alignment vertical="center"/>
    </xf>
    <xf numFmtId="182" fontId="53" fillId="41" borderId="22" xfId="296" applyNumberFormat="1" applyFont="1" applyFill="1" applyBorder="1" applyAlignment="1">
      <alignment vertical="center"/>
    </xf>
    <xf numFmtId="182" fontId="53" fillId="41" borderId="24" xfId="296" applyNumberFormat="1" applyFont="1" applyFill="1" applyBorder="1" applyAlignment="1">
      <alignment vertical="center"/>
    </xf>
    <xf numFmtId="182" fontId="53" fillId="41" borderId="22" xfId="296" applyNumberFormat="1" applyFont="1" applyFill="1" applyBorder="1" applyAlignment="1">
      <alignment horizontal="right" vertical="center"/>
    </xf>
    <xf numFmtId="10" fontId="53" fillId="41" borderId="20" xfId="296" applyNumberFormat="1" applyFont="1" applyFill="1" applyBorder="1" applyAlignment="1">
      <alignment vertical="center"/>
    </xf>
    <xf numFmtId="10" fontId="53" fillId="41" borderId="21" xfId="296" applyNumberFormat="1" applyFont="1" applyFill="1" applyBorder="1" applyAlignment="1">
      <alignment vertical="center"/>
    </xf>
    <xf numFmtId="179" fontId="53" fillId="39" borderId="0" xfId="296" applyNumberFormat="1" applyFont="1" applyFill="1" applyAlignment="1">
      <alignment vertical="center"/>
    </xf>
    <xf numFmtId="182" fontId="53" fillId="41" borderId="22" xfId="296" applyNumberFormat="1" applyFont="1" applyFill="1" applyBorder="1" applyAlignment="1">
      <alignment vertical="center" wrapText="1"/>
    </xf>
    <xf numFmtId="182" fontId="53" fillId="41" borderId="23" xfId="296" applyNumberFormat="1" applyFont="1" applyFill="1" applyBorder="1" applyAlignment="1">
      <alignment vertical="center" wrapText="1"/>
    </xf>
    <xf numFmtId="0" fontId="53" fillId="39" borderId="17" xfId="296" applyFont="1" applyFill="1" applyBorder="1" applyAlignment="1">
      <alignment horizontal="centerContinuous" vertical="center"/>
    </xf>
    <xf numFmtId="0" fontId="53" fillId="39" borderId="19" xfId="296" applyFont="1" applyFill="1" applyBorder="1" applyAlignment="1">
      <alignment horizontal="centerContinuous" vertical="center"/>
    </xf>
    <xf numFmtId="182" fontId="53" fillId="41" borderId="22" xfId="289" applyNumberFormat="1" applyFont="1" applyFill="1" applyBorder="1" applyAlignment="1">
      <alignment vertical="center"/>
    </xf>
    <xf numFmtId="10" fontId="53" fillId="41" borderId="31" xfId="291" applyNumberFormat="1" applyFont="1" applyFill="1" applyBorder="1" applyAlignment="1" applyProtection="1">
      <alignment horizontal="centerContinuous" vertical="center"/>
    </xf>
    <xf numFmtId="10" fontId="53" fillId="41" borderId="32" xfId="291" applyNumberFormat="1" applyFont="1" applyFill="1" applyBorder="1" applyAlignment="1" applyProtection="1">
      <alignment horizontal="centerContinuous" vertical="center"/>
    </xf>
    <xf numFmtId="182" fontId="53" fillId="41" borderId="22" xfId="289" applyNumberFormat="1" applyFont="1" applyFill="1" applyBorder="1" applyAlignment="1">
      <alignment horizontal="centerContinuous" vertical="center"/>
    </xf>
    <xf numFmtId="182" fontId="53" fillId="41" borderId="24" xfId="289" applyNumberFormat="1" applyFont="1" applyFill="1" applyBorder="1" applyAlignment="1">
      <alignment horizontal="centerContinuous" vertical="center"/>
    </xf>
    <xf numFmtId="179" fontId="53" fillId="41" borderId="22" xfId="294" applyNumberFormat="1" applyFont="1" applyFill="1" applyBorder="1" applyAlignment="1" applyProtection="1">
      <alignment vertical="center" wrapText="1"/>
    </xf>
    <xf numFmtId="179" fontId="53" fillId="41" borderId="23" xfId="294" applyNumberFormat="1" applyFont="1" applyFill="1" applyBorder="1" applyAlignment="1" applyProtection="1">
      <alignment vertical="center" wrapText="1"/>
    </xf>
    <xf numFmtId="179" fontId="53" fillId="41" borderId="24" xfId="294" applyNumberFormat="1" applyFont="1" applyFill="1" applyBorder="1" applyAlignment="1" applyProtection="1">
      <alignment vertical="center" wrapText="1"/>
    </xf>
    <xf numFmtId="182" fontId="53" fillId="41" borderId="23" xfId="289" applyNumberFormat="1" applyFont="1" applyFill="1" applyBorder="1" applyAlignment="1">
      <alignment vertical="center"/>
    </xf>
    <xf numFmtId="10" fontId="53" fillId="41" borderId="23" xfId="291" applyNumberFormat="1" applyFont="1" applyFill="1" applyBorder="1" applyAlignment="1" applyProtection="1">
      <alignment vertical="center"/>
    </xf>
    <xf numFmtId="182" fontId="53" fillId="41" borderId="22" xfId="294" applyNumberFormat="1" applyFont="1" applyFill="1" applyBorder="1" applyAlignment="1" applyProtection="1">
      <alignment vertical="center" wrapText="1"/>
    </xf>
    <xf numFmtId="182" fontId="53" fillId="41" borderId="24" xfId="294" applyNumberFormat="1" applyFont="1" applyFill="1" applyBorder="1" applyAlignment="1" applyProtection="1">
      <alignment vertical="center" wrapText="1"/>
    </xf>
    <xf numFmtId="10" fontId="53" fillId="41" borderId="28" xfId="291" applyNumberFormat="1" applyFont="1" applyFill="1" applyBorder="1" applyAlignment="1" applyProtection="1">
      <alignment vertical="center"/>
    </xf>
    <xf numFmtId="10" fontId="53" fillId="41" borderId="29" xfId="291" applyNumberFormat="1" applyFont="1" applyFill="1" applyBorder="1" applyAlignment="1" applyProtection="1">
      <alignment vertical="center"/>
    </xf>
    <xf numFmtId="10" fontId="53" fillId="41" borderId="29" xfId="291" applyNumberFormat="1" applyFont="1" applyFill="1" applyBorder="1" applyAlignment="1" applyProtection="1">
      <alignment horizontal="center" vertical="center"/>
    </xf>
    <xf numFmtId="10" fontId="53" fillId="41" borderId="42" xfId="291" applyNumberFormat="1" applyFont="1" applyFill="1" applyBorder="1" applyAlignment="1" applyProtection="1">
      <alignment vertical="center"/>
    </xf>
    <xf numFmtId="0" fontId="53" fillId="41" borderId="17" xfId="289" applyFont="1" applyFill="1" applyBorder="1" applyAlignment="1">
      <alignment horizontal="centerContinuous" vertical="center"/>
    </xf>
    <xf numFmtId="0" fontId="53" fillId="41" borderId="19" xfId="289" applyFont="1" applyFill="1" applyBorder="1" applyAlignment="1">
      <alignment horizontal="centerContinuous" vertical="center"/>
    </xf>
    <xf numFmtId="0" fontId="53" fillId="41" borderId="38" xfId="289" applyFont="1" applyFill="1" applyBorder="1" applyAlignment="1">
      <alignment horizontal="centerContinuous" vertical="center"/>
    </xf>
    <xf numFmtId="0" fontId="53" fillId="41" borderId="39" xfId="289" applyFont="1" applyFill="1" applyBorder="1" applyAlignment="1">
      <alignment horizontal="centerContinuous" vertical="center"/>
    </xf>
    <xf numFmtId="0" fontId="53" fillId="41" borderId="44" xfId="289" applyFont="1" applyFill="1" applyBorder="1" applyAlignment="1">
      <alignment horizontal="centerContinuous" vertical="center"/>
    </xf>
    <xf numFmtId="0" fontId="53" fillId="41" borderId="45" xfId="289" applyFont="1" applyFill="1" applyBorder="1" applyAlignment="1">
      <alignment horizontal="centerContinuous" vertical="center"/>
    </xf>
    <xf numFmtId="10" fontId="53" fillId="41" borderId="61" xfId="291" applyNumberFormat="1" applyFont="1" applyFill="1" applyBorder="1" applyAlignment="1" applyProtection="1">
      <alignment horizontal="centerContinuous" vertical="center"/>
    </xf>
    <xf numFmtId="10" fontId="53" fillId="41" borderId="62" xfId="291" applyNumberFormat="1" applyFont="1" applyFill="1" applyBorder="1" applyAlignment="1" applyProtection="1">
      <alignment horizontal="centerContinuous" vertical="center"/>
    </xf>
    <xf numFmtId="0" fontId="53" fillId="39" borderId="44" xfId="296" applyFont="1" applyFill="1" applyBorder="1" applyAlignment="1">
      <alignment horizontal="centerContinuous" vertical="center" wrapText="1"/>
    </xf>
    <xf numFmtId="0" fontId="53" fillId="39" borderId="45" xfId="296" applyFont="1" applyFill="1" applyBorder="1" applyAlignment="1">
      <alignment horizontal="centerContinuous" vertical="center" wrapText="1"/>
    </xf>
    <xf numFmtId="10" fontId="53" fillId="44" borderId="26" xfId="291" applyNumberFormat="1" applyFont="1" applyFill="1" applyBorder="1" applyAlignment="1" applyProtection="1">
      <alignment vertical="center"/>
    </xf>
    <xf numFmtId="10" fontId="53" fillId="44" borderId="27" xfId="291" applyNumberFormat="1" applyFont="1" applyFill="1" applyBorder="1" applyAlignment="1" applyProtection="1">
      <alignment vertical="center"/>
    </xf>
    <xf numFmtId="0" fontId="53" fillId="39" borderId="22" xfId="289" applyFont="1" applyFill="1" applyBorder="1" applyAlignment="1">
      <alignment vertical="center"/>
    </xf>
    <xf numFmtId="0" fontId="53" fillId="39" borderId="23" xfId="289" applyFont="1" applyFill="1" applyBorder="1" applyAlignment="1">
      <alignment vertical="center"/>
    </xf>
    <xf numFmtId="0" fontId="53" fillId="39" borderId="24" xfId="289" applyFont="1" applyFill="1" applyBorder="1" applyAlignment="1">
      <alignment vertical="center"/>
    </xf>
    <xf numFmtId="182" fontId="53" fillId="41" borderId="0" xfId="294" applyNumberFormat="1" applyFont="1" applyFill="1" applyBorder="1" applyAlignment="1" applyProtection="1">
      <alignment horizontal="center"/>
    </xf>
    <xf numFmtId="10" fontId="53" fillId="41" borderId="29" xfId="294" applyNumberFormat="1" applyFont="1" applyFill="1" applyBorder="1" applyAlignment="1" applyProtection="1">
      <alignment horizontal="center"/>
    </xf>
    <xf numFmtId="182" fontId="53" fillId="41" borderId="29" xfId="294" applyNumberFormat="1" applyFont="1" applyFill="1" applyBorder="1" applyAlignment="1" applyProtection="1">
      <alignment horizontal="center" wrapText="1"/>
    </xf>
    <xf numFmtId="10" fontId="53" fillId="41" borderId="29" xfId="291" applyNumberFormat="1" applyFont="1" applyFill="1" applyBorder="1" applyAlignment="1" applyProtection="1">
      <alignment horizontal="center"/>
    </xf>
    <xf numFmtId="182" fontId="53" fillId="41" borderId="52" xfId="296" applyNumberFormat="1" applyFont="1" applyFill="1" applyBorder="1" applyAlignment="1">
      <alignment horizontal="center" vertical="center"/>
    </xf>
    <xf numFmtId="0" fontId="53" fillId="39" borderId="31" xfId="296" applyFont="1" applyFill="1" applyBorder="1" applyAlignment="1">
      <alignment horizontal="left" vertical="center"/>
    </xf>
    <xf numFmtId="0" fontId="53" fillId="39" borderId="38" xfId="296" applyFont="1" applyFill="1" applyBorder="1" applyAlignment="1">
      <alignment horizontal="left" vertical="center"/>
    </xf>
    <xf numFmtId="0" fontId="54" fillId="39" borderId="0" xfId="289" applyFont="1" applyFill="1" applyAlignment="1">
      <alignment vertical="center"/>
    </xf>
    <xf numFmtId="0" fontId="58" fillId="0" borderId="0" xfId="0" applyFont="1"/>
    <xf numFmtId="3" fontId="53" fillId="39" borderId="0" xfId="289" applyNumberFormat="1" applyFont="1" applyFill="1" applyAlignment="1">
      <alignment vertical="center"/>
    </xf>
    <xf numFmtId="182" fontId="53" fillId="41" borderId="48" xfId="289" applyNumberFormat="1" applyFont="1" applyFill="1" applyBorder="1" applyAlignment="1">
      <alignment horizontal="centerContinuous" vertical="center"/>
    </xf>
    <xf numFmtId="182" fontId="53" fillId="41" borderId="0" xfId="289" applyNumberFormat="1" applyFont="1" applyFill="1" applyAlignment="1">
      <alignment vertical="center"/>
    </xf>
    <xf numFmtId="9" fontId="53" fillId="41" borderId="29" xfId="289" applyNumberFormat="1" applyFont="1" applyFill="1" applyBorder="1" applyAlignment="1">
      <alignment vertical="center"/>
    </xf>
    <xf numFmtId="182" fontId="53" fillId="41" borderId="48" xfId="289" applyNumberFormat="1" applyFont="1" applyFill="1" applyBorder="1" applyAlignment="1">
      <alignment vertical="center"/>
    </xf>
    <xf numFmtId="9" fontId="53" fillId="41" borderId="42" xfId="289" applyNumberFormat="1" applyFont="1" applyFill="1" applyBorder="1" applyAlignment="1">
      <alignment vertical="center"/>
    </xf>
    <xf numFmtId="0" fontId="53" fillId="0" borderId="22" xfId="296" applyFont="1" applyBorder="1" applyAlignment="1">
      <alignment vertical="center" wrapText="1"/>
    </xf>
    <xf numFmtId="0" fontId="53" fillId="0" borderId="23" xfId="296" applyFont="1" applyBorder="1" applyAlignment="1">
      <alignment vertical="center" wrapText="1"/>
    </xf>
    <xf numFmtId="0" fontId="53" fillId="0" borderId="24" xfId="296" applyFont="1" applyBorder="1" applyAlignment="1">
      <alignment vertical="center" wrapText="1"/>
    </xf>
    <xf numFmtId="0" fontId="53" fillId="39" borderId="26" xfId="296" applyFont="1" applyFill="1" applyBorder="1" applyAlignment="1">
      <alignment vertical="center"/>
    </xf>
    <xf numFmtId="0" fontId="54" fillId="39" borderId="48" xfId="296" applyFont="1" applyFill="1" applyBorder="1" applyAlignment="1">
      <alignment horizontal="center" vertical="center" wrapText="1"/>
    </xf>
    <xf numFmtId="2" fontId="53" fillId="41" borderId="75" xfId="291" applyNumberFormat="1" applyFont="1" applyFill="1" applyBorder="1" applyAlignment="1" applyProtection="1">
      <alignment horizontal="center" vertical="center"/>
    </xf>
    <xf numFmtId="0" fontId="53" fillId="39" borderId="76" xfId="296" applyFont="1" applyFill="1" applyBorder="1" applyAlignment="1">
      <alignment horizontal="left" vertical="center"/>
    </xf>
    <xf numFmtId="0" fontId="53" fillId="39" borderId="77" xfId="296" applyFont="1" applyFill="1" applyBorder="1" applyAlignment="1">
      <alignment vertical="center"/>
    </xf>
    <xf numFmtId="0" fontId="53" fillId="39" borderId="73" xfId="289" applyFont="1" applyFill="1" applyBorder="1"/>
    <xf numFmtId="2" fontId="53" fillId="41" borderId="47" xfId="291" applyNumberFormat="1" applyFont="1" applyFill="1" applyBorder="1" applyAlignment="1" applyProtection="1">
      <alignment horizontal="center" vertical="center"/>
    </xf>
    <xf numFmtId="0" fontId="53" fillId="39" borderId="44" xfId="296" applyFont="1" applyFill="1" applyBorder="1" applyAlignment="1">
      <alignment horizontal="left" vertical="center"/>
    </xf>
    <xf numFmtId="0" fontId="53" fillId="41" borderId="25" xfId="289" applyFont="1" applyFill="1" applyBorder="1" applyAlignment="1">
      <alignment horizontal="centerContinuous" vertical="center" wrapText="1"/>
    </xf>
    <xf numFmtId="0" fontId="53" fillId="41" borderId="25" xfId="289" applyFont="1" applyFill="1" applyBorder="1" applyAlignment="1">
      <alignment horizontal="centerContinuous" vertical="center"/>
    </xf>
    <xf numFmtId="0" fontId="53" fillId="39" borderId="0" xfId="289" applyFont="1" applyFill="1" applyAlignment="1">
      <alignment horizontal="left" vertical="center"/>
    </xf>
    <xf numFmtId="0" fontId="53" fillId="0" borderId="35" xfId="296" applyNumberFormat="1" applyFont="1" applyBorder="1" applyAlignment="1">
      <alignment horizontal="left" vertical="center"/>
    </xf>
    <xf numFmtId="0" fontId="53" fillId="39" borderId="31" xfId="296" applyNumberFormat="1" applyFont="1" applyFill="1" applyBorder="1" applyAlignment="1">
      <alignment horizontal="left" vertical="center"/>
    </xf>
    <xf numFmtId="0" fontId="53" fillId="39" borderId="38" xfId="296" applyNumberFormat="1" applyFont="1" applyFill="1" applyBorder="1" applyAlignment="1">
      <alignment horizontal="left" vertical="center"/>
    </xf>
    <xf numFmtId="0" fontId="53" fillId="39" borderId="22" xfId="294" applyNumberFormat="1" applyFont="1" applyFill="1" applyBorder="1" applyAlignment="1" applyProtection="1">
      <alignment vertical="center"/>
    </xf>
    <xf numFmtId="0" fontId="53" fillId="39" borderId="25" xfId="294" applyNumberFormat="1" applyFont="1" applyFill="1" applyBorder="1" applyAlignment="1" applyProtection="1">
      <alignment horizontal="left" vertical="center"/>
    </xf>
    <xf numFmtId="0" fontId="53" fillId="39" borderId="22" xfId="294" applyNumberFormat="1" applyFont="1" applyFill="1" applyBorder="1" applyAlignment="1" applyProtection="1">
      <alignment horizontal="left" vertical="center"/>
    </xf>
  </cellXfs>
  <cellStyles count="297">
    <cellStyle name="%" xfId="2" xr:uid="{00000000-0005-0000-0000-000000000000}"/>
    <cellStyle name="% 2" xfId="6" xr:uid="{00000000-0005-0000-0000-000001000000}"/>
    <cellStyle name="% 3" xfId="7" xr:uid="{00000000-0005-0000-0000-000002000000}"/>
    <cellStyle name="%_1213 RollForward GAG Model v1_11 NORTH" xfId="3" xr:uid="{00000000-0005-0000-0000-000003000000}"/>
    <cellStyle name="%_1213 RollForward GAG Model v1_5 SOUTH" xfId="4" xr:uid="{00000000-0005-0000-0000-000004000000}"/>
    <cellStyle name="%_1213 RollForward GAG Model v1_6 SOUTH" xfId="5" xr:uid="{00000000-0005-0000-0000-000005000000}"/>
    <cellStyle name="%_T3a Sec" xfId="8" xr:uid="{00000000-0005-0000-0000-000006000000}"/>
    <cellStyle name="%_T3a Sec 2" xfId="9" xr:uid="{00000000-0005-0000-0000-000007000000}"/>
    <cellStyle name="]_x000a_Zoomed=1_x000a_Row=0_x000a_Column=0_x000a_Height=0_x000a_Width=0_x000a_FontName=FoxFont_x000a_FontStyle=0_x000a_FontSize=9_x000a_PrtFontName=FoxPrin" xfId="47" xr:uid="{00000000-0005-0000-0000-000008000000}"/>
    <cellStyle name="]_x000a_Zoomed=1_x000a_Row=0_x000a_Column=0_x000a_Height=0_x000a_Width=0_x000a_FontName=FoxFont_x000a_FontStyle=0_x000a_FontSize=9_x000a_PrtFontName=FoxPrin 2" xfId="48" xr:uid="{00000000-0005-0000-0000-000009000000}"/>
    <cellStyle name="]_x000a_Zoomed=1_x000a_Row=0_x000a_Column=0_x000a_Height=0_x000a_Width=0_x000a_FontName=FoxFont_x000a_FontStyle=0_x000a_FontSize=9_x000a_PrtFontName=FoxPrin 3" xfId="49" xr:uid="{00000000-0005-0000-0000-00000A000000}"/>
    <cellStyle name="_38006 University Academy Keighley MFG Calculation" xfId="10" xr:uid="{00000000-0005-0000-0000-00000B000000}"/>
    <cellStyle name="_Academies template payment sheet for YPLA New (2)" xfId="50" xr:uid="{00000000-0005-0000-0000-00000C000000}"/>
    <cellStyle name="_Academies template payment sheet for YPLA New (2)_November openers payment schedule" xfId="51" xr:uid="{00000000-0005-0000-0000-00000D000000}"/>
    <cellStyle name="_Academies template payment sheet for YPLA New (2)_November openers payment schedule 2" xfId="52" xr:uid="{00000000-0005-0000-0000-00000E000000}"/>
    <cellStyle name="_Academies template payment sheet for YPLA New (2)_November openers payment schedule_MASTER LIST from August and September publications" xfId="53" xr:uid="{00000000-0005-0000-0000-00000F000000}"/>
    <cellStyle name="_Academies template payment sheet for YPLA New (2)_November openers payment schedule_MASTER LIST SEL" xfId="54" xr:uid="{00000000-0005-0000-0000-000010000000}"/>
    <cellStyle name="_Academies template payment sheet for YPLA New (2)_November openers payment schedule_SEL Academies Contact List for CRM" xfId="55" xr:uid="{00000000-0005-0000-0000-000011000000}"/>
    <cellStyle name="_Academies template payment sheet for YPLA New (2)_Payment Schedule 2010 new LACSEG" xfId="56" xr:uid="{00000000-0005-0000-0000-000012000000}"/>
    <cellStyle name="_Academies template payment sheet for YPLA New (2)_Payment Schedule 2010 new LACSEG 2" xfId="57" xr:uid="{00000000-0005-0000-0000-000013000000}"/>
    <cellStyle name="_Academies template payment sheet for YPLA New (2)_Payment Schedule 2010 new LACSEG_MASTER LIST from August and September publications" xfId="58" xr:uid="{00000000-0005-0000-0000-000014000000}"/>
    <cellStyle name="_Academies template payment sheet for YPLA New (2)_Payment Schedule 2010 new LACSEG_MASTER LIST SEL" xfId="59" xr:uid="{00000000-0005-0000-0000-000015000000}"/>
    <cellStyle name="_Academies template payment sheet for YPLA New (2)_Payment Schedule 2010 new LACSEG_SEL Academies Contact List for CRM" xfId="60" xr:uid="{00000000-0005-0000-0000-000016000000}"/>
    <cellStyle name="_AY1213 Unit values" xfId="61" xr:uid="{00000000-0005-0000-0000-000017000000}"/>
    <cellStyle name="20% - Accent1 2" xfId="11" xr:uid="{00000000-0005-0000-0000-000018000000}"/>
    <cellStyle name="20% - Accent1 3" xfId="12" xr:uid="{00000000-0005-0000-0000-000019000000}"/>
    <cellStyle name="20% - Accent2 2" xfId="13" xr:uid="{00000000-0005-0000-0000-00001A000000}"/>
    <cellStyle name="20% - Accent2 3" xfId="14" xr:uid="{00000000-0005-0000-0000-00001B000000}"/>
    <cellStyle name="20% - Accent3 2" xfId="15" xr:uid="{00000000-0005-0000-0000-00001C000000}"/>
    <cellStyle name="20% - Accent3 3" xfId="16" xr:uid="{00000000-0005-0000-0000-00001D000000}"/>
    <cellStyle name="20% - Accent4 2" xfId="17" xr:uid="{00000000-0005-0000-0000-00001E000000}"/>
    <cellStyle name="20% - Accent4 3" xfId="18" xr:uid="{00000000-0005-0000-0000-00001F000000}"/>
    <cellStyle name="20% - Accent5 2" xfId="19" xr:uid="{00000000-0005-0000-0000-000020000000}"/>
    <cellStyle name="20% - Accent5 3" xfId="20" xr:uid="{00000000-0005-0000-0000-000021000000}"/>
    <cellStyle name="20% - Accent6 2" xfId="21" xr:uid="{00000000-0005-0000-0000-000022000000}"/>
    <cellStyle name="20% - Accent6 3" xfId="22" xr:uid="{00000000-0005-0000-0000-000023000000}"/>
    <cellStyle name="40% - Accent1 2" xfId="23" xr:uid="{00000000-0005-0000-0000-000024000000}"/>
    <cellStyle name="40% - Accent1 3" xfId="24" xr:uid="{00000000-0005-0000-0000-000025000000}"/>
    <cellStyle name="40% - Accent2 2" xfId="25" xr:uid="{00000000-0005-0000-0000-000026000000}"/>
    <cellStyle name="40% - Accent2 3" xfId="26" xr:uid="{00000000-0005-0000-0000-000027000000}"/>
    <cellStyle name="40% - Accent3 2" xfId="27" xr:uid="{00000000-0005-0000-0000-000028000000}"/>
    <cellStyle name="40% - Accent3 3" xfId="28" xr:uid="{00000000-0005-0000-0000-000029000000}"/>
    <cellStyle name="40% - Accent4 2" xfId="29" xr:uid="{00000000-0005-0000-0000-00002A000000}"/>
    <cellStyle name="40% - Accent4 3" xfId="30" xr:uid="{00000000-0005-0000-0000-00002B000000}"/>
    <cellStyle name="40% - Accent5 2" xfId="31" xr:uid="{00000000-0005-0000-0000-00002C000000}"/>
    <cellStyle name="40% - Accent5 3" xfId="32" xr:uid="{00000000-0005-0000-0000-00002D000000}"/>
    <cellStyle name="40% - Accent6 2" xfId="33" xr:uid="{00000000-0005-0000-0000-00002E000000}"/>
    <cellStyle name="40% - Accent6 3" xfId="34" xr:uid="{00000000-0005-0000-0000-00002F000000}"/>
    <cellStyle name="60% - Accent1 2" xfId="35" xr:uid="{00000000-0005-0000-0000-000030000000}"/>
    <cellStyle name="60% - Accent1 3" xfId="36" xr:uid="{00000000-0005-0000-0000-000031000000}"/>
    <cellStyle name="60% - Accent2 2" xfId="37" xr:uid="{00000000-0005-0000-0000-000032000000}"/>
    <cellStyle name="60% - Accent2 3" xfId="38" xr:uid="{00000000-0005-0000-0000-000033000000}"/>
    <cellStyle name="60% - Accent3 2" xfId="39" xr:uid="{00000000-0005-0000-0000-000034000000}"/>
    <cellStyle name="60% - Accent3 3" xfId="40" xr:uid="{00000000-0005-0000-0000-000035000000}"/>
    <cellStyle name="60% - Accent4 2" xfId="41" xr:uid="{00000000-0005-0000-0000-000036000000}"/>
    <cellStyle name="60% - Accent4 3" xfId="42" xr:uid="{00000000-0005-0000-0000-000037000000}"/>
    <cellStyle name="60% - Accent5 2" xfId="43" xr:uid="{00000000-0005-0000-0000-000038000000}"/>
    <cellStyle name="60% - Accent5 3" xfId="44" xr:uid="{00000000-0005-0000-0000-000039000000}"/>
    <cellStyle name="60% - Accent6 2" xfId="45" xr:uid="{00000000-0005-0000-0000-00003A000000}"/>
    <cellStyle name="60% - Accent6 3" xfId="46" xr:uid="{00000000-0005-0000-0000-00003B000000}"/>
    <cellStyle name="Accent1 2" xfId="62" xr:uid="{00000000-0005-0000-0000-00003C000000}"/>
    <cellStyle name="Accent1 3" xfId="63" xr:uid="{00000000-0005-0000-0000-00003D000000}"/>
    <cellStyle name="Accent2 2" xfId="64" xr:uid="{00000000-0005-0000-0000-00003E000000}"/>
    <cellStyle name="Accent2 3" xfId="65" xr:uid="{00000000-0005-0000-0000-00003F000000}"/>
    <cellStyle name="Accent3 2" xfId="66" xr:uid="{00000000-0005-0000-0000-000040000000}"/>
    <cellStyle name="Accent3 3" xfId="67" xr:uid="{00000000-0005-0000-0000-000041000000}"/>
    <cellStyle name="Accent4 2" xfId="68" xr:uid="{00000000-0005-0000-0000-000042000000}"/>
    <cellStyle name="Accent4 3" xfId="69" xr:uid="{00000000-0005-0000-0000-000043000000}"/>
    <cellStyle name="Accent5 2" xfId="70" xr:uid="{00000000-0005-0000-0000-000044000000}"/>
    <cellStyle name="Accent5 3" xfId="71" xr:uid="{00000000-0005-0000-0000-000045000000}"/>
    <cellStyle name="Accent6 2" xfId="72" xr:uid="{00000000-0005-0000-0000-000046000000}"/>
    <cellStyle name="Accent6 3" xfId="73" xr:uid="{00000000-0005-0000-0000-000047000000}"/>
    <cellStyle name="Bad 2" xfId="74" xr:uid="{00000000-0005-0000-0000-000048000000}"/>
    <cellStyle name="Bad 3" xfId="75" xr:uid="{00000000-0005-0000-0000-000049000000}"/>
    <cellStyle name="Bad 4" xfId="76" xr:uid="{00000000-0005-0000-0000-00004A000000}"/>
    <cellStyle name="Calculation 2" xfId="77" xr:uid="{00000000-0005-0000-0000-00004B000000}"/>
    <cellStyle name="Calculation 3" xfId="78" xr:uid="{00000000-0005-0000-0000-00004C000000}"/>
    <cellStyle name="centre across selection" xfId="79" xr:uid="{00000000-0005-0000-0000-00004D000000}"/>
    <cellStyle name="cf1" xfId="80" xr:uid="{00000000-0005-0000-0000-00004E000000}"/>
    <cellStyle name="cf10" xfId="81" xr:uid="{00000000-0005-0000-0000-00004F000000}"/>
    <cellStyle name="cf11" xfId="82" xr:uid="{00000000-0005-0000-0000-000050000000}"/>
    <cellStyle name="cf12" xfId="83" xr:uid="{00000000-0005-0000-0000-000051000000}"/>
    <cellStyle name="cf13" xfId="84" xr:uid="{00000000-0005-0000-0000-000052000000}"/>
    <cellStyle name="cf14" xfId="85" xr:uid="{00000000-0005-0000-0000-000053000000}"/>
    <cellStyle name="cf15" xfId="86" xr:uid="{00000000-0005-0000-0000-000054000000}"/>
    <cellStyle name="cf16" xfId="87" xr:uid="{00000000-0005-0000-0000-000055000000}"/>
    <cellStyle name="cf17" xfId="88" xr:uid="{00000000-0005-0000-0000-000056000000}"/>
    <cellStyle name="cf18" xfId="89" xr:uid="{00000000-0005-0000-0000-000057000000}"/>
    <cellStyle name="cf19" xfId="90" xr:uid="{00000000-0005-0000-0000-000058000000}"/>
    <cellStyle name="cf2" xfId="91" xr:uid="{00000000-0005-0000-0000-000059000000}"/>
    <cellStyle name="cf20" xfId="92" xr:uid="{00000000-0005-0000-0000-00005A000000}"/>
    <cellStyle name="cf21" xfId="93" xr:uid="{00000000-0005-0000-0000-00005B000000}"/>
    <cellStyle name="cf22" xfId="94" xr:uid="{00000000-0005-0000-0000-00005C000000}"/>
    <cellStyle name="cf23" xfId="95" xr:uid="{00000000-0005-0000-0000-00005D000000}"/>
    <cellStyle name="cf24" xfId="96" xr:uid="{00000000-0005-0000-0000-00005E000000}"/>
    <cellStyle name="cf25" xfId="97" xr:uid="{00000000-0005-0000-0000-00005F000000}"/>
    <cellStyle name="cf26" xfId="98" xr:uid="{00000000-0005-0000-0000-000060000000}"/>
    <cellStyle name="cf27" xfId="99" xr:uid="{00000000-0005-0000-0000-000061000000}"/>
    <cellStyle name="cf28" xfId="100" xr:uid="{00000000-0005-0000-0000-000062000000}"/>
    <cellStyle name="cf29" xfId="101" xr:uid="{00000000-0005-0000-0000-000063000000}"/>
    <cellStyle name="cf3" xfId="102" xr:uid="{00000000-0005-0000-0000-000064000000}"/>
    <cellStyle name="cf30" xfId="103" xr:uid="{00000000-0005-0000-0000-000065000000}"/>
    <cellStyle name="cf31" xfId="104" xr:uid="{00000000-0005-0000-0000-000066000000}"/>
    <cellStyle name="cf32" xfId="105" xr:uid="{00000000-0005-0000-0000-000067000000}"/>
    <cellStyle name="cf33" xfId="106" xr:uid="{00000000-0005-0000-0000-000068000000}"/>
    <cellStyle name="cf34" xfId="107" xr:uid="{00000000-0005-0000-0000-000069000000}"/>
    <cellStyle name="cf35" xfId="108" xr:uid="{00000000-0005-0000-0000-00006A000000}"/>
    <cellStyle name="cf36" xfId="109" xr:uid="{00000000-0005-0000-0000-00006B000000}"/>
    <cellStyle name="cf37" xfId="110" xr:uid="{00000000-0005-0000-0000-00006C000000}"/>
    <cellStyle name="cf38" xfId="111" xr:uid="{00000000-0005-0000-0000-00006D000000}"/>
    <cellStyle name="cf39" xfId="112" xr:uid="{00000000-0005-0000-0000-00006E000000}"/>
    <cellStyle name="cf4" xfId="113" xr:uid="{00000000-0005-0000-0000-00006F000000}"/>
    <cellStyle name="cf40" xfId="114" xr:uid="{00000000-0005-0000-0000-000070000000}"/>
    <cellStyle name="cf41" xfId="115" xr:uid="{00000000-0005-0000-0000-000071000000}"/>
    <cellStyle name="cf42" xfId="116" xr:uid="{00000000-0005-0000-0000-000072000000}"/>
    <cellStyle name="cf43" xfId="117" xr:uid="{00000000-0005-0000-0000-000073000000}"/>
    <cellStyle name="cf44" xfId="118" xr:uid="{00000000-0005-0000-0000-000074000000}"/>
    <cellStyle name="cf45" xfId="119" xr:uid="{00000000-0005-0000-0000-000075000000}"/>
    <cellStyle name="cf46" xfId="120" xr:uid="{00000000-0005-0000-0000-000076000000}"/>
    <cellStyle name="cf47" xfId="121" xr:uid="{00000000-0005-0000-0000-000077000000}"/>
    <cellStyle name="cf48" xfId="122" xr:uid="{00000000-0005-0000-0000-000078000000}"/>
    <cellStyle name="cf49" xfId="123" xr:uid="{00000000-0005-0000-0000-000079000000}"/>
    <cellStyle name="cf5" xfId="124" xr:uid="{00000000-0005-0000-0000-00007A000000}"/>
    <cellStyle name="cf6" xfId="125" xr:uid="{00000000-0005-0000-0000-00007B000000}"/>
    <cellStyle name="cf7" xfId="126" xr:uid="{00000000-0005-0000-0000-00007C000000}"/>
    <cellStyle name="cf8" xfId="127" xr:uid="{00000000-0005-0000-0000-00007D000000}"/>
    <cellStyle name="cf9" xfId="128" xr:uid="{00000000-0005-0000-0000-00007E000000}"/>
    <cellStyle name="Check Cell 2" xfId="129" xr:uid="{00000000-0005-0000-0000-00007F000000}"/>
    <cellStyle name="Check Cell 3" xfId="130" xr:uid="{00000000-0005-0000-0000-000080000000}"/>
    <cellStyle name="Check Cell 4" xfId="131" xr:uid="{00000000-0005-0000-0000-000081000000}"/>
    <cellStyle name="Comma" xfId="1" builtinId="3" customBuiltin="1"/>
    <cellStyle name="Comma 2" xfId="132" xr:uid="{00000000-0005-0000-0000-000083000000}"/>
    <cellStyle name="Comma 2 2" xfId="133" xr:uid="{00000000-0005-0000-0000-000084000000}"/>
    <cellStyle name="Comma 2 3" xfId="134" xr:uid="{00000000-0005-0000-0000-000085000000}"/>
    <cellStyle name="Comma 2 4" xfId="135" xr:uid="{00000000-0005-0000-0000-000086000000}"/>
    <cellStyle name="Comma 2 5" xfId="136" xr:uid="{00000000-0005-0000-0000-000087000000}"/>
    <cellStyle name="Comma 2 6" xfId="295" xr:uid="{58427C0E-688A-4BAB-B254-CC4411210D12}"/>
    <cellStyle name="Comma 3" xfId="137" xr:uid="{00000000-0005-0000-0000-000088000000}"/>
    <cellStyle name="Comma 4" xfId="138" xr:uid="{00000000-0005-0000-0000-000089000000}"/>
    <cellStyle name="Comma 5" xfId="139" xr:uid="{00000000-0005-0000-0000-00008A000000}"/>
    <cellStyle name="Comma 6" xfId="140" xr:uid="{00000000-0005-0000-0000-00008B000000}"/>
    <cellStyle name="Comma 7" xfId="141" xr:uid="{00000000-0005-0000-0000-00008C000000}"/>
    <cellStyle name="Comma 8" xfId="292" xr:uid="{BA7A168C-B1B5-45F1-9960-DF83DEB619A3}"/>
    <cellStyle name="Comma0" xfId="142" xr:uid="{00000000-0005-0000-0000-00008D000000}"/>
    <cellStyle name="Comma0 2" xfId="143" xr:uid="{00000000-0005-0000-0000-00008E000000}"/>
    <cellStyle name="Comma0 3" xfId="144" xr:uid="{00000000-0005-0000-0000-00008F000000}"/>
    <cellStyle name="Currency 2" xfId="145" xr:uid="{00000000-0005-0000-0000-000090000000}"/>
    <cellStyle name="Currency 2 2" xfId="146" xr:uid="{00000000-0005-0000-0000-000091000000}"/>
    <cellStyle name="Currency 2 3" xfId="147" xr:uid="{00000000-0005-0000-0000-000092000000}"/>
    <cellStyle name="Currency 2 4" xfId="148" xr:uid="{00000000-0005-0000-0000-000093000000}"/>
    <cellStyle name="Currency 2 5" xfId="149" xr:uid="{00000000-0005-0000-0000-000094000000}"/>
    <cellStyle name="Currency 2 6" xfId="294" xr:uid="{30B109C3-F6A5-4908-A33C-249FE0BFD0BD}"/>
    <cellStyle name="Currency 3" xfId="150" xr:uid="{00000000-0005-0000-0000-000095000000}"/>
    <cellStyle name="Currency 4" xfId="151" xr:uid="{00000000-0005-0000-0000-000096000000}"/>
    <cellStyle name="Currency 5" xfId="152" xr:uid="{00000000-0005-0000-0000-000097000000}"/>
    <cellStyle name="Currency 6" xfId="153" xr:uid="{00000000-0005-0000-0000-000098000000}"/>
    <cellStyle name="Currency 7" xfId="293" xr:uid="{1FBDA308-E561-4718-B249-B312EDA8278E}"/>
    <cellStyle name="Estimated" xfId="154" xr:uid="{00000000-0005-0000-0000-000099000000}"/>
    <cellStyle name="Euro" xfId="155" xr:uid="{00000000-0005-0000-0000-00009A000000}"/>
    <cellStyle name="Euro 2" xfId="156" xr:uid="{00000000-0005-0000-0000-00009B000000}"/>
    <cellStyle name="Euro 3" xfId="157" xr:uid="{00000000-0005-0000-0000-00009C000000}"/>
    <cellStyle name="Explanatory Text 2" xfId="158" xr:uid="{00000000-0005-0000-0000-00009D000000}"/>
    <cellStyle name="Explanatory Text 3" xfId="159" xr:uid="{00000000-0005-0000-0000-00009E000000}"/>
    <cellStyle name="external input" xfId="160" xr:uid="{00000000-0005-0000-0000-00009F000000}"/>
    <cellStyle name="external input 2" xfId="161" xr:uid="{00000000-0005-0000-0000-0000A0000000}"/>
    <cellStyle name="external input 3" xfId="162" xr:uid="{00000000-0005-0000-0000-0000A1000000}"/>
    <cellStyle name="Fixed" xfId="163" xr:uid="{00000000-0005-0000-0000-0000A2000000}"/>
    <cellStyle name="Fixed 2" xfId="164" xr:uid="{00000000-0005-0000-0000-0000A3000000}"/>
    <cellStyle name="Fixed 3" xfId="165" xr:uid="{00000000-0005-0000-0000-0000A4000000}"/>
    <cellStyle name="Good 2" xfId="166" xr:uid="{00000000-0005-0000-0000-0000A5000000}"/>
    <cellStyle name="Good 3" xfId="167" xr:uid="{00000000-0005-0000-0000-0000A6000000}"/>
    <cellStyle name="Header" xfId="168" xr:uid="{00000000-0005-0000-0000-0000A7000000}"/>
    <cellStyle name="HeaderGrant" xfId="169" xr:uid="{00000000-0005-0000-0000-0000A8000000}"/>
    <cellStyle name="HeaderGrant 2" xfId="170" xr:uid="{00000000-0005-0000-0000-0000A9000000}"/>
    <cellStyle name="HeaderGrant 3" xfId="171" xr:uid="{00000000-0005-0000-0000-0000AA000000}"/>
    <cellStyle name="HeaderLEA" xfId="172" xr:uid="{00000000-0005-0000-0000-0000AB000000}"/>
    <cellStyle name="Heading 1 2" xfId="173" xr:uid="{00000000-0005-0000-0000-0000AC000000}"/>
    <cellStyle name="Heading 2 2" xfId="174" xr:uid="{00000000-0005-0000-0000-0000AD000000}"/>
    <cellStyle name="Heading 3 2" xfId="175" xr:uid="{00000000-0005-0000-0000-0000AE000000}"/>
    <cellStyle name="Heading 4 2" xfId="176" xr:uid="{00000000-0005-0000-0000-0000AF000000}"/>
    <cellStyle name="HMI Diary Bold" xfId="177" xr:uid="{00000000-0005-0000-0000-0000B0000000}"/>
    <cellStyle name="Hyperlink" xfId="178" xr:uid="{00000000-0005-0000-0000-0000B1000000}"/>
    <cellStyle name="Hyperlink 2" xfId="179" xr:uid="{00000000-0005-0000-0000-0000B2000000}"/>
    <cellStyle name="Hyperlink 2 2" xfId="180" xr:uid="{00000000-0005-0000-0000-0000B3000000}"/>
    <cellStyle name="Hyperlink 3" xfId="181" xr:uid="{00000000-0005-0000-0000-0000B4000000}"/>
    <cellStyle name="Hyperlink 4" xfId="182" xr:uid="{00000000-0005-0000-0000-0000B5000000}"/>
    <cellStyle name="Imported" xfId="183" xr:uid="{00000000-0005-0000-0000-0000B6000000}"/>
    <cellStyle name="Input 2" xfId="184" xr:uid="{00000000-0005-0000-0000-0000B7000000}"/>
    <cellStyle name="Input 3" xfId="185" xr:uid="{00000000-0005-0000-0000-0000B8000000}"/>
    <cellStyle name="LEAName" xfId="186" xr:uid="{00000000-0005-0000-0000-0000B9000000}"/>
    <cellStyle name="LEAName 2" xfId="187" xr:uid="{00000000-0005-0000-0000-0000BA000000}"/>
    <cellStyle name="LEAName 3" xfId="188" xr:uid="{00000000-0005-0000-0000-0000BB000000}"/>
    <cellStyle name="LEANumber" xfId="189" xr:uid="{00000000-0005-0000-0000-0000BC000000}"/>
    <cellStyle name="LEANumber 2" xfId="190" xr:uid="{00000000-0005-0000-0000-0000BD000000}"/>
    <cellStyle name="LEANumber 3" xfId="191" xr:uid="{00000000-0005-0000-0000-0000BE000000}"/>
    <cellStyle name="Linked Cell 2" xfId="192" xr:uid="{00000000-0005-0000-0000-0000BF000000}"/>
    <cellStyle name="Linked Cell 3" xfId="193" xr:uid="{00000000-0005-0000-0000-0000C0000000}"/>
    <cellStyle name="log projection" xfId="194" xr:uid="{00000000-0005-0000-0000-0000C1000000}"/>
    <cellStyle name="log projection 2" xfId="195" xr:uid="{00000000-0005-0000-0000-0000C2000000}"/>
    <cellStyle name="Neutral 2" xfId="196" xr:uid="{00000000-0005-0000-0000-0000C3000000}"/>
    <cellStyle name="Neutral 3" xfId="197" xr:uid="{00000000-0005-0000-0000-0000C4000000}"/>
    <cellStyle name="Normal" xfId="0" builtinId="0" customBuiltin="1"/>
    <cellStyle name="Normal - Style1" xfId="198" xr:uid="{00000000-0005-0000-0000-0000C6000000}"/>
    <cellStyle name="Normal - Style2" xfId="199" xr:uid="{00000000-0005-0000-0000-0000C7000000}"/>
    <cellStyle name="Normal - Style3" xfId="200" xr:uid="{00000000-0005-0000-0000-0000C8000000}"/>
    <cellStyle name="Normal - Style4" xfId="201" xr:uid="{00000000-0005-0000-0000-0000C9000000}"/>
    <cellStyle name="Normal - Style5" xfId="202" xr:uid="{00000000-0005-0000-0000-0000CA000000}"/>
    <cellStyle name="Normal 10" xfId="203" xr:uid="{00000000-0005-0000-0000-0000CB000000}"/>
    <cellStyle name="Normal 11" xfId="204" xr:uid="{00000000-0005-0000-0000-0000CC000000}"/>
    <cellStyle name="Normal 11 2" xfId="205" xr:uid="{00000000-0005-0000-0000-0000CD000000}"/>
    <cellStyle name="Normal 12" xfId="206" xr:uid="{00000000-0005-0000-0000-0000CE000000}"/>
    <cellStyle name="Normal 13" xfId="207" xr:uid="{00000000-0005-0000-0000-0000CF000000}"/>
    <cellStyle name="Normal 14" xfId="208" xr:uid="{00000000-0005-0000-0000-0000D0000000}"/>
    <cellStyle name="Normal 15" xfId="209" xr:uid="{00000000-0005-0000-0000-0000D1000000}"/>
    <cellStyle name="Normal 16" xfId="210" xr:uid="{00000000-0005-0000-0000-0000D2000000}"/>
    <cellStyle name="Normal 17" xfId="211" xr:uid="{00000000-0005-0000-0000-0000D3000000}"/>
    <cellStyle name="Normal 18" xfId="212" xr:uid="{00000000-0005-0000-0000-0000D4000000}"/>
    <cellStyle name="Normal 19" xfId="213" xr:uid="{00000000-0005-0000-0000-0000D5000000}"/>
    <cellStyle name="Normal 2" xfId="214" xr:uid="{00000000-0005-0000-0000-0000D6000000}"/>
    <cellStyle name="Normal 2 2" xfId="215" xr:uid="{00000000-0005-0000-0000-0000D7000000}"/>
    <cellStyle name="Normal 2 2 2" xfId="216" xr:uid="{00000000-0005-0000-0000-0000D8000000}"/>
    <cellStyle name="Normal 2 2 3" xfId="217" xr:uid="{00000000-0005-0000-0000-0000D9000000}"/>
    <cellStyle name="Normal 2 2 4" xfId="296" xr:uid="{8C5283E8-68EB-413E-9CC3-72C308636AE0}"/>
    <cellStyle name="Normal 2 3" xfId="218" xr:uid="{00000000-0005-0000-0000-0000DA000000}"/>
    <cellStyle name="Normal 2 4" xfId="219" xr:uid="{00000000-0005-0000-0000-0000DB000000}"/>
    <cellStyle name="Normal 2 5" xfId="220" xr:uid="{00000000-0005-0000-0000-0000DC000000}"/>
    <cellStyle name="Normal 2 6" xfId="221" xr:uid="{00000000-0005-0000-0000-0000DD000000}"/>
    <cellStyle name="Normal 2 7" xfId="222" xr:uid="{00000000-0005-0000-0000-0000DE000000}"/>
    <cellStyle name="Normal 2 8" xfId="290" xr:uid="{8DDF05F2-AC82-4B88-8B2F-543EDA915D16}"/>
    <cellStyle name="Normal 2 9" xfId="223" xr:uid="{00000000-0005-0000-0000-0000DF000000}"/>
    <cellStyle name="Normal 2_Acads List" xfId="224" xr:uid="{00000000-0005-0000-0000-0000E0000000}"/>
    <cellStyle name="Normal 20" xfId="225" xr:uid="{00000000-0005-0000-0000-0000E1000000}"/>
    <cellStyle name="Normal 21" xfId="226" xr:uid="{00000000-0005-0000-0000-0000E2000000}"/>
    <cellStyle name="Normal 22" xfId="227" xr:uid="{00000000-0005-0000-0000-0000E3000000}"/>
    <cellStyle name="Normal 23" xfId="228" xr:uid="{00000000-0005-0000-0000-0000E4000000}"/>
    <cellStyle name="Normal 24" xfId="229" xr:uid="{00000000-0005-0000-0000-0000E5000000}"/>
    <cellStyle name="Normal 25" xfId="230" xr:uid="{00000000-0005-0000-0000-0000E6000000}"/>
    <cellStyle name="Normal 26" xfId="231" xr:uid="{00000000-0005-0000-0000-0000E7000000}"/>
    <cellStyle name="Normal 27" xfId="232" xr:uid="{00000000-0005-0000-0000-0000E8000000}"/>
    <cellStyle name="Normal 28" xfId="233" xr:uid="{00000000-0005-0000-0000-0000E9000000}"/>
    <cellStyle name="Normal 29" xfId="289" xr:uid="{85B9F8BA-D694-4AC0-B2E4-9F6AE37402D1}"/>
    <cellStyle name="Normal 3" xfId="234" xr:uid="{00000000-0005-0000-0000-0000EA000000}"/>
    <cellStyle name="Normal 3 2" xfId="235" xr:uid="{00000000-0005-0000-0000-0000EB000000}"/>
    <cellStyle name="Normal 3 3" xfId="236" xr:uid="{00000000-0005-0000-0000-0000EC000000}"/>
    <cellStyle name="Normal 4" xfId="237" xr:uid="{00000000-0005-0000-0000-0000ED000000}"/>
    <cellStyle name="Normal 4 2" xfId="238" xr:uid="{00000000-0005-0000-0000-0000EE000000}"/>
    <cellStyle name="Normal 4 3" xfId="239" xr:uid="{00000000-0005-0000-0000-0000EF000000}"/>
    <cellStyle name="Normal 5" xfId="240" xr:uid="{00000000-0005-0000-0000-0000F0000000}"/>
    <cellStyle name="Normal 5 2" xfId="241" xr:uid="{00000000-0005-0000-0000-0000F1000000}"/>
    <cellStyle name="Normal 6" xfId="242" xr:uid="{00000000-0005-0000-0000-0000F2000000}"/>
    <cellStyle name="Normal 7" xfId="243" xr:uid="{00000000-0005-0000-0000-0000F3000000}"/>
    <cellStyle name="Normal 8" xfId="244" xr:uid="{00000000-0005-0000-0000-0000F4000000}"/>
    <cellStyle name="Normal 9" xfId="245" xr:uid="{00000000-0005-0000-0000-0000F5000000}"/>
    <cellStyle name="Note 2" xfId="246" xr:uid="{00000000-0005-0000-0000-0000F6000000}"/>
    <cellStyle name="Note 3" xfId="247" xr:uid="{00000000-0005-0000-0000-0000F7000000}"/>
    <cellStyle name="Number" xfId="248" xr:uid="{00000000-0005-0000-0000-0000F8000000}"/>
    <cellStyle name="Number 2" xfId="249" xr:uid="{00000000-0005-0000-0000-0000F9000000}"/>
    <cellStyle name="Number 3" xfId="250" xr:uid="{00000000-0005-0000-0000-0000FA000000}"/>
    <cellStyle name="Output 2" xfId="251" xr:uid="{00000000-0005-0000-0000-0000FB000000}"/>
    <cellStyle name="Output 3" xfId="252" xr:uid="{00000000-0005-0000-0000-0000FC000000}"/>
    <cellStyle name="Per cent 2" xfId="253" xr:uid="{00000000-0005-0000-0000-0000FD000000}"/>
    <cellStyle name="Per cent 3" xfId="291" xr:uid="{1C409C0C-340A-4A03-A64E-E459A8685B02}"/>
    <cellStyle name="Percent" xfId="254" xr:uid="{00000000-0005-0000-0000-0000FE000000}"/>
    <cellStyle name="Percent 2" xfId="255" xr:uid="{00000000-0005-0000-0000-0000FF000000}"/>
    <cellStyle name="Percent 2 2" xfId="256" xr:uid="{00000000-0005-0000-0000-000000010000}"/>
    <cellStyle name="Percent 2 2 2" xfId="257" xr:uid="{00000000-0005-0000-0000-000001010000}"/>
    <cellStyle name="Percent 2 3" xfId="258" xr:uid="{00000000-0005-0000-0000-000002010000}"/>
    <cellStyle name="Percent 2 3 2" xfId="259" xr:uid="{00000000-0005-0000-0000-000003010000}"/>
    <cellStyle name="Percent 2 4" xfId="260" xr:uid="{00000000-0005-0000-0000-000004010000}"/>
    <cellStyle name="Percent 2 5" xfId="261" xr:uid="{00000000-0005-0000-0000-000005010000}"/>
    <cellStyle name="Percent 3" xfId="262" xr:uid="{00000000-0005-0000-0000-000006010000}"/>
    <cellStyle name="Percent 4" xfId="263" xr:uid="{00000000-0005-0000-0000-000007010000}"/>
    <cellStyle name="Percent 5" xfId="264" xr:uid="{00000000-0005-0000-0000-000008010000}"/>
    <cellStyle name="provisional PN158/97" xfId="265" xr:uid="{00000000-0005-0000-0000-000009010000}"/>
    <cellStyle name="Style 1" xfId="266" xr:uid="{00000000-0005-0000-0000-00000A010000}"/>
    <cellStyle name="Style 1 2" xfId="267" xr:uid="{00000000-0005-0000-0000-00000B010000}"/>
    <cellStyle name="Style 1 3" xfId="268" xr:uid="{00000000-0005-0000-0000-00000C010000}"/>
    <cellStyle name="sub" xfId="269" xr:uid="{00000000-0005-0000-0000-00000D010000}"/>
    <cellStyle name="sub 2" xfId="270" xr:uid="{00000000-0005-0000-0000-00000E010000}"/>
    <cellStyle name="sub 3" xfId="271" xr:uid="{00000000-0005-0000-0000-00000F010000}"/>
    <cellStyle name="table imported" xfId="272" xr:uid="{00000000-0005-0000-0000-000010010000}"/>
    <cellStyle name="table imported 2" xfId="273" xr:uid="{00000000-0005-0000-0000-000011010000}"/>
    <cellStyle name="table imported 3" xfId="274" xr:uid="{00000000-0005-0000-0000-000012010000}"/>
    <cellStyle name="table sum" xfId="275" xr:uid="{00000000-0005-0000-0000-000013010000}"/>
    <cellStyle name="table sum 2" xfId="276" xr:uid="{00000000-0005-0000-0000-000014010000}"/>
    <cellStyle name="table sum 3" xfId="277" xr:uid="{00000000-0005-0000-0000-000015010000}"/>
    <cellStyle name="table values" xfId="278" xr:uid="{00000000-0005-0000-0000-000016010000}"/>
    <cellStyle name="table values 2" xfId="279" xr:uid="{00000000-0005-0000-0000-000017010000}"/>
    <cellStyle name="table values 3" xfId="280" xr:uid="{00000000-0005-0000-0000-000018010000}"/>
    <cellStyle name="Title 2" xfId="281" xr:uid="{00000000-0005-0000-0000-000019010000}"/>
    <cellStyle name="Total 2" xfId="282" xr:uid="{00000000-0005-0000-0000-00001A010000}"/>
    <cellStyle name="Total 3" xfId="283" xr:uid="{00000000-0005-0000-0000-00001B010000}"/>
    <cellStyle name="Tracking" xfId="284" xr:uid="{00000000-0005-0000-0000-00001C010000}"/>
    <cellStyle name="u5shares" xfId="285" xr:uid="{00000000-0005-0000-0000-00001D010000}"/>
    <cellStyle name="Variable assumptions" xfId="286" xr:uid="{00000000-0005-0000-0000-00001E010000}"/>
    <cellStyle name="Warning Text 2" xfId="287" xr:uid="{00000000-0005-0000-0000-00001F010000}"/>
    <cellStyle name="Warning Text 3" xfId="288" xr:uid="{00000000-0005-0000-0000-000020010000}"/>
  </cellStyles>
  <dxfs count="0"/>
  <tableStyles count="0" defaultTableStyle="TableStyleMedium2" defaultPivotStyle="PivotStyleLight16"/>
  <colors>
    <mruColors>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Department for Education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DDEBF7"/>
  </sheetPr>
  <dimension ref="A1:B8"/>
  <sheetViews>
    <sheetView tabSelected="1" workbookViewId="0">
      <selection activeCell="A8" sqref="A8"/>
    </sheetView>
  </sheetViews>
  <sheetFormatPr defaultColWidth="9" defaultRowHeight="15.5" x14ac:dyDescent="0.3"/>
  <cols>
    <col min="1" max="1" width="28.83203125" style="5" customWidth="1"/>
    <col min="2" max="2" width="134" style="5" bestFit="1" customWidth="1"/>
    <col min="3" max="3" width="9" style="5" customWidth="1"/>
    <col min="4" max="16384" width="9" style="5"/>
  </cols>
  <sheetData>
    <row r="1" spans="1:2" s="2" customFormat="1" ht="28.5" customHeight="1" x14ac:dyDescent="0.3">
      <c r="A1" s="1" t="s">
        <v>526</v>
      </c>
      <c r="B1" s="1"/>
    </row>
    <row r="2" spans="1:2" s="2" customFormat="1" ht="27" customHeight="1" x14ac:dyDescent="0.3">
      <c r="A2" s="1" t="s">
        <v>525</v>
      </c>
      <c r="B2" s="1"/>
    </row>
    <row r="3" spans="1:2" s="2" customFormat="1" ht="26.9" customHeight="1" x14ac:dyDescent="0.3">
      <c r="A3" s="1" t="s">
        <v>0</v>
      </c>
      <c r="B3" s="1"/>
    </row>
    <row r="4" spans="1:2" s="2" customFormat="1" ht="27" customHeight="1" x14ac:dyDescent="0.3">
      <c r="A4" s="3" t="s">
        <v>521</v>
      </c>
      <c r="B4" s="1" t="s">
        <v>524</v>
      </c>
    </row>
    <row r="5" spans="1:2" s="2" customFormat="1" ht="27" customHeight="1" x14ac:dyDescent="0.3">
      <c r="A5" s="3" t="s">
        <v>522</v>
      </c>
      <c r="B5" s="1" t="s">
        <v>523</v>
      </c>
    </row>
    <row r="6" spans="1:2" s="2" customFormat="1" ht="27" customHeight="1" x14ac:dyDescent="0.3">
      <c r="A6" s="1" t="s">
        <v>1</v>
      </c>
      <c r="B6" s="1"/>
    </row>
    <row r="7" spans="1:2" s="2" customFormat="1" ht="27" customHeight="1" x14ac:dyDescent="0.3">
      <c r="A7" s="1" t="s">
        <v>2</v>
      </c>
      <c r="B7" s="4"/>
    </row>
    <row r="8" spans="1:2" s="2" customFormat="1" ht="87" customHeight="1" x14ac:dyDescent="0.3">
      <c r="A8" s="5" t="e" vm="1">
        <v>#VALUE!</v>
      </c>
      <c r="B8" s="5"/>
    </row>
  </sheetData>
  <sheetProtection sheet="1" objects="1" scenarios="1"/>
  <hyperlinks>
    <hyperlink ref="A4" location="Proforma_2026_to_2027!A1" display="Proforma 2627" xr:uid="{00000000-0004-0000-0000-000000000000}"/>
    <hyperlink ref="A5" location="Final_data_2026_to_2027!A1" display="Final data 2627" xr:uid="{00000000-0004-0000-0000-000001000000}"/>
  </hyperlinks>
  <pageMargins left="0.70000000000000007" right="0.70000000000000007" top="0.75" bottom="0.75" header="0.30000000000000004" footer="0.30000000000000004"/>
  <pageSetup paperSize="9" fitToWidth="0" fitToHeight="0" orientation="portrait" r:id="rId1"/>
  <headerFooter>
    <oddHeader>&amp;C&amp;"Aptos"&amp;11&amp;K000000 OFFICIAL - FOR PUBLIC RELEASE&amp;1#_x000D_</oddHeader>
    <oddFooter>&amp;C_x000D_&amp;1#&amp;"Aptos"&amp;11&amp;K000000 OFFICIAL - FOR PUBLIC RELEASE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F9231-E224-40A7-B57E-106A379C1D32}">
  <sheetPr codeName="Sheet3">
    <tabColor rgb="FFCCFFFF"/>
    <pageSetUpPr autoPageBreaks="0"/>
  </sheetPr>
  <dimension ref="B1:N91"/>
  <sheetViews>
    <sheetView showGridLines="0" zoomScaleNormal="100" workbookViewId="0">
      <selection activeCell="E79" sqref="E79"/>
    </sheetView>
  </sheetViews>
  <sheetFormatPr defaultColWidth="8" defaultRowHeight="14.5" x14ac:dyDescent="0.35"/>
  <cols>
    <col min="1" max="1" width="1.75" style="34" customWidth="1"/>
    <col min="2" max="2" width="2.75" style="34" customWidth="1"/>
    <col min="3" max="3" width="25.83203125" style="35" customWidth="1"/>
    <col min="4" max="4" width="28" style="36" customWidth="1"/>
    <col min="5" max="5" width="14.08203125" style="34" customWidth="1"/>
    <col min="6" max="6" width="14.83203125" style="34" customWidth="1"/>
    <col min="7" max="7" width="15.58203125" style="34" customWidth="1"/>
    <col min="8" max="8" width="16.08203125" style="34" customWidth="1"/>
    <col min="9" max="9" width="16.75" style="34" customWidth="1"/>
    <col min="10" max="10" width="24" style="34" customWidth="1"/>
    <col min="11" max="11" width="23.5" style="34" customWidth="1"/>
    <col min="12" max="13" width="12.08203125" style="34" customWidth="1"/>
    <col min="14" max="14" width="2.75" style="34" customWidth="1"/>
    <col min="15" max="16384" width="8" style="34"/>
  </cols>
  <sheetData>
    <row r="1" spans="2:14" ht="9" customHeight="1" thickBot="1" x14ac:dyDescent="0.4"/>
    <row r="2" spans="2:14" x14ac:dyDescent="0.35">
      <c r="B2" s="37"/>
      <c r="C2" s="38"/>
      <c r="D2" s="39"/>
      <c r="E2" s="40"/>
      <c r="F2" s="40"/>
      <c r="G2" s="40"/>
      <c r="H2" s="40"/>
      <c r="I2" s="40"/>
      <c r="J2" s="40"/>
      <c r="K2" s="40"/>
      <c r="L2" s="40"/>
      <c r="M2" s="40"/>
      <c r="N2" s="41"/>
    </row>
    <row r="3" spans="2:14" x14ac:dyDescent="0.35">
      <c r="B3" s="42"/>
      <c r="C3" s="425" t="s">
        <v>527</v>
      </c>
      <c r="N3" s="43"/>
    </row>
    <row r="4" spans="2:14" ht="15" thickBot="1" x14ac:dyDescent="0.4">
      <c r="B4" s="42"/>
      <c r="C4" s="425"/>
      <c r="N4" s="43"/>
    </row>
    <row r="5" spans="2:14" ht="28.5" customHeight="1" thickBot="1" x14ac:dyDescent="0.4">
      <c r="B5" s="42"/>
      <c r="C5" s="446" t="s">
        <v>528</v>
      </c>
      <c r="D5" s="444"/>
      <c r="H5" s="36"/>
      <c r="J5" s="120"/>
      <c r="K5" s="120"/>
      <c r="L5" s="121"/>
      <c r="M5" s="121"/>
      <c r="N5" s="43"/>
    </row>
    <row r="6" spans="2:14" ht="28.5" customHeight="1" thickBot="1" x14ac:dyDescent="0.4">
      <c r="B6" s="42"/>
      <c r="C6" s="446" t="s">
        <v>529</v>
      </c>
      <c r="D6" s="445">
        <f>_xlfn.XLOOKUP($D$5,Final_data_2026_to_2027!$B:$B,Final_data_2026_to_2027!$A:$A,0)</f>
        <v>0</v>
      </c>
      <c r="J6" s="122"/>
      <c r="K6" s="122"/>
      <c r="L6" s="126"/>
      <c r="M6" s="126"/>
      <c r="N6" s="43"/>
    </row>
    <row r="7" spans="2:14" ht="28.5" customHeight="1" thickBot="1" x14ac:dyDescent="0.4">
      <c r="B7" s="42"/>
      <c r="D7" s="123"/>
      <c r="E7" s="123"/>
      <c r="F7" s="123"/>
      <c r="J7" s="122"/>
      <c r="K7" s="122"/>
      <c r="L7" s="126"/>
      <c r="M7" s="126"/>
      <c r="N7" s="43"/>
    </row>
    <row r="8" spans="2:14" ht="48.75" customHeight="1" thickBot="1" x14ac:dyDescent="0.4">
      <c r="B8" s="42"/>
      <c r="D8" s="236" t="s">
        <v>4</v>
      </c>
      <c r="E8" s="293" t="s">
        <v>5</v>
      </c>
      <c r="F8" s="294"/>
      <c r="G8" s="293" t="s">
        <v>6</v>
      </c>
      <c r="H8" s="294"/>
      <c r="I8" s="293" t="s">
        <v>7</v>
      </c>
      <c r="J8" s="294"/>
      <c r="L8" s="426"/>
      <c r="M8" s="426"/>
      <c r="N8" s="43"/>
    </row>
    <row r="9" spans="2:14" ht="27.75" customHeight="1" thickBot="1" x14ac:dyDescent="0.4">
      <c r="B9" s="42"/>
      <c r="D9" s="153" t="str" cm="1">
        <f t="array" ref="D9">IFERROR(INDEX(Final_data_2026_to_2027!$D:$D,MATCH($D$6,Final_data_2026_to_2027!$A:$A,0),0),"")</f>
        <v/>
      </c>
      <c r="E9" s="291" t="str" cm="1">
        <f t="array" ref="E9">IFERROR(INDEX(Final_data_2026_to_2027!$E:$E,MATCH($D$6,Final_data_2026_to_2027!$A:$A,0),0),"")</f>
        <v/>
      </c>
      <c r="F9" s="292"/>
      <c r="G9" s="291" t="str" cm="1">
        <f t="array" ref="G9">IFERROR(INDEX(Final_data_2026_to_2027!$F:$F,MATCH($D$6,Final_data_2026_to_2027!$A:$A,0),0),"")</f>
        <v/>
      </c>
      <c r="H9" s="292"/>
      <c r="I9" s="295" t="str" cm="1">
        <f t="array" ref="I9">IFERROR(INDEX(Final_data_2026_to_2027!$G:$G,MATCH($D$6,Final_data_2026_to_2027!$A:$A,0),0),"")</f>
        <v/>
      </c>
      <c r="J9" s="292"/>
      <c r="L9" s="426"/>
      <c r="M9" s="426"/>
      <c r="N9" s="43"/>
    </row>
    <row r="10" spans="2:14" ht="17.25" customHeight="1" x14ac:dyDescent="0.35">
      <c r="B10" s="42"/>
      <c r="C10" s="149"/>
      <c r="D10" s="237"/>
      <c r="F10" s="237"/>
      <c r="G10" s="237"/>
      <c r="I10" s="237"/>
      <c r="J10" s="237"/>
      <c r="K10" s="237"/>
      <c r="N10" s="43"/>
    </row>
    <row r="11" spans="2:14" ht="15" thickBot="1" x14ac:dyDescent="0.4">
      <c r="B11" s="42"/>
      <c r="C11" s="238" t="s">
        <v>8</v>
      </c>
      <c r="D11" s="239"/>
      <c r="F11" s="240"/>
      <c r="G11" s="240"/>
      <c r="H11" s="240"/>
      <c r="I11" s="240"/>
      <c r="J11" s="240"/>
      <c r="K11" s="240"/>
      <c r="L11" s="427"/>
      <c r="N11" s="43"/>
    </row>
    <row r="12" spans="2:14" ht="60" customHeight="1" thickBot="1" x14ac:dyDescent="0.4">
      <c r="B12" s="42"/>
      <c r="C12" s="133" t="s">
        <v>479</v>
      </c>
      <c r="D12" s="241" t="s">
        <v>11</v>
      </c>
      <c r="E12" s="296" t="s">
        <v>12</v>
      </c>
      <c r="F12" s="297"/>
      <c r="G12" s="304" t="s">
        <v>10</v>
      </c>
      <c r="H12" s="305"/>
      <c r="I12" s="306" t="s">
        <v>13</v>
      </c>
      <c r="J12" s="307" t="s">
        <v>14</v>
      </c>
      <c r="K12" s="308" t="s">
        <v>15</v>
      </c>
      <c r="L12" s="296" t="s">
        <v>16</v>
      </c>
      <c r="M12" s="297"/>
      <c r="N12" s="43"/>
    </row>
    <row r="13" spans="2:14" ht="27.75" customHeight="1" x14ac:dyDescent="0.35">
      <c r="B13" s="42"/>
      <c r="C13" s="328"/>
      <c r="D13" s="127" t="s">
        <v>17</v>
      </c>
      <c r="E13" s="298" t="str" cm="1">
        <f t="array" ref="E13">IFERROR(INDEX(Final_data_2026_to_2027!H:H,MATCH($D$6,Final_data_2026_to_2027!$A:$A,0),0),"")</f>
        <v/>
      </c>
      <c r="F13" s="299"/>
      <c r="G13" s="309" t="str" cm="1">
        <f t="array" ref="G13">IFERROR(INDEX(Final_data_2026_to_2027!I:I,MATCH($D$6,Final_data_2026_to_2027!$A:$A,0),0),"")</f>
        <v/>
      </c>
      <c r="H13" s="310"/>
      <c r="I13" s="155" t="str" cm="1">
        <f t="array" ref="I13">IFERROR(INDEX(Final_data_2026_to_2027!J:J,MATCH($D$6,Final_data_2026_to_2027!$A:$A,0),0),"")</f>
        <v/>
      </c>
      <c r="J13" s="311"/>
      <c r="K13" s="312" t="str" cm="1">
        <f t="array" ref="K13">IFERROR(INDEX(Final_data_2026_to_2027!K:K,MATCH($D$6,Final_data_2026_to_2027!$A:$A,0),0),"")</f>
        <v/>
      </c>
      <c r="L13" s="313" t="str" cm="1">
        <f t="array" ref="L13">IFERROR(INDEX(Final_data_2026_to_2027!L:L,MATCH($D$6,Final_data_2026_to_2027!$A:$A,0),0),"")</f>
        <v/>
      </c>
      <c r="M13" s="314"/>
      <c r="N13" s="43"/>
    </row>
    <row r="14" spans="2:14" ht="27.75" customHeight="1" x14ac:dyDescent="0.35">
      <c r="B14" s="42"/>
      <c r="C14" s="328"/>
      <c r="D14" s="128" t="s">
        <v>18</v>
      </c>
      <c r="E14" s="300" t="str" cm="1">
        <f t="array" ref="E14">IFERROR(INDEX(Final_data_2026_to_2027!M:M,MATCH($D$6,Final_data_2026_to_2027!$A:$A,0),0),"")</f>
        <v/>
      </c>
      <c r="F14" s="301"/>
      <c r="G14" s="315" t="str" cm="1">
        <f t="array" ref="G14">IFERROR(INDEX(Final_data_2026_to_2027!N:N,MATCH($D$6,Final_data_2026_to_2027!$A:$A,0),0),"")</f>
        <v/>
      </c>
      <c r="H14" s="316"/>
      <c r="I14" s="155" t="str" cm="1">
        <f t="array" ref="I14">IFERROR(INDEX(Final_data_2026_to_2027!O:O,MATCH($D$6,Final_data_2026_to_2027!$A:$A,0),0),"")</f>
        <v/>
      </c>
      <c r="J14" s="311" t="str" cm="1">
        <f t="array" ref="J14">IFERROR(INDEX(Final_data_2026_to_2027!W:W,MATCH($D$6,Final_data_2026_to_2027!$A:$A,0),0),"")</f>
        <v/>
      </c>
      <c r="K14" s="317" t="str" cm="1">
        <f t="array" ref="K14">IFERROR(INDEX(Final_data_2026_to_2027!P:P,MATCH($D$6,Final_data_2026_to_2027!$A:$A,0),0),"")</f>
        <v/>
      </c>
      <c r="L14" s="318" t="str" cm="1">
        <f t="array" ref="L14">IFERROR(INDEX(Final_data_2026_to_2027!Q:Q,MATCH($D$6,Final_data_2026_to_2027!$A:$A,0),0),"")</f>
        <v/>
      </c>
      <c r="M14" s="319"/>
      <c r="N14" s="43"/>
    </row>
    <row r="15" spans="2:14" ht="27.75" customHeight="1" thickBot="1" x14ac:dyDescent="0.4">
      <c r="B15" s="42"/>
      <c r="C15" s="333"/>
      <c r="D15" s="129" t="s">
        <v>19</v>
      </c>
      <c r="E15" s="302" t="str" cm="1">
        <f t="array" ref="E15">IFERROR(INDEX(Final_data_2026_to_2027!R:R,MATCH($D$6,Final_data_2026_to_2027!$A:$A,0),0),"")</f>
        <v/>
      </c>
      <c r="F15" s="303"/>
      <c r="G15" s="320" t="str" cm="1">
        <f t="array" ref="G15">IFERROR(INDEX(Final_data_2026_to_2027!S:S,MATCH($D$6,Final_data_2026_to_2027!$A:$A,0),0),"")</f>
        <v/>
      </c>
      <c r="H15" s="321"/>
      <c r="I15" s="156" t="str" cm="1">
        <f t="array" ref="I15">IFERROR(INDEX(Final_data_2026_to_2027!T:T,MATCH($D$6,Final_data_2026_to_2027!$A:$A,0),0),"")</f>
        <v/>
      </c>
      <c r="J15" s="428"/>
      <c r="K15" s="322" t="str" cm="1">
        <f t="array" ref="K15">IFERROR(INDEX(Final_data_2026_to_2027!U:U,MATCH($D$6,Final_data_2026_to_2027!$A:$A,0),0),"")</f>
        <v/>
      </c>
      <c r="L15" s="323" t="str" cm="1">
        <f t="array" ref="L15">IFERROR(INDEX(Final_data_2026_to_2027!V:V,MATCH($D$6,Final_data_2026_to_2027!$A:$A,0),0),"")</f>
        <v/>
      </c>
      <c r="M15" s="324"/>
      <c r="N15" s="43"/>
    </row>
    <row r="16" spans="2:14" ht="60" customHeight="1" thickBot="1" x14ac:dyDescent="0.4">
      <c r="B16" s="42"/>
      <c r="C16" s="282"/>
      <c r="D16" s="243" t="s">
        <v>11</v>
      </c>
      <c r="E16" s="244" t="s">
        <v>20</v>
      </c>
      <c r="F16" s="245" t="s">
        <v>21</v>
      </c>
      <c r="G16" s="246" t="s">
        <v>22</v>
      </c>
      <c r="H16" s="247" t="s">
        <v>23</v>
      </c>
      <c r="I16" s="225" t="s">
        <v>13</v>
      </c>
      <c r="J16" s="243" t="s">
        <v>14</v>
      </c>
      <c r="K16" s="243" t="s">
        <v>15</v>
      </c>
      <c r="L16" s="248" t="s">
        <v>24</v>
      </c>
      <c r="M16" s="249" t="s">
        <v>25</v>
      </c>
      <c r="N16" s="43"/>
    </row>
    <row r="17" spans="2:14" ht="27.75" customHeight="1" x14ac:dyDescent="0.35">
      <c r="B17" s="42"/>
      <c r="C17" s="328" t="s">
        <v>26</v>
      </c>
      <c r="D17" s="448" t="s">
        <v>27</v>
      </c>
      <c r="E17" s="188" t="str" cm="1">
        <f t="array" ref="E17">IFERROR(INDEX(Final_data_2026_to_2027!X:X,MATCH($D$6,Final_data_2026_to_2027!$A:$A,0),0),"")</f>
        <v/>
      </c>
      <c r="F17" s="189" t="str" cm="1">
        <f t="array" ref="F17">IFERROR(INDEX(Final_data_2026_to_2027!Y:Y,MATCH($D$6,Final_data_2026_to_2027!$A:$A,0),0),"")</f>
        <v/>
      </c>
      <c r="G17" s="157" t="str" cm="1">
        <f t="array" ref="G17">IFERROR(INDEX(Final_data_2026_to_2027!Z:Z,MATCH($D$6,Final_data_2026_to_2027!$A:$A,0),0),"")</f>
        <v/>
      </c>
      <c r="H17" s="158" t="str" cm="1">
        <f t="array" ref="H17">IFERROR(INDEX(Final_data_2026_to_2027!AA:AA,MATCH($D$6,Final_data_2026_to_2027!$A:$A,0),0),"")</f>
        <v/>
      </c>
      <c r="I17" s="154" t="str" cm="1">
        <f t="array" ref="I17">IFERROR(INDEX(Final_data_2026_to_2027!AB:AB,MATCH($D$6,Final_data_2026_to_2027!$A:$A,0),0),"")</f>
        <v/>
      </c>
      <c r="J17" s="329"/>
      <c r="K17" s="330"/>
      <c r="L17" s="100" t="str" cm="1">
        <f t="array" ref="L17">IFERROR(INDEX(Final_data_2026_to_2027!AC:AC,MATCH($D$6,Final_data_2026_to_2027!$A:$A,0),0),"")</f>
        <v/>
      </c>
      <c r="M17" s="101" t="str" cm="1">
        <f t="array" ref="M17">IFERROR(INDEX(Final_data_2026_to_2027!AD:AD,MATCH($D$6,Final_data_2026_to_2027!$A:$A,0),0),"")</f>
        <v/>
      </c>
      <c r="N17" s="43"/>
    </row>
    <row r="18" spans="2:14" ht="27.75" customHeight="1" x14ac:dyDescent="0.35">
      <c r="B18" s="42"/>
      <c r="C18" s="326"/>
      <c r="D18" s="449" t="s">
        <v>28</v>
      </c>
      <c r="E18" s="190" t="str" cm="1">
        <f t="array" ref="E18">IFERROR(INDEX(Final_data_2026_to_2027!AE:AE,MATCH($D$6,Final_data_2026_to_2027!$A:$A,0),0),"")</f>
        <v/>
      </c>
      <c r="F18" s="191" t="str" cm="1">
        <f t="array" ref="F18">IFERROR(INDEX(Final_data_2026_to_2027!AF:AF,MATCH($D$6,Final_data_2026_to_2027!$A:$A,0),0),"")</f>
        <v/>
      </c>
      <c r="G18" s="159" t="str" cm="1">
        <f t="array" ref="G18">IFERROR(INDEX(Final_data_2026_to_2027!AG:AG,MATCH($D$6,Final_data_2026_to_2027!$A:$A,0),0),"")</f>
        <v/>
      </c>
      <c r="H18" s="160" t="str" cm="1">
        <f t="array" ref="H18">IFERROR(INDEX(Final_data_2026_to_2027!AH:AH,MATCH($D$6,Final_data_2026_to_2027!$A:$A,0),0),"")</f>
        <v/>
      </c>
      <c r="I18" s="155" t="str" cm="1">
        <f t="array" ref="I18">IFERROR(INDEX(Final_data_2026_to_2027!AI:AI,MATCH($D$6,Final_data_2026_to_2027!$A:$A,0),0),"")</f>
        <v/>
      </c>
      <c r="J18" s="429"/>
      <c r="K18" s="430"/>
      <c r="L18" s="102" t="str" cm="1">
        <f t="array" ref="L18">IFERROR(INDEX(Final_data_2026_to_2027!AJ:AJ,MATCH($D$6,Final_data_2026_to_2027!$A:$A,0),0),"")</f>
        <v/>
      </c>
      <c r="M18" s="103" t="str" cm="1">
        <f t="array" ref="M18">IFERROR(INDEX(Final_data_2026_to_2027!AK:AK,MATCH($D$6,Final_data_2026_to_2027!$A:$A,0),0),"")</f>
        <v/>
      </c>
      <c r="N18" s="43"/>
    </row>
    <row r="19" spans="2:14" ht="27.75" customHeight="1" x14ac:dyDescent="0.35">
      <c r="B19" s="42"/>
      <c r="C19" s="326"/>
      <c r="D19" s="131" t="s">
        <v>29</v>
      </c>
      <c r="E19" s="190" t="str" cm="1">
        <f t="array" ref="E19">IFERROR(INDEX(Final_data_2026_to_2027!AL:AL,MATCH($D$6,Final_data_2026_to_2027!$A:$A,0),0),"")</f>
        <v/>
      </c>
      <c r="F19" s="191" t="str" cm="1">
        <f t="array" ref="F19">IFERROR(INDEX(Final_data_2026_to_2027!AM:AM,MATCH($D$6,Final_data_2026_to_2027!$A:$A,0),0),"")</f>
        <v/>
      </c>
      <c r="G19" s="159" t="str" cm="1">
        <f t="array" ref="G19">IFERROR(INDEX(Final_data_2026_to_2027!AN:AN,MATCH($D$6,Final_data_2026_to_2027!$A:$A,0),0),"")</f>
        <v/>
      </c>
      <c r="H19" s="161" t="str" cm="1">
        <f t="array" ref="H19">IFERROR(INDEX(Final_data_2026_to_2027!AO:AO,MATCH($D$6,Final_data_2026_to_2027!$A:$A,0),0),"")</f>
        <v/>
      </c>
      <c r="I19" s="155" t="str" cm="1">
        <f t="array" ref="I19">IFERROR(INDEX(Final_data_2026_to_2027!AP:AP,MATCH($D$6,Final_data_2026_to_2027!$A:$A,0),0),"")</f>
        <v/>
      </c>
      <c r="J19" s="429"/>
      <c r="K19" s="430"/>
      <c r="L19" s="102" t="str" cm="1">
        <f t="array" ref="L19">IFERROR(INDEX(Final_data_2026_to_2027!AQ:AQ,MATCH($D$6,Final_data_2026_to_2027!$A:$A,0),0),"")</f>
        <v/>
      </c>
      <c r="M19" s="103" t="str" cm="1">
        <f t="array" ref="M19">IFERROR(INDEX(Final_data_2026_to_2027!AR:AR,MATCH($D$6,Final_data_2026_to_2027!$A:$A,0),0),"")</f>
        <v/>
      </c>
      <c r="N19" s="43"/>
    </row>
    <row r="20" spans="2:14" ht="27.75" customHeight="1" x14ac:dyDescent="0.35">
      <c r="B20" s="42"/>
      <c r="C20" s="326"/>
      <c r="D20" s="131" t="s">
        <v>30</v>
      </c>
      <c r="E20" s="190" t="str" cm="1">
        <f t="array" ref="E20">IFERROR(INDEX(Final_data_2026_to_2027!AS:AS,MATCH($D$6,Final_data_2026_to_2027!$A:$A,0),0),"")</f>
        <v/>
      </c>
      <c r="F20" s="191" t="str" cm="1">
        <f t="array" ref="F20">IFERROR(INDEX(Final_data_2026_to_2027!AT:AT,MATCH($D$6,Final_data_2026_to_2027!$A:$A,0),0),"")</f>
        <v/>
      </c>
      <c r="G20" s="159" t="str" cm="1">
        <f t="array" ref="G20">IFERROR(INDEX(Final_data_2026_to_2027!AU:AU,MATCH($D$6,Final_data_2026_to_2027!$A:$A,0),0),"")</f>
        <v/>
      </c>
      <c r="H20" s="161" t="str" cm="1">
        <f t="array" ref="H20">IFERROR(INDEX(Final_data_2026_to_2027!AV:AV,MATCH($D$6,Final_data_2026_to_2027!$A:$A,0),0),"")</f>
        <v/>
      </c>
      <c r="I20" s="155" t="str" cm="1">
        <f t="array" ref="I20">IFERROR(INDEX(Final_data_2026_to_2027!AW:AW,MATCH($D$6,Final_data_2026_to_2027!$A:$A,0),0),"")</f>
        <v/>
      </c>
      <c r="J20" s="418" t="str" cm="1">
        <f t="array" ref="J20">IFERROR(INDEX(Final_data_2026_to_2027!CB:CB,MATCH($D$6,Final_data_2026_to_2027!$A:$A,0),0),"")</f>
        <v/>
      </c>
      <c r="K20" s="419" t="str" cm="1">
        <f t="array" ref="K20">IFERROR(INDEX(Final_data_2026_to_2027!CC:CC,MATCH($D$6,Final_data_2026_to_2027!$A:$A,0),0),"")</f>
        <v/>
      </c>
      <c r="L20" s="102" t="str" cm="1">
        <f t="array" ref="L20">IFERROR(INDEX(Final_data_2026_to_2027!$AX:$AX,MATCH($D$6,Final_data_2026_to_2027!$A:$A,0),0),"")</f>
        <v/>
      </c>
      <c r="M20" s="103" t="str" cm="1">
        <f t="array" ref="M20">IFERROR(INDEX(Final_data_2026_to_2027!$AY:$AY,MATCH($D$6,Final_data_2026_to_2027!$A:$A,0),0),"")</f>
        <v/>
      </c>
      <c r="N20" s="43"/>
    </row>
    <row r="21" spans="2:14" ht="27.75" customHeight="1" x14ac:dyDescent="0.35">
      <c r="B21" s="42"/>
      <c r="C21" s="326"/>
      <c r="D21" s="131" t="s">
        <v>31</v>
      </c>
      <c r="E21" s="190" t="str" cm="1">
        <f t="array" ref="E21">IFERROR(INDEX(Final_data_2026_to_2027!AZ:AZ,MATCH($D$6,Final_data_2026_to_2027!$A:$A,0),0),"")</f>
        <v/>
      </c>
      <c r="F21" s="191" t="str" cm="1">
        <f t="array" ref="F21">IFERROR(INDEX(Final_data_2026_to_2027!BA:BA,MATCH($D$6,Final_data_2026_to_2027!$A:$A,0),0),"")</f>
        <v/>
      </c>
      <c r="G21" s="159" t="str" cm="1">
        <f t="array" ref="G21">IFERROR(INDEX(Final_data_2026_to_2027!BB:BB,MATCH($D$6,Final_data_2026_to_2027!$A:$A,0),0),"")</f>
        <v/>
      </c>
      <c r="H21" s="161" t="str" cm="1">
        <f t="array" ref="H21">IFERROR(INDEX(Final_data_2026_to_2027!BC:BC,MATCH($D$6,Final_data_2026_to_2027!$A:$A,0),0),"")</f>
        <v/>
      </c>
      <c r="I21" s="155" t="str" cm="1">
        <f t="array" ref="I21">IFERROR(INDEX(Final_data_2026_to_2027!BD:BD,MATCH($D$6,Final_data_2026_to_2027!$A:$A,0),0),"")</f>
        <v/>
      </c>
      <c r="J21" s="429"/>
      <c r="K21" s="430"/>
      <c r="L21" s="102" t="str" cm="1">
        <f t="array" ref="L21">IFERROR(INDEX(Final_data_2026_to_2027!BE:BE,MATCH($D$6,Final_data_2026_to_2027!$A:$A,0),0),"")</f>
        <v/>
      </c>
      <c r="M21" s="103" t="str" cm="1">
        <f t="array" ref="M21">IFERROR(INDEX(Final_data_2026_to_2027!BF:BF,MATCH($D$6,Final_data_2026_to_2027!$A:$A,0),0),"")</f>
        <v/>
      </c>
      <c r="N21" s="43"/>
    </row>
    <row r="22" spans="2:14" ht="27.75" customHeight="1" x14ac:dyDescent="0.35">
      <c r="B22" s="42"/>
      <c r="C22" s="326"/>
      <c r="D22" s="131" t="s">
        <v>32</v>
      </c>
      <c r="E22" s="190" t="str" cm="1">
        <f t="array" ref="E22">IFERROR(INDEX(Final_data_2026_to_2027!BG:BG,MATCH($D$6,Final_data_2026_to_2027!$A:$A,0),0),"")</f>
        <v/>
      </c>
      <c r="F22" s="191" t="str" cm="1">
        <f t="array" ref="F22">IFERROR(INDEX(Final_data_2026_to_2027!BH:BH,MATCH($D$6,Final_data_2026_to_2027!$A:$A,0),0),"")</f>
        <v/>
      </c>
      <c r="G22" s="159" t="str" cm="1">
        <f t="array" ref="G22">IFERROR(INDEX(Final_data_2026_to_2027!BI:BI,MATCH($D$6,Final_data_2026_to_2027!$A:$A,0),0),"")</f>
        <v/>
      </c>
      <c r="H22" s="161" t="str" cm="1">
        <f t="array" ref="H22">IFERROR(INDEX(Final_data_2026_to_2027!BJ:BJ,MATCH($D$6,Final_data_2026_to_2027!$A:$A,0),0),"")</f>
        <v/>
      </c>
      <c r="I22" s="155" t="str" cm="1">
        <f t="array" ref="I22">IFERROR(INDEX(Final_data_2026_to_2027!BK:BK,MATCH($D$6,Final_data_2026_to_2027!$A:$A,0),0),"")</f>
        <v/>
      </c>
      <c r="J22" s="429"/>
      <c r="K22" s="430"/>
      <c r="L22" s="102" t="str" cm="1">
        <f t="array" ref="L22">IFERROR(INDEX(Final_data_2026_to_2027!BL:BL,MATCH($D$6,Final_data_2026_to_2027!$A:$A,0),0),"")</f>
        <v/>
      </c>
      <c r="M22" s="103" t="str" cm="1">
        <f t="array" ref="M22">IFERROR(INDEX(Final_data_2026_to_2027!BM:BM,MATCH($D$6,Final_data_2026_to_2027!$A:$A,0),0),"")</f>
        <v/>
      </c>
      <c r="N22" s="43"/>
    </row>
    <row r="23" spans="2:14" ht="27.75" customHeight="1" x14ac:dyDescent="0.35">
      <c r="B23" s="42"/>
      <c r="C23" s="326"/>
      <c r="D23" s="131" t="s">
        <v>33</v>
      </c>
      <c r="E23" s="190" t="str" cm="1">
        <f t="array" ref="E23">IFERROR(INDEX(Final_data_2026_to_2027!BN:BN,MATCH($D$6,Final_data_2026_to_2027!$A:$A,0),0),"")</f>
        <v/>
      </c>
      <c r="F23" s="191" t="str" cm="1">
        <f t="array" ref="F23">IFERROR(INDEX(Final_data_2026_to_2027!BO:BO,MATCH($D$6,Final_data_2026_to_2027!$A:$A,0),0),"")</f>
        <v/>
      </c>
      <c r="G23" s="159" t="str" cm="1">
        <f t="array" ref="G23">IFERROR(INDEX(Final_data_2026_to_2027!BP:BP,MATCH($D$6,Final_data_2026_to_2027!$A:$A,0),0),"")</f>
        <v/>
      </c>
      <c r="H23" s="161" t="str" cm="1">
        <f t="array" ref="H23">IFERROR(INDEX(Final_data_2026_to_2027!BQ:BQ,MATCH($D$6,Final_data_2026_to_2027!$A:$A,0),0),"")</f>
        <v/>
      </c>
      <c r="I23" s="155" t="str" cm="1">
        <f t="array" ref="I23">IFERROR(INDEX(Final_data_2026_to_2027!BR:BR,MATCH($D$6,Final_data_2026_to_2027!$A:$A,0),0),"")</f>
        <v/>
      </c>
      <c r="J23" s="429"/>
      <c r="K23" s="430"/>
      <c r="L23" s="102" t="str" cm="1">
        <f t="array" ref="L23">IFERROR(INDEX(Final_data_2026_to_2027!BS:BS,MATCH($D$6,Final_data_2026_to_2027!$A:$A,0),0),"")</f>
        <v/>
      </c>
      <c r="M23" s="103" t="str" cm="1">
        <f t="array" ref="M23">IFERROR(INDEX(Final_data_2026_to_2027!BT:BT,MATCH($D$6,Final_data_2026_to_2027!$A:$A,0),0),"")</f>
        <v/>
      </c>
      <c r="N23" s="43"/>
    </row>
    <row r="24" spans="2:14" ht="27.75" customHeight="1" thickBot="1" x14ac:dyDescent="0.4">
      <c r="B24" s="42"/>
      <c r="C24" s="327"/>
      <c r="D24" s="131" t="s">
        <v>34</v>
      </c>
      <c r="E24" s="192" t="str" cm="1">
        <f t="array" ref="E24">IFERROR(INDEX(Final_data_2026_to_2027!BU:BU,MATCH($D$6,Final_data_2026_to_2027!$A:$A,0),0),"")</f>
        <v/>
      </c>
      <c r="F24" s="193" t="str" cm="1">
        <f t="array" ref="F24">IFERROR(INDEX(Final_data_2026_to_2027!BV:BV,MATCH($D$6,Final_data_2026_to_2027!$A:$A,0),0),"")</f>
        <v/>
      </c>
      <c r="G24" s="162" t="str" cm="1">
        <f t="array" ref="G24">IFERROR(INDEX(Final_data_2026_to_2027!BW:BW,MATCH($D$6,Final_data_2026_to_2027!$A:$A,0),0),"")</f>
        <v/>
      </c>
      <c r="H24" s="163" t="str" cm="1">
        <f t="array" ref="H24">IFERROR(INDEX(Final_data_2026_to_2027!BX:BX,MATCH($D$6,Final_data_2026_to_2027!$A:$A,0),0),"")</f>
        <v/>
      </c>
      <c r="I24" s="156" t="str" cm="1">
        <f t="array" ref="I24">IFERROR(INDEX(Final_data_2026_to_2027!BY:BY,MATCH($D$6,Final_data_2026_to_2027!$A:$A,0),0),"")</f>
        <v/>
      </c>
      <c r="J24" s="431"/>
      <c r="K24" s="432"/>
      <c r="L24" s="194" t="str" cm="1">
        <f t="array" ref="L24">IFERROR(INDEX(Final_data_2026_to_2027!BZ:BZ,MATCH($D$6,Final_data_2026_to_2027!$A:$A,0),0),"")</f>
        <v/>
      </c>
      <c r="M24" s="195" t="str" cm="1">
        <f t="array" ref="M24">IFERROR(INDEX(Final_data_2026_to_2027!CA:CA,MATCH($D$6,Final_data_2026_to_2027!$A:$A,0),0),"")</f>
        <v/>
      </c>
      <c r="N24" s="43"/>
    </row>
    <row r="25" spans="2:14" ht="60" customHeight="1" thickBot="1" x14ac:dyDescent="0.4">
      <c r="B25" s="42"/>
      <c r="C25" s="282"/>
      <c r="D25" s="221" t="s">
        <v>11</v>
      </c>
      <c r="E25" s="250" t="s">
        <v>20</v>
      </c>
      <c r="F25" s="247" t="s">
        <v>21</v>
      </c>
      <c r="G25" s="250" t="s">
        <v>22</v>
      </c>
      <c r="H25" s="247" t="s">
        <v>23</v>
      </c>
      <c r="I25" s="225" t="s">
        <v>13</v>
      </c>
      <c r="J25" s="224" t="s">
        <v>14</v>
      </c>
      <c r="K25" s="222" t="s">
        <v>15</v>
      </c>
      <c r="L25" s="251" t="s">
        <v>24</v>
      </c>
      <c r="M25" s="252" t="s">
        <v>25</v>
      </c>
      <c r="N25" s="43"/>
    </row>
    <row r="26" spans="2:14" ht="27.75" customHeight="1" x14ac:dyDescent="0.35">
      <c r="B26" s="42"/>
      <c r="C26" s="133" t="s">
        <v>35</v>
      </c>
      <c r="D26" s="134" t="s">
        <v>36</v>
      </c>
      <c r="E26" s="196" t="str" cm="1">
        <f t="array" ref="E26">IFERROR(INDEX(Final_data_2026_to_2027!CE:CE,MATCH($D$6,Final_data_2026_to_2027!$A:$A,0),0),"")</f>
        <v/>
      </c>
      <c r="F26" s="166"/>
      <c r="G26" s="70" t="str" cm="1">
        <f t="array" ref="G26">IFERROR(INDEX(Final_data_2026_to_2027!CF:CF,MATCH($D$6,Final_data_2026_to_2027!$A:$A,0),0),"")</f>
        <v/>
      </c>
      <c r="H26" s="165"/>
      <c r="I26" s="154" t="str" cm="1">
        <f t="array" ref="I26">IFERROR(INDEX(Final_data_2026_to_2027!CG:CG,MATCH($D$6,Final_data_2026_to_2027!$A:$A,0),0),"")</f>
        <v/>
      </c>
      <c r="J26" s="337"/>
      <c r="K26" s="331" t="str" cm="1">
        <f t="array" ref="K26">IFERROR(INDEX(Final_data_2026_to_2027!CN:CN,MATCH($D$6,Final_data_2026_to_2027!$A:$A,0),0),"")</f>
        <v/>
      </c>
      <c r="L26" s="81" t="str" cm="1">
        <f t="array" ref="L26">IFERROR(INDEX(Final_data_2026_to_2027!CH:CH,MATCH($D$6,Final_data_2026_to_2027!$A:$A,0),0),"")</f>
        <v/>
      </c>
      <c r="M26" s="227"/>
      <c r="N26" s="43"/>
    </row>
    <row r="27" spans="2:14" ht="27.75" customHeight="1" thickBot="1" x14ac:dyDescent="0.4">
      <c r="B27" s="42"/>
      <c r="C27" s="333"/>
      <c r="D27" s="135" t="s">
        <v>37</v>
      </c>
      <c r="E27" s="269"/>
      <c r="F27" s="191" t="str" cm="1">
        <f t="array" ref="F27">IFERROR(INDEX(Final_data_2026_to_2027!CJ:CJ,MATCH($D$6,Final_data_2026_to_2027!$A:$A,0),0),"")</f>
        <v/>
      </c>
      <c r="G27" s="164"/>
      <c r="H27" s="72" t="str" cm="1">
        <f t="array" ref="H27">IFERROR(INDEX(Final_data_2026_to_2027!CK:CK,MATCH($D$6,Final_data_2026_to_2027!$A:$A,0),0),"")</f>
        <v/>
      </c>
      <c r="I27" s="155" t="str" cm="1">
        <f t="array" ref="I27">IFERROR(INDEX(Final_data_2026_to_2027!CL:CL,MATCH($D$6,Final_data_2026_to_2027!$A:$A,0),0),"")</f>
        <v/>
      </c>
      <c r="J27" s="270" t="str" cm="1">
        <f t="array" ref="J27">IFERROR(INDEX(Final_data_2026_to_2027!CW:CW,MATCH($D$6,Final_data_2026_to_2027!$A:$A,0),0),"")</f>
        <v/>
      </c>
      <c r="K27" s="332"/>
      <c r="L27" s="228"/>
      <c r="M27" s="103" t="str" cm="1">
        <f t="array" ref="M27">IFERROR(INDEX(Final_data_2026_to_2027!CM:CM,MATCH($D$6,Final_data_2026_to_2027!$A:$A,0),0),"")</f>
        <v/>
      </c>
      <c r="N27" s="43"/>
    </row>
    <row r="28" spans="2:14" ht="30" customHeight="1" thickBot="1" x14ac:dyDescent="0.4">
      <c r="B28" s="42"/>
      <c r="C28" s="132" t="s">
        <v>38</v>
      </c>
      <c r="D28" s="132" t="s">
        <v>39</v>
      </c>
      <c r="E28" s="192" t="str" cm="1">
        <f t="array" ref="E28">IFERROR(INDEX(Final_data_2026_to_2027!CO:CO,MATCH($D$6,Final_data_2026_to_2027!$A:$A,0),0),"")</f>
        <v/>
      </c>
      <c r="F28" s="193" t="str" cm="1">
        <f t="array" ref="F28">IFERROR(INDEX(Final_data_2026_to_2027!CP:CP,MATCH($D$6,Final_data_2026_to_2027!$A:$A,0),0),"")</f>
        <v/>
      </c>
      <c r="G28" s="71" t="str" cm="1">
        <f t="array" ref="G28">IFERROR(INDEX(Final_data_2026_to_2027!CQ:CQ,MATCH($D$6,Final_data_2026_to_2027!$A:$A,0),0),"")</f>
        <v/>
      </c>
      <c r="H28" s="73" t="str" cm="1">
        <f t="array" ref="H28">IFERROR(INDEX(Final_data_2026_to_2027!CR:CR,MATCH($D$6,Final_data_2026_to_2027!$A:$A,0),0),"")</f>
        <v/>
      </c>
      <c r="I28" s="156" t="str" cm="1">
        <f t="array" ref="I28">IFERROR(INDEX(Final_data_2026_to_2027!CS:CS,MATCH($D$6,Final_data_2026_to_2027!$A:$A,0),0),"")</f>
        <v/>
      </c>
      <c r="J28" s="339"/>
      <c r="K28" s="69" t="str" cm="1">
        <f t="array" ref="K28">IFERROR(INDEX(Final_data_2026_to_2027!CT:CT,MATCH($D$6,Final_data_2026_to_2027!$A:$A,0),0),"")</f>
        <v/>
      </c>
      <c r="L28" s="229" t="str" cm="1">
        <f t="array" ref="L28">IFERROR(INDEX(Final_data_2026_to_2027!CU:CU,MATCH($D$6,Final_data_2026_to_2027!$A:$A,0),0),"")</f>
        <v/>
      </c>
      <c r="M28" s="230" t="str" cm="1">
        <f t="array" ref="M28">IFERROR(INDEX(Final_data_2026_to_2027!CV:CV,MATCH($D$6,Final_data_2026_to_2027!$A:$A,0),0),"")</f>
        <v/>
      </c>
      <c r="N28" s="43"/>
    </row>
    <row r="29" spans="2:14" ht="63" customHeight="1" thickBot="1" x14ac:dyDescent="0.4">
      <c r="B29" s="42"/>
      <c r="C29" s="282"/>
      <c r="D29" s="224" t="s">
        <v>11</v>
      </c>
      <c r="E29" s="253" t="s">
        <v>40</v>
      </c>
      <c r="F29" s="254" t="s">
        <v>41</v>
      </c>
      <c r="G29" s="255" t="s">
        <v>42</v>
      </c>
      <c r="H29" s="247" t="s">
        <v>43</v>
      </c>
      <c r="I29" s="224" t="s">
        <v>13</v>
      </c>
      <c r="J29" s="224" t="s">
        <v>14</v>
      </c>
      <c r="K29" s="221" t="s">
        <v>15</v>
      </c>
      <c r="L29" s="248" t="s">
        <v>24</v>
      </c>
      <c r="M29" s="249" t="s">
        <v>25</v>
      </c>
      <c r="N29" s="43"/>
    </row>
    <row r="30" spans="2:14" ht="30" customHeight="1" x14ac:dyDescent="0.35">
      <c r="B30" s="42"/>
      <c r="C30" s="325" t="s">
        <v>44</v>
      </c>
      <c r="D30" s="447" t="s">
        <v>45</v>
      </c>
      <c r="E30" s="167"/>
      <c r="F30" s="197" t="str" cm="1">
        <f t="array" ref="F30">IFERROR(INDEX(Final_data_2026_to_2027!CX:CX,MATCH($D$6,Final_data_2026_to_2027!$A:$A,0),0),"")</f>
        <v/>
      </c>
      <c r="G30" s="75" t="str" cm="1">
        <f t="array" ref="G30">IFERROR(INDEX(Final_data_2026_to_2027!CY:CY,MATCH($D$6,Final_data_2026_to_2027!$A:$A,0),0),"")</f>
        <v/>
      </c>
      <c r="H30" s="76" t="str" cm="1">
        <f t="array" ref="H30">IFERROR(INDEX(Final_data_2026_to_2027!CZ:CZ,MATCH($D$6,Final_data_2026_to_2027!$A:$A,0),0),"")</f>
        <v/>
      </c>
      <c r="I30" s="154" t="str" cm="1">
        <f t="array" ref="I30">IFERROR(INDEX(Final_data_2026_to_2027!DA:DA,MATCH($D$6,Final_data_2026_to_2027!$A:$A,0),0),"")</f>
        <v/>
      </c>
      <c r="J30" s="337"/>
      <c r="K30" s="399"/>
      <c r="L30" s="100" t="str" cm="1">
        <f t="array" ref="L30">IFERROR(INDEX(Final_data_2026_to_2027!DB:DB,MATCH($D$6,Final_data_2026_to_2027!$A:$A,0),0),"")</f>
        <v/>
      </c>
      <c r="M30" s="198"/>
      <c r="N30" s="43"/>
    </row>
    <row r="31" spans="2:14" ht="30" customHeight="1" x14ac:dyDescent="0.35">
      <c r="B31" s="42"/>
      <c r="C31" s="326"/>
      <c r="D31" s="136" t="s">
        <v>46</v>
      </c>
      <c r="E31" s="74" t="str" cm="1">
        <f t="array" ref="E31">IFERROR(INDEX(Final_data_2026_to_2027!DC:DC,MATCH($D$6,Final_data_2026_to_2027!$A:$A,0),0),"")</f>
        <v/>
      </c>
      <c r="F31" s="334"/>
      <c r="G31" s="77" t="str" cm="1">
        <f t="array" ref="G31">IFERROR(INDEX(Final_data_2026_to_2027!DI:DI,MATCH($D$6,Final_data_2026_to_2027!$A:$A,0),0),"")</f>
        <v/>
      </c>
      <c r="H31" s="336"/>
      <c r="I31" s="334"/>
      <c r="J31" s="338"/>
      <c r="K31" s="400"/>
      <c r="L31" s="271"/>
      <c r="M31" s="274"/>
      <c r="N31" s="43"/>
    </row>
    <row r="32" spans="2:14" ht="30" customHeight="1" x14ac:dyDescent="0.35">
      <c r="B32" s="42"/>
      <c r="C32" s="326"/>
      <c r="D32" s="136" t="s">
        <v>47</v>
      </c>
      <c r="E32" s="74" t="str" cm="1">
        <f t="array" ref="E32">IFERROR(INDEX(Final_data_2026_to_2027!DD:DD,MATCH($D$6,Final_data_2026_to_2027!$A:$A,0),0),"")</f>
        <v/>
      </c>
      <c r="F32" s="334"/>
      <c r="G32" s="77" t="str" cm="1">
        <f t="array" ref="G32">IFERROR(INDEX(Final_data_2026_to_2027!DJ:DJ,MATCH($D$6,Final_data_2026_to_2027!$A:$A,0),0),"")</f>
        <v/>
      </c>
      <c r="H32" s="334"/>
      <c r="I32" s="334"/>
      <c r="J32" s="420" t="str" cm="1">
        <f t="array" ref="J32">IFERROR(INDEX(Final_data_2026_to_2027!DQ:DQ,MATCH($D$6,Final_data_2026_to_2027!$A:$A,0),0),"")</f>
        <v/>
      </c>
      <c r="K32" s="421" t="str" cm="1">
        <f t="array" ref="K32">IFERROR(INDEX(Final_data_2026_to_2027!DR:DR,MATCH($D$6,Final_data_2026_to_2027!$A:$A,0),0),"")</f>
        <v/>
      </c>
      <c r="L32" s="272"/>
      <c r="M32" s="274"/>
      <c r="N32" s="43"/>
    </row>
    <row r="33" spans="2:14" ht="30" customHeight="1" x14ac:dyDescent="0.35">
      <c r="B33" s="42"/>
      <c r="C33" s="326"/>
      <c r="D33" s="136" t="s">
        <v>48</v>
      </c>
      <c r="E33" s="74" t="str" cm="1">
        <f t="array" ref="E33">IFERROR(INDEX(Final_data_2026_to_2027!DE:DE,MATCH($D$6,Final_data_2026_to_2027!$A:$A,0),0),"")</f>
        <v/>
      </c>
      <c r="F33" s="276" t="str" cm="1">
        <f t="array" ref="F33">IFERROR(INDEX(Final_data_2026_to_2027!DH:DH,MATCH($D$6,Final_data_2026_to_2027!$A:$A,0),0),"")</f>
        <v/>
      </c>
      <c r="G33" s="78" t="str" cm="1">
        <f t="array" ref="G33">IFERROR(INDEX(Final_data_2026_to_2027!DK:DK,MATCH($D$6,Final_data_2026_to_2027!$A:$A,0),0),"")</f>
        <v/>
      </c>
      <c r="H33" s="340" t="str" cm="1">
        <f t="array" ref="H33">IFERROR(INDEX(Final_data_2026_to_2027!DN:DN,MATCH($D$6,Final_data_2026_to_2027!$A:$A,0),0),"")</f>
        <v/>
      </c>
      <c r="I33" s="422" t="str" cm="1">
        <f t="array" ref="I33">IFERROR(INDEX(Final_data_2026_to_2027!DO:DO,MATCH($D$6,Final_data_2026_to_2027!$A:$A,0),0),"")</f>
        <v/>
      </c>
      <c r="J33" s="270"/>
      <c r="K33" s="401"/>
      <c r="L33" s="272"/>
      <c r="M33" s="274" t="str" cm="1">
        <f t="array" ref="M33">IFERROR(INDEX(Final_data_2026_to_2027!DP:DP,MATCH($D$6,Final_data_2026_to_2027!$A:$A,0),0),"")</f>
        <v/>
      </c>
      <c r="N33" s="43"/>
    </row>
    <row r="34" spans="2:14" ht="30" customHeight="1" x14ac:dyDescent="0.35">
      <c r="B34" s="42"/>
      <c r="C34" s="326"/>
      <c r="D34" s="136" t="s">
        <v>49</v>
      </c>
      <c r="E34" s="74" t="str" cm="1">
        <f t="array" ref="E34">IFERROR(INDEX(Final_data_2026_to_2027!DF:DF,MATCH($D$6,Final_data_2026_to_2027!$A:$A,0),0),"")</f>
        <v/>
      </c>
      <c r="F34" s="334"/>
      <c r="G34" s="78" t="str" cm="1">
        <f t="array" ref="G34">IFERROR(INDEX(Final_data_2026_to_2027!DL:DL,MATCH($D$6,Final_data_2026_to_2027!$A:$A,0),0),"")</f>
        <v/>
      </c>
      <c r="H34" s="334"/>
      <c r="I34" s="334"/>
      <c r="J34" s="338"/>
      <c r="K34" s="400"/>
      <c r="L34" s="272"/>
      <c r="M34" s="274"/>
      <c r="N34" s="43"/>
    </row>
    <row r="35" spans="2:14" ht="30" customHeight="1" thickBot="1" x14ac:dyDescent="0.4">
      <c r="B35" s="42"/>
      <c r="C35" s="327"/>
      <c r="D35" s="135" t="s">
        <v>50</v>
      </c>
      <c r="E35" s="74" t="str" cm="1">
        <f t="array" ref="E35">IFERROR(INDEX(Final_data_2026_to_2027!DG:DG,MATCH($D$6,Final_data_2026_to_2027!$A:$A,0),0),"")</f>
        <v/>
      </c>
      <c r="F35" s="335"/>
      <c r="G35" s="79" t="str" cm="1">
        <f t="array" ref="G35">IFERROR(INDEX(Final_data_2026_to_2027!DM:DM,MATCH($D$6,Final_data_2026_to_2027!$A:$A,0),0),"")</f>
        <v/>
      </c>
      <c r="H35" s="335"/>
      <c r="I35" s="335"/>
      <c r="J35" s="339"/>
      <c r="K35" s="402"/>
      <c r="L35" s="273"/>
      <c r="M35" s="275"/>
      <c r="N35" s="43"/>
    </row>
    <row r="36" spans="2:14" ht="30" customHeight="1" x14ac:dyDescent="0.35">
      <c r="B36" s="42"/>
      <c r="C36" s="137"/>
      <c r="D36" s="124"/>
      <c r="E36" s="138"/>
      <c r="F36" s="139"/>
      <c r="G36" s="44"/>
      <c r="H36" s="45"/>
      <c r="I36" s="46"/>
      <c r="J36" s="124"/>
      <c r="K36" s="124"/>
      <c r="N36" s="43"/>
    </row>
    <row r="37" spans="2:14" x14ac:dyDescent="0.35">
      <c r="B37" s="42"/>
      <c r="C37" s="256" t="s">
        <v>51</v>
      </c>
      <c r="D37" s="257"/>
      <c r="E37" s="258"/>
      <c r="F37" s="258"/>
      <c r="G37" s="258"/>
      <c r="H37" s="258"/>
      <c r="I37" s="258"/>
      <c r="J37" s="258"/>
      <c r="N37" s="43"/>
    </row>
    <row r="38" spans="2:14" ht="15" thickBot="1" x14ac:dyDescent="0.4">
      <c r="B38" s="42"/>
      <c r="C38" s="256"/>
      <c r="D38" s="257"/>
      <c r="E38" s="258"/>
      <c r="F38" s="258"/>
      <c r="G38" s="258"/>
      <c r="H38" s="258"/>
      <c r="I38" s="258"/>
      <c r="J38" s="258"/>
      <c r="N38" s="43"/>
    </row>
    <row r="39" spans="2:14" ht="60" customHeight="1" thickBot="1" x14ac:dyDescent="0.4">
      <c r="B39" s="42"/>
      <c r="C39" s="218" t="s">
        <v>52</v>
      </c>
      <c r="D39" s="281"/>
      <c r="E39" s="282"/>
      <c r="F39" s="243" t="s">
        <v>53</v>
      </c>
      <c r="G39" s="243" t="s">
        <v>54</v>
      </c>
      <c r="H39" s="221" t="s">
        <v>55</v>
      </c>
      <c r="I39" s="224" t="s">
        <v>56</v>
      </c>
      <c r="J39" s="242" t="s">
        <v>57</v>
      </c>
      <c r="K39" s="224" t="s">
        <v>15</v>
      </c>
      <c r="L39" s="248" t="s">
        <v>24</v>
      </c>
      <c r="M39" s="249" t="s">
        <v>25</v>
      </c>
      <c r="N39" s="43"/>
    </row>
    <row r="40" spans="2:14" ht="27.75" customHeight="1" x14ac:dyDescent="0.35">
      <c r="B40" s="42"/>
      <c r="C40" s="341" t="s">
        <v>58</v>
      </c>
      <c r="D40" s="342"/>
      <c r="E40" s="343"/>
      <c r="F40" s="212" t="str" cm="1">
        <f t="array" ref="F40">IFERROR(INDEX(Final_data_2026_to_2027!DS:DS,MATCH($D$6,Final_data_2026_to_2027!$A:$A,0),0),"")</f>
        <v/>
      </c>
      <c r="G40" s="213" t="str" cm="1">
        <f t="array" ref="G40">IFERROR(INDEX(Final_data_2026_to_2027!DT:DT,MATCH($D$6,Final_data_2026_to_2027!$A:$A,0),0),"")</f>
        <v/>
      </c>
      <c r="H40" s="168"/>
      <c r="I40" s="169"/>
      <c r="J40" s="259" t="str" cm="1">
        <f t="array" ref="J40">IFERROR(INDEX(Final_data_2026_to_2027!DU:DU,MATCH($D$6,Final_data_2026_to_2027!$A:$A,0),0),"")</f>
        <v/>
      </c>
      <c r="K40" s="80" t="str" cm="1">
        <f t="array" ref="K40">IFERROR(INDEX(Final_data_2026_to_2027!DV:DV,MATCH($D$6,Final_data_2026_to_2027!$A:$A,0),0),"")</f>
        <v/>
      </c>
      <c r="L40" s="199" t="str" cm="1">
        <f t="array" ref="L40">IFERROR(INDEX(Final_data_2026_to_2027!DW:DW,MATCH($D$6,Final_data_2026_to_2027!$A:$A,0),0),"")</f>
        <v/>
      </c>
      <c r="M40" s="200" t="str" cm="1">
        <f t="array" ref="M40">IFERROR(INDEX(Final_data_2026_to_2027!DX:DX,MATCH($D$6,Final_data_2026_to_2027!$A:$A,0),0),"")</f>
        <v/>
      </c>
      <c r="N40" s="43"/>
    </row>
    <row r="41" spans="2:14" ht="27.75" customHeight="1" thickBot="1" x14ac:dyDescent="0.4">
      <c r="B41" s="42"/>
      <c r="C41" s="349" t="s">
        <v>59</v>
      </c>
      <c r="D41" s="355"/>
      <c r="E41" s="350"/>
      <c r="F41" s="214" t="str" cm="1">
        <f t="array" ref="F41">IFERROR(INDEX(Final_data_2026_to_2027!DY:DY,MATCH($D$6,Final_data_2026_to_2027!$A:$A,0),0),"")</f>
        <v/>
      </c>
      <c r="G41" s="215" t="str" cm="1">
        <f t="array" ref="G41">IFERROR(INDEX(Final_data_2026_to_2027!DZ:DZ,MATCH($D$6,Final_data_2026_to_2027!$A:$A,0),0),"")</f>
        <v/>
      </c>
      <c r="H41" s="214" t="str" cm="1">
        <f t="array" ref="H41">IFERROR(INDEX(Final_data_2026_to_2027!EA:EA,MATCH($D$6,Final_data_2026_to_2027!$A:$A,0),0),"")</f>
        <v/>
      </c>
      <c r="I41" s="209" t="str" cm="1">
        <f t="array" ref="I41">IFERROR(INDEX(Final_data_2026_to_2027!EB:EB,MATCH($D$6,Final_data_2026_to_2027!$A:$A,0),0),"")</f>
        <v/>
      </c>
      <c r="J41" s="260" t="str" cm="1">
        <f t="array" ref="J41">IFERROR(INDEX(Final_data_2026_to_2027!EC:EC,MATCH($D$6,Final_data_2026_to_2027!$A:$A,0),0),"")</f>
        <v/>
      </c>
      <c r="K41" s="69" t="str" cm="1">
        <f t="array" ref="K41">IFERROR(INDEX(Final_data_2026_to_2027!ED:ED,MATCH($D$6,Final_data_2026_to_2027!$A:$A,0),0),"")</f>
        <v/>
      </c>
      <c r="L41" s="216" t="str" cm="1">
        <f t="array" ref="L41">IFERROR(INDEX(Final_data_2026_to_2027!EE:EE,MATCH($D$6,Final_data_2026_to_2027!$A:$A,0),0),"")</f>
        <v/>
      </c>
      <c r="M41" s="217" t="str" cm="1">
        <f t="array" ref="M41">IFERROR(INDEX(Final_data_2026_to_2027!EF:EF,MATCH($D$6,Final_data_2026_to_2027!$A:$A,0),0),"")</f>
        <v/>
      </c>
      <c r="N41" s="43"/>
    </row>
    <row r="42" spans="2:14" ht="36.75" customHeight="1" thickBot="1" x14ac:dyDescent="0.4">
      <c r="B42" s="42"/>
      <c r="C42" s="344" t="s">
        <v>60</v>
      </c>
      <c r="D42" s="345"/>
      <c r="E42" s="346"/>
      <c r="F42" s="347"/>
      <c r="G42" s="347"/>
      <c r="H42" s="347"/>
      <c r="I42" s="347"/>
      <c r="J42" s="347"/>
      <c r="K42" s="347"/>
      <c r="L42" s="347"/>
      <c r="M42" s="348"/>
      <c r="N42" s="43"/>
    </row>
    <row r="43" spans="2:14" ht="44.25" customHeight="1" x14ac:dyDescent="0.35">
      <c r="B43" s="42"/>
      <c r="C43" s="140" t="s">
        <v>61</v>
      </c>
      <c r="D43" s="201" t="str" cm="1">
        <f t="array" ref="D43">IFERROR(INDEX(Final_data_2026_to_2027!EG:EG,MATCH($D$6,Final_data_2026_to_2027!$A:$A,0),0),"")</f>
        <v/>
      </c>
      <c r="E43" s="351" t="s">
        <v>62</v>
      </c>
      <c r="F43" s="352"/>
      <c r="G43" s="202" t="str" cm="1">
        <f t="array" ref="G43">IFERROR(INDEX(Final_data_2026_to_2027!EK:EK,MATCH($D$6,Final_data_2026_to_2027!$A:$A,0),0),"")</f>
        <v/>
      </c>
      <c r="H43" s="423" t="s">
        <v>63</v>
      </c>
      <c r="I43" s="352"/>
      <c r="J43" s="203" t="str" cm="1">
        <f t="array" ref="J43">IFERROR(INDEX(Final_data_2026_to_2027!EO:EO,MATCH($D$6,Final_data_2026_to_2027!$A:$A,0),0),"")</f>
        <v/>
      </c>
      <c r="K43" s="47" t="s">
        <v>65</v>
      </c>
      <c r="L43" s="403" t="str" cm="1">
        <f t="array" ref="L43">IFERROR(INDEX(Final_data_2026_to_2027!ES:ES,MATCH($D$6,Final_data_2026_to_2027!$A:$A,0),0),"")</f>
        <v/>
      </c>
      <c r="M43" s="404"/>
      <c r="N43" s="43"/>
    </row>
    <row r="44" spans="2:14" ht="44.25" customHeight="1" x14ac:dyDescent="0.35">
      <c r="B44" s="42"/>
      <c r="C44" s="130" t="s">
        <v>67</v>
      </c>
      <c r="D44" s="204" t="str" cm="1">
        <f t="array" ref="D44">IFERROR(INDEX(Final_data_2026_to_2027!EH:EH,MATCH($D$6,Final_data_2026_to_2027!$A:$A,0),0),"")</f>
        <v/>
      </c>
      <c r="E44" s="353" t="s">
        <v>68</v>
      </c>
      <c r="F44" s="354"/>
      <c r="G44" s="205" t="str" cm="1">
        <f t="array" ref="G44">IFERROR(INDEX(Final_data_2026_to_2027!EL:EL,MATCH($D$6,Final_data_2026_to_2027!$A:$A,0),0),"")</f>
        <v/>
      </c>
      <c r="H44" s="424" t="s">
        <v>69</v>
      </c>
      <c r="I44" s="354"/>
      <c r="J44" s="206" t="str" cm="1">
        <f t="array" ref="J44">IFERROR(INDEX(Final_data_2026_to_2027!EP:EP,MATCH($D$6,Final_data_2026_to_2027!$A:$A,0),0),"")</f>
        <v/>
      </c>
      <c r="K44" s="48" t="s">
        <v>70</v>
      </c>
      <c r="L44" s="405" t="str" cm="1">
        <f t="array" ref="L44">IFERROR(INDEX(Final_data_2026_to_2027!ET:ET,MATCH($D$6,Final_data_2026_to_2027!$A:$A,0),0),"")</f>
        <v/>
      </c>
      <c r="M44" s="406"/>
      <c r="N44" s="43"/>
    </row>
    <row r="45" spans="2:14" ht="44.25" customHeight="1" x14ac:dyDescent="0.35">
      <c r="B45" s="42"/>
      <c r="C45" s="131" t="s">
        <v>71</v>
      </c>
      <c r="D45" s="204" t="str" cm="1">
        <f t="array" ref="D45">IFERROR(INDEX(Final_data_2026_to_2027!EI:EI,MATCH($D$6,Final_data_2026_to_2027!$A:$A,0),0),"")</f>
        <v/>
      </c>
      <c r="E45" s="353" t="s">
        <v>72</v>
      </c>
      <c r="F45" s="354"/>
      <c r="G45" s="438" t="str" cm="1">
        <f t="array" ref="G45">IFERROR(INDEX(Final_data_2026_to_2027!EM:EM,MATCH($D$6,Final_data_2026_to_2027!$A:$A,0),0),"")</f>
        <v/>
      </c>
      <c r="H45" s="439" t="s">
        <v>73</v>
      </c>
      <c r="I45" s="354"/>
      <c r="J45" s="206" t="str" cm="1">
        <f t="array" ref="J45">IFERROR(INDEX(Final_data_2026_to_2027!EQ:EQ,MATCH($D$6,Final_data_2026_to_2027!$A:$A,0),0),"")</f>
        <v/>
      </c>
      <c r="K45" s="48" t="s">
        <v>74</v>
      </c>
      <c r="L45" s="405" t="str" cm="1">
        <f t="array" ref="L45">IFERROR(INDEX(Final_data_2026_to_2027!EU:EU,MATCH($D$6,Final_data_2026_to_2027!$A:$A,0),0),"")</f>
        <v/>
      </c>
      <c r="M45" s="406"/>
      <c r="N45" s="43"/>
    </row>
    <row r="46" spans="2:14" ht="44.25" customHeight="1" thickBot="1" x14ac:dyDescent="0.4">
      <c r="B46" s="42"/>
      <c r="C46" s="131" t="s">
        <v>76</v>
      </c>
      <c r="D46" s="207" t="str" cm="1">
        <f t="array" ref="D46">IFERROR(INDEX(Final_data_2026_to_2027!EJ:EJ,MATCH($D$6,Final_data_2026_to_2027!$A:$A,0),0),"")</f>
        <v/>
      </c>
      <c r="E46" s="411" t="s">
        <v>77</v>
      </c>
      <c r="F46" s="412"/>
      <c r="G46" s="442" t="str" cm="1">
        <f t="array" ref="G46">IFERROR(INDEX(Final_data_2026_to_2027!EN:EN,MATCH($D$6,Final_data_2026_to_2027!$A:$A,0),0),"")</f>
        <v/>
      </c>
      <c r="H46" s="443" t="s">
        <v>78</v>
      </c>
      <c r="I46" s="354"/>
      <c r="J46" s="208" t="str" cm="1">
        <f t="array" ref="J46">IFERROR(INDEX(Final_data_2026_to_2027!ER:ER,MATCH($D$6,Final_data_2026_to_2027!$A:$A,0),0),"")</f>
        <v/>
      </c>
      <c r="K46" s="49" t="s">
        <v>79</v>
      </c>
      <c r="L46" s="407" t="str" cm="1">
        <f t="array" ref="L46">IFERROR(INDEX(Final_data_2026_to_2027!EV:EV,MATCH($D$6,Final_data_2026_to_2027!$A:$A,0),0),"")</f>
        <v/>
      </c>
      <c r="M46" s="408"/>
      <c r="N46" s="43"/>
    </row>
    <row r="47" spans="2:14" ht="27.75" customHeight="1" thickBot="1" x14ac:dyDescent="0.4">
      <c r="B47" s="42"/>
      <c r="C47" s="279" t="s">
        <v>532</v>
      </c>
      <c r="D47" s="280"/>
      <c r="E47" s="280"/>
      <c r="F47" s="280"/>
      <c r="G47" s="440" t="s">
        <v>533</v>
      </c>
      <c r="H47" s="441"/>
      <c r="I47" s="210" t="str" cm="1">
        <f t="array" ref="I47">IFERROR(INDEX(Final_data_2026_to_2027!EW:EW,MATCH($D$6,Final_data_2026_to_2027!$A:$A,0),0),"")</f>
        <v/>
      </c>
      <c r="J47" s="261" t="str" cm="1">
        <f t="array" ref="J47">IFERROR(INDEX(Final_data_2026_to_2027!EX:EX,MATCH($D$6,Final_data_2026_to_2027!$A:$A,0),0),"")</f>
        <v/>
      </c>
      <c r="K47" s="66" t="str" cm="1">
        <f t="array" ref="K47">IFERROR(INDEX(Final_data_2026_to_2027!EY:EY,MATCH($D$6,Final_data_2026_to_2027!$A:$A,0),0),"")</f>
        <v/>
      </c>
      <c r="L47" s="413"/>
      <c r="M47" s="414"/>
      <c r="N47" s="43"/>
    </row>
    <row r="48" spans="2:14" ht="30" customHeight="1" x14ac:dyDescent="0.35">
      <c r="B48" s="42"/>
      <c r="C48" s="349" t="s">
        <v>81</v>
      </c>
      <c r="D48" s="355"/>
      <c r="E48" s="356"/>
      <c r="F48" s="141" t="s">
        <v>82</v>
      </c>
      <c r="G48" s="211" t="str" cm="1">
        <f t="array" ref="G48">IFERROR(INDEX(Final_data_2026_to_2027!EZ:EZ,MATCH($D$6,Final_data_2026_to_2027!$A:$A,0),0),"")</f>
        <v/>
      </c>
      <c r="H48" s="142" t="s">
        <v>83</v>
      </c>
      <c r="I48" s="211" t="str" cm="1">
        <f t="array" ref="I48">IFERROR(INDEX(Final_data_2026_to_2027!FA:FA,MATCH($D$6,Final_data_2026_to_2027!$A:$A,0),0),"")</f>
        <v/>
      </c>
      <c r="J48" s="262" t="str" cm="1">
        <f t="array" ref="J48">IFERROR(INDEX(Final_data_2026_to_2027!FB:FB,MATCH($D$6,Final_data_2026_to_2027!$A:$A,0),0),"")</f>
        <v/>
      </c>
      <c r="K48" s="67" t="str" cm="1">
        <f t="array" ref="K48">IFERROR(INDEX(Final_data_2026_to_2027!FC:FC,MATCH($D$6,Final_data_2026_to_2027!$A:$A,0),0),"")</f>
        <v/>
      </c>
      <c r="L48" s="388" t="str" cm="1">
        <f t="array" ref="L48">IFERROR(INDEX(Final_data_2026_to_2027!FD:FD,MATCH($D$6,Final_data_2026_to_2027!$A:$A,0),0),"")</f>
        <v/>
      </c>
      <c r="M48" s="389"/>
      <c r="N48" s="43"/>
    </row>
    <row r="49" spans="2:14" ht="27.75" customHeight="1" x14ac:dyDescent="0.35">
      <c r="B49" s="42"/>
      <c r="C49" s="349" t="s">
        <v>84</v>
      </c>
      <c r="D49" s="355"/>
      <c r="E49" s="355"/>
      <c r="F49" s="355"/>
      <c r="G49" s="355"/>
      <c r="H49" s="355"/>
      <c r="I49" s="350"/>
      <c r="J49" s="262" t="str" cm="1">
        <f t="array" ref="J49">IFERROR(INDEX(Final_data_2026_to_2027!FE:FE,MATCH($D$6,Final_data_2026_to_2027!$A:$A,0),0),"")</f>
        <v/>
      </c>
      <c r="K49" s="67" t="str" cm="1">
        <f t="array" ref="K49">IFERROR(INDEX(Final_data_2026_to_2027!FF:FF,MATCH($D$6,Final_data_2026_to_2027!$A:$A,0),0),"")</f>
        <v/>
      </c>
      <c r="L49" s="318" t="str" cm="1">
        <f t="array" ref="L49">IFERROR(INDEX(Final_data_2026_to_2027!FG:FG,MATCH($D$6,Final_data_2026_to_2027!$A:$A,0),0),"")</f>
        <v/>
      </c>
      <c r="M49" s="319"/>
      <c r="N49" s="43"/>
    </row>
    <row r="50" spans="2:14" ht="27.75" customHeight="1" thickBot="1" x14ac:dyDescent="0.4">
      <c r="B50" s="42"/>
      <c r="C50" s="349" t="s">
        <v>85</v>
      </c>
      <c r="D50" s="355"/>
      <c r="E50" s="355"/>
      <c r="F50" s="355"/>
      <c r="G50" s="355"/>
      <c r="H50" s="355"/>
      <c r="I50" s="350"/>
      <c r="J50" s="263" t="str" cm="1">
        <f t="array" ref="J50">IFERROR(INDEX(Final_data_2026_to_2027!FH:FH,MATCH($D$6,Final_data_2026_to_2027!$A:$A,0),0),"")</f>
        <v/>
      </c>
      <c r="K50" s="68" t="str" cm="1">
        <f t="array" ref="K50">IFERROR(INDEX(Final_data_2026_to_2027!FI:FI,MATCH($D$6,Final_data_2026_to_2027!$A:$A,0),0),"")</f>
        <v/>
      </c>
      <c r="L50" s="323" t="str" cm="1">
        <f t="array" ref="L50">IFERROR(INDEX(Final_data_2026_to_2027!FJ:FJ,MATCH($D$6,Final_data_2026_to_2027!$A:$A,0),0),"")</f>
        <v/>
      </c>
      <c r="M50" s="324"/>
      <c r="N50" s="43"/>
    </row>
    <row r="51" spans="2:14" ht="27.75" customHeight="1" thickBot="1" x14ac:dyDescent="0.4">
      <c r="B51" s="42"/>
      <c r="C51" s="277" t="s">
        <v>480</v>
      </c>
      <c r="D51" s="278"/>
      <c r="E51" s="278"/>
      <c r="F51" s="278"/>
      <c r="G51" s="278"/>
      <c r="H51" s="278"/>
      <c r="I51" s="278"/>
      <c r="J51" s="143"/>
      <c r="K51" s="143"/>
      <c r="L51" s="50"/>
      <c r="M51" s="51"/>
      <c r="N51" s="43"/>
    </row>
    <row r="52" spans="2:14" ht="60" customHeight="1" thickBot="1" x14ac:dyDescent="0.4">
      <c r="B52" s="42"/>
      <c r="C52" s="357" t="s">
        <v>86</v>
      </c>
      <c r="D52" s="358"/>
      <c r="E52" s="358"/>
      <c r="F52" s="358"/>
      <c r="G52" s="358"/>
      <c r="H52" s="358"/>
      <c r="I52" s="359"/>
      <c r="J52" s="242" t="s">
        <v>57</v>
      </c>
      <c r="K52" s="224" t="s">
        <v>15</v>
      </c>
      <c r="L52" s="296" t="s">
        <v>16</v>
      </c>
      <c r="M52" s="297"/>
      <c r="N52" s="43"/>
    </row>
    <row r="53" spans="2:14" ht="27.75" customHeight="1" x14ac:dyDescent="0.35">
      <c r="B53" s="42"/>
      <c r="C53" s="368" t="str" cm="1">
        <f t="array" ref="C53">IFERROR(INDEX(Final_data_2026_to_2027!FK:FK,MATCH($D$6,Final_data_2026_to_2027!$A:$A,0),0),"")</f>
        <v/>
      </c>
      <c r="D53" s="369"/>
      <c r="E53" s="369"/>
      <c r="F53" s="369"/>
      <c r="G53" s="369"/>
      <c r="H53" s="369"/>
      <c r="I53" s="370"/>
      <c r="J53" s="261" t="str" cm="1">
        <f t="array" ref="J53">IFERROR(INDEX(Final_data_2026_to_2027!FL:FL,MATCH($D$6,Final_data_2026_to_2027!$A:$A,0),0),"")</f>
        <v/>
      </c>
      <c r="K53" s="66" t="str" cm="1">
        <f t="array" ref="K53">IFERROR(INDEX(Final_data_2026_to_2027!FM:FM,MATCH($D$6,Final_data_2026_to_2027!$A:$A,0),0),"")</f>
        <v/>
      </c>
      <c r="L53" s="81" t="str" cm="1">
        <f t="array" ref="L53">IFERROR(INDEX(Final_data_2026_to_2027!FN:FN,MATCH($D$6,Final_data_2026_to_2027!$A:$A,0),0),"")</f>
        <v/>
      </c>
      <c r="M53" s="82" t="str" cm="1">
        <f t="array" ref="M53">IFERROR(INDEX(Final_data_2026_to_2027!FO:FO,MATCH($D$6,Final_data_2026_to_2027!$A:$A,0),0),"")</f>
        <v/>
      </c>
      <c r="N53" s="43"/>
    </row>
    <row r="54" spans="2:14" ht="27.75" customHeight="1" x14ac:dyDescent="0.35">
      <c r="B54" s="42"/>
      <c r="C54" s="362" t="str" cm="1">
        <f t="array" ref="C54">IFERROR(INDEX(Final_data_2026_to_2027!FP:FP,MATCH($D$6,Final_data_2026_to_2027!$A:$A,0),0),"")</f>
        <v/>
      </c>
      <c r="D54" s="363"/>
      <c r="E54" s="363"/>
      <c r="F54" s="363"/>
      <c r="G54" s="363"/>
      <c r="H54" s="363"/>
      <c r="I54" s="364"/>
      <c r="J54" s="262" t="str" cm="1">
        <f t="array" ref="J54">IFERROR(INDEX(Final_data_2026_to_2027!FQ:FQ,MATCH($D$6,Final_data_2026_to_2027!$A:$A,0),0),"")</f>
        <v/>
      </c>
      <c r="K54" s="67" t="str" cm="1">
        <f t="array" ref="K54">IFERROR(INDEX(Final_data_2026_to_2027!FR:FR,MATCH($D$6,Final_data_2026_to_2027!$A:$A,0),0),"")</f>
        <v/>
      </c>
      <c r="L54" s="360" t="str" cm="1">
        <f t="array" ref="L54">IFERROR(INDEX(Final_data_2026_to_2027!FS:FS,MATCH($D$6,Final_data_2026_to_2027!$A:$A,0),0),"")</f>
        <v/>
      </c>
      <c r="M54" s="361"/>
      <c r="N54" s="43"/>
    </row>
    <row r="55" spans="2:14" ht="27.75" customHeight="1" x14ac:dyDescent="0.35">
      <c r="B55" s="42"/>
      <c r="C55" s="362" t="str" cm="1">
        <f t="array" ref="C55">IFERROR(INDEX(Final_data_2026_to_2027!FT:FT,MATCH($D$6,Final_data_2026_to_2027!$A:$A,0),0),"")</f>
        <v/>
      </c>
      <c r="D55" s="363"/>
      <c r="E55" s="363"/>
      <c r="F55" s="363"/>
      <c r="G55" s="363"/>
      <c r="H55" s="363"/>
      <c r="I55" s="364"/>
      <c r="J55" s="262" t="str" cm="1">
        <f t="array" ref="J55">IFERROR(INDEX(Final_data_2026_to_2027!FU:FU,MATCH($D$6,Final_data_2026_to_2027!$A:$A,0),0),"")</f>
        <v/>
      </c>
      <c r="K55" s="67" t="str" cm="1">
        <f t="array" ref="K55">IFERROR(INDEX(Final_data_2026_to_2027!FV:FV,MATCH($D$6,Final_data_2026_to_2027!$A:$A,0),0),"")</f>
        <v/>
      </c>
      <c r="L55" s="360" t="str" cm="1">
        <f t="array" ref="L55">IFERROR(INDEX(Final_data_2026_to_2027!FW:FW,MATCH($D$6,Final_data_2026_to_2027!$A:$A,0),0),"")</f>
        <v/>
      </c>
      <c r="M55" s="361"/>
      <c r="N55" s="43"/>
    </row>
    <row r="56" spans="2:14" ht="27.75" customHeight="1" x14ac:dyDescent="0.35">
      <c r="B56" s="42"/>
      <c r="C56" s="362" t="str" cm="1">
        <f t="array" ref="C56">IFERROR(INDEX(Final_data_2026_to_2027!FX:FX,MATCH($D$6,Final_data_2026_to_2027!$A:$A,0),0),"")</f>
        <v/>
      </c>
      <c r="D56" s="363"/>
      <c r="E56" s="363"/>
      <c r="F56" s="363"/>
      <c r="G56" s="363"/>
      <c r="H56" s="363"/>
      <c r="I56" s="364"/>
      <c r="J56" s="262" t="str" cm="1">
        <f t="array" ref="J56">IFERROR(INDEX(Final_data_2026_to_2027!FY:FY,MATCH($D$6,Final_data_2026_to_2027!$A:$A,0),0),"")</f>
        <v/>
      </c>
      <c r="K56" s="67" t="str" cm="1">
        <f t="array" ref="K56">IFERROR(INDEX(Final_data_2026_to_2027!FZ:FZ,MATCH($D$6,Final_data_2026_to_2027!$A:$A,0),0),"")</f>
        <v/>
      </c>
      <c r="L56" s="360" t="str" cm="1">
        <f t="array" ref="L56">IFERROR(INDEX(Final_data_2026_to_2027!GA:GA,MATCH($D$6,Final_data_2026_to_2027!$A:$A,0),0),"")</f>
        <v/>
      </c>
      <c r="M56" s="361"/>
      <c r="N56" s="43"/>
    </row>
    <row r="57" spans="2:14" ht="27.75" customHeight="1" x14ac:dyDescent="0.35">
      <c r="B57" s="42"/>
      <c r="C57" s="362" t="str" cm="1">
        <f t="array" ref="C57">IFERROR(INDEX(Final_data_2026_to_2027!GB:GB,MATCH($D$6,Final_data_2026_to_2027!$A:$A,0),0),"")</f>
        <v/>
      </c>
      <c r="D57" s="363"/>
      <c r="E57" s="363"/>
      <c r="F57" s="363"/>
      <c r="G57" s="363"/>
      <c r="H57" s="363"/>
      <c r="I57" s="364"/>
      <c r="J57" s="262" t="str" cm="1">
        <f t="array" ref="J57">IFERROR(INDEX(Final_data_2026_to_2027!GC:GC,MATCH($D$6,Final_data_2026_to_2027!$A:$A,0),0),"")</f>
        <v/>
      </c>
      <c r="K57" s="67" t="str" cm="1">
        <f t="array" ref="K57">IFERROR(INDEX(Final_data_2026_to_2027!GD:GD,MATCH($D$6,Final_data_2026_to_2027!$A:$A,0),0),"")</f>
        <v/>
      </c>
      <c r="L57" s="360" t="str" cm="1">
        <f t="array" ref="L57">IFERROR(INDEX(Final_data_2026_to_2027!GE:GE,MATCH($D$6,Final_data_2026_to_2027!$A:$A,0),0),"")</f>
        <v/>
      </c>
      <c r="M57" s="361"/>
      <c r="N57" s="43"/>
    </row>
    <row r="58" spans="2:14" ht="27.75" customHeight="1" x14ac:dyDescent="0.35">
      <c r="B58" s="42"/>
      <c r="C58" s="362" t="str" cm="1">
        <f t="array" ref="C58">IFERROR(INDEX(Final_data_2026_to_2027!GF:GF,MATCH($D$6,Final_data_2026_to_2027!$A:$A,0),0),"")</f>
        <v/>
      </c>
      <c r="D58" s="363"/>
      <c r="E58" s="363"/>
      <c r="F58" s="363"/>
      <c r="G58" s="363"/>
      <c r="H58" s="363"/>
      <c r="I58" s="364"/>
      <c r="J58" s="262" t="str" cm="1">
        <f t="array" ref="J58">IFERROR(INDEX(Final_data_2026_to_2027!GG:GG,MATCH($D$6,Final_data_2026_to_2027!$A:$A,0),0),"")</f>
        <v/>
      </c>
      <c r="K58" s="67" t="str" cm="1">
        <f t="array" ref="K58">IFERROR(INDEX(Final_data_2026_to_2027!GH:GH,MATCH($D$6,Final_data_2026_to_2027!$A:$A,0),0),"")</f>
        <v/>
      </c>
      <c r="L58" s="360" t="str" cm="1">
        <f t="array" ref="L58">IFERROR(INDEX(Final_data_2026_to_2027!GI:GI,MATCH($D$6,Final_data_2026_to_2027!$A:$A,0),0),"")</f>
        <v/>
      </c>
      <c r="M58" s="361"/>
      <c r="N58" s="43"/>
    </row>
    <row r="59" spans="2:14" ht="27.75" customHeight="1" thickBot="1" x14ac:dyDescent="0.4">
      <c r="B59" s="42"/>
      <c r="C59" s="365" t="str" cm="1">
        <f t="array" ref="C59">IFERROR(INDEX(Final_data_2026_to_2027!GJ:GJ,MATCH($D$6,Final_data_2026_to_2027!$A:$A,0),0),"")</f>
        <v/>
      </c>
      <c r="D59" s="366"/>
      <c r="E59" s="366"/>
      <c r="F59" s="366"/>
      <c r="G59" s="366"/>
      <c r="H59" s="366"/>
      <c r="I59" s="367"/>
      <c r="J59" s="263" t="str" cm="1">
        <f t="array" ref="J59">IFERROR(INDEX(Final_data_2026_to_2027!GK:GK,MATCH($D$6,Final_data_2026_to_2027!$A:$A,0),0),"")</f>
        <v/>
      </c>
      <c r="K59" s="68" t="str" cm="1">
        <f t="array" ref="K59">IFERROR(INDEX(Final_data_2026_to_2027!GL:GL,MATCH($D$6,Final_data_2026_to_2027!$A:$A,0),0),"")</f>
        <v/>
      </c>
      <c r="L59" s="409" t="str" cm="1">
        <f t="array" ref="L59">IFERROR(INDEX(Final_data_2026_to_2027!GM:GM,MATCH($D$6,Final_data_2026_to_2027!$A:$A,0),0),"")</f>
        <v/>
      </c>
      <c r="M59" s="410"/>
      <c r="N59" s="43"/>
    </row>
    <row r="60" spans="2:14" ht="27.75" customHeight="1" thickBot="1" x14ac:dyDescent="0.4">
      <c r="B60" s="42"/>
      <c r="C60" s="144"/>
      <c r="D60" s="144"/>
      <c r="E60" s="145"/>
      <c r="F60" s="145"/>
      <c r="G60" s="145"/>
      <c r="H60" s="145"/>
      <c r="I60" s="145"/>
      <c r="J60" s="52"/>
      <c r="K60" s="53"/>
      <c r="N60" s="43"/>
    </row>
    <row r="61" spans="2:14" ht="27.75" customHeight="1" thickBot="1" x14ac:dyDescent="0.4">
      <c r="B61" s="42"/>
      <c r="C61" s="450" t="s">
        <v>92</v>
      </c>
      <c r="D61" s="371"/>
      <c r="E61" s="371"/>
      <c r="F61" s="371"/>
      <c r="G61" s="371"/>
      <c r="H61" s="371"/>
      <c r="I61" s="372"/>
      <c r="J61" s="264" t="str" cm="1">
        <f t="array" ref="J61">IFERROR(INDEX(Final_data_2026_to_2027!GN:GN,MATCH($D$6,Final_data_2026_to_2027!$A:$A,0),0),"")</f>
        <v/>
      </c>
      <c r="K61" s="265" t="str" cm="1">
        <f t="array" ref="K61">IFERROR(INDEX(Final_data_2026_to_2027!GO:GO,MATCH($D$6,Final_data_2026_to_2027!$A:$A,0),0),"")</f>
        <v/>
      </c>
      <c r="L61" s="283"/>
      <c r="M61" s="284"/>
      <c r="N61" s="43"/>
    </row>
    <row r="62" spans="2:14" ht="27.75" customHeight="1" thickBot="1" x14ac:dyDescent="0.4">
      <c r="B62" s="42"/>
      <c r="C62" s="144"/>
      <c r="D62" s="144"/>
      <c r="E62" s="145"/>
      <c r="F62" s="145"/>
      <c r="G62" s="145"/>
      <c r="H62" s="145"/>
      <c r="I62" s="145"/>
      <c r="J62" s="52"/>
      <c r="K62" s="53"/>
      <c r="N62" s="43"/>
    </row>
    <row r="63" spans="2:14" ht="27.75" customHeight="1" thickBot="1" x14ac:dyDescent="0.4">
      <c r="B63" s="42"/>
      <c r="C63" s="450" t="s">
        <v>93</v>
      </c>
      <c r="D63" s="371"/>
      <c r="E63" s="371"/>
      <c r="F63" s="371"/>
      <c r="G63" s="371"/>
      <c r="H63" s="371"/>
      <c r="I63" s="372"/>
      <c r="J63" s="261" t="str" cm="1">
        <f t="array" ref="J63">IFERROR(INDEX(Final_data_2026_to_2027!GP:GP,MATCH($D$6,Final_data_2026_to_2027!$A:$A,0),0),"")</f>
        <v/>
      </c>
      <c r="K63" s="66" t="str" cm="1">
        <f t="array" ref="K63">IFERROR(INDEX(Final_data_2026_to_2027!GQ:GQ,MATCH($D$6,Final_data_2026_to_2027!$A:$A,0),0),"")</f>
        <v/>
      </c>
      <c r="L63" s="373" t="str" cm="1">
        <f t="array" ref="L63">IFERROR(INDEX(Final_data_2026_to_2027!GR:GR,MATCH($D$6,Final_data_2026_to_2027!$A:$A,0),0),"")</f>
        <v/>
      </c>
      <c r="M63" s="374"/>
      <c r="N63" s="43"/>
    </row>
    <row r="64" spans="2:14" ht="27.75" customHeight="1" thickBot="1" x14ac:dyDescent="0.4">
      <c r="B64" s="42"/>
      <c r="C64" s="450" t="s">
        <v>94</v>
      </c>
      <c r="D64" s="371"/>
      <c r="E64" s="371"/>
      <c r="F64" s="371"/>
      <c r="G64" s="371"/>
      <c r="H64" s="371"/>
      <c r="I64" s="372"/>
      <c r="J64" s="266" t="str" cm="1">
        <f t="array" ref="J64">IFERROR(INDEX(Final_data_2026_to_2027!GS:GS,MATCH($D$6,Final_data_2026_to_2027!$A:$A,0),0),"")</f>
        <v/>
      </c>
      <c r="K64" s="265" t="str" cm="1">
        <f t="array" ref="K64">IFERROR(INDEX(Final_data_2026_to_2027!GT:GT,MATCH($D$6,Final_data_2026_to_2027!$A:$A,0),0),"")</f>
        <v/>
      </c>
      <c r="L64" s="283"/>
      <c r="M64" s="284"/>
      <c r="N64" s="43"/>
    </row>
    <row r="65" spans="2:14" ht="27.75" customHeight="1" thickBot="1" x14ac:dyDescent="0.4">
      <c r="B65" s="42"/>
      <c r="C65" s="144"/>
      <c r="D65" s="144"/>
      <c r="E65" s="145"/>
      <c r="F65" s="145"/>
      <c r="G65" s="145"/>
      <c r="H65" s="145"/>
      <c r="I65" s="52"/>
      <c r="J65" s="54"/>
      <c r="N65" s="43"/>
    </row>
    <row r="66" spans="2:14" ht="27.75" customHeight="1" thickBot="1" x14ac:dyDescent="0.4">
      <c r="B66" s="42"/>
      <c r="C66" s="218" t="s">
        <v>95</v>
      </c>
      <c r="D66" s="281"/>
      <c r="E66" s="281"/>
      <c r="F66" s="281"/>
      <c r="G66" s="281"/>
      <c r="H66" s="375" t="str" cm="1">
        <f t="array" ref="H66">IFERROR(INDEX(Final_data_2026_to_2027!GU:GU,MATCH($D$6,Final_data_2026_to_2027!$A:$A,0),0),"")</f>
        <v/>
      </c>
      <c r="I66" s="376"/>
      <c r="J66" s="377" t="str" cm="1">
        <f t="array" ref="J66">IFERROR(INDEX(Final_data_2026_to_2027!GV:GV,MATCH($D$6,Final_data_2026_to_2027!$A:$A,0),0),"")</f>
        <v/>
      </c>
      <c r="K66" s="378"/>
      <c r="L66" s="170"/>
      <c r="M66" s="171"/>
      <c r="N66" s="43"/>
    </row>
    <row r="67" spans="2:14" ht="27.75" customHeight="1" thickBot="1" x14ac:dyDescent="0.4">
      <c r="B67" s="42"/>
      <c r="C67" s="285" t="s">
        <v>481</v>
      </c>
      <c r="D67" s="286"/>
      <c r="E67" s="286"/>
      <c r="F67" s="286"/>
      <c r="G67" s="286"/>
      <c r="H67" s="286"/>
      <c r="I67" s="287"/>
      <c r="J67" s="377" t="str" cm="1">
        <f t="array" ref="J67">IFERROR(INDEX(Final_data_2026_to_2027!GW:GW,MATCH($D$6,Final_data_2026_to_2027!$A:$A,0),0),"")</f>
        <v/>
      </c>
      <c r="K67" s="378"/>
      <c r="L67" s="172"/>
      <c r="M67" s="173"/>
      <c r="N67" s="43"/>
    </row>
    <row r="68" spans="2:14" ht="27.75" customHeight="1" thickBot="1" x14ac:dyDescent="0.4">
      <c r="B68" s="42"/>
      <c r="C68" s="415" t="s">
        <v>96</v>
      </c>
      <c r="D68" s="416"/>
      <c r="E68" s="416"/>
      <c r="F68" s="416"/>
      <c r="G68" s="416"/>
      <c r="H68" s="416"/>
      <c r="I68" s="417"/>
      <c r="J68" s="379" t="str" cm="1">
        <f t="array" ref="J68">IFERROR(INDEX(Final_data_2026_to_2027!GX:GX,MATCH($D$6,Final_data_2026_to_2027!$A:$A,0),0),"")</f>
        <v/>
      </c>
      <c r="K68" s="378"/>
      <c r="L68" s="174"/>
      <c r="M68" s="175"/>
      <c r="N68" s="43"/>
    </row>
    <row r="69" spans="2:14" ht="27.75" customHeight="1" thickBot="1" x14ac:dyDescent="0.4">
      <c r="B69" s="42"/>
      <c r="C69" s="130" t="s">
        <v>97</v>
      </c>
      <c r="D69" s="232" t="str" cm="1">
        <f t="array" ref="D69">IFERROR(INDEX(Final_data_2026_to_2027!GY:GY,MATCH($D$6,Final_data_2026_to_2027!$A:$A,0),0),"")</f>
        <v/>
      </c>
      <c r="E69" s="382" t="s">
        <v>98</v>
      </c>
      <c r="F69" s="382"/>
      <c r="G69" s="380" t="str" cm="1">
        <f t="array" ref="G69">IFERROR(INDEX(Final_data_2026_to_2027!GZ:GZ,MATCH($D$6,Final_data_2026_to_2027!$A:$A,0),0),"")</f>
        <v/>
      </c>
      <c r="H69" s="381"/>
      <c r="I69" s="52"/>
      <c r="J69" s="55"/>
      <c r="L69" s="174"/>
      <c r="M69" s="175"/>
      <c r="N69" s="43"/>
    </row>
    <row r="70" spans="2:14" ht="27.75" customHeight="1" thickBot="1" x14ac:dyDescent="0.4">
      <c r="B70" s="42"/>
      <c r="C70" s="433"/>
      <c r="D70" s="434"/>
      <c r="E70" s="434"/>
      <c r="F70" s="434"/>
      <c r="G70" s="434"/>
      <c r="H70" s="434"/>
      <c r="I70" s="434"/>
      <c r="J70" s="434"/>
      <c r="K70" s="435"/>
      <c r="L70" s="174"/>
      <c r="M70" s="175"/>
      <c r="N70" s="43"/>
    </row>
    <row r="71" spans="2:14" ht="27.75" customHeight="1" thickBot="1" x14ac:dyDescent="0.4">
      <c r="B71" s="42"/>
      <c r="C71" s="285" t="s">
        <v>99</v>
      </c>
      <c r="D71" s="286"/>
      <c r="E71" s="286"/>
      <c r="F71" s="286"/>
      <c r="G71" s="286"/>
      <c r="H71" s="286"/>
      <c r="I71" s="287"/>
      <c r="J71" s="383" t="str" cm="1">
        <f t="array" ref="J71">IFERROR(INDEX(Final_data_2026_to_2027!HA:HA,MATCH($D$6,Final_data_2026_to_2027!$A:$A,0),0),"")</f>
        <v/>
      </c>
      <c r="K71" s="384"/>
      <c r="L71" s="176"/>
      <c r="M71" s="177"/>
      <c r="N71" s="43"/>
    </row>
    <row r="72" spans="2:14" ht="32.25" customHeight="1" thickBot="1" x14ac:dyDescent="0.4">
      <c r="B72" s="42"/>
      <c r="C72" s="436"/>
      <c r="D72" s="146"/>
      <c r="E72" s="146"/>
      <c r="F72" s="146"/>
      <c r="G72" s="146"/>
      <c r="H72" s="146"/>
      <c r="I72" s="146"/>
      <c r="J72" s="226" t="s">
        <v>57</v>
      </c>
      <c r="K72" s="223" t="s">
        <v>100</v>
      </c>
      <c r="L72" s="385" t="s">
        <v>16</v>
      </c>
      <c r="M72" s="386"/>
      <c r="N72" s="43"/>
    </row>
    <row r="73" spans="2:14" ht="27.75" customHeight="1" thickBot="1" x14ac:dyDescent="0.4">
      <c r="B73" s="42"/>
      <c r="C73" s="285" t="s">
        <v>101</v>
      </c>
      <c r="D73" s="286"/>
      <c r="E73" s="286"/>
      <c r="F73" s="286"/>
      <c r="G73" s="286"/>
      <c r="H73" s="286"/>
      <c r="I73" s="287"/>
      <c r="J73" s="83" t="str" cm="1">
        <f t="array" ref="J73">IFERROR(INDEX(Final_data_2026_to_2027!HB:HB,MATCH($D$6,Final_data_2026_to_2027!$A:$A,0),0),"")</f>
        <v/>
      </c>
      <c r="K73" s="84" t="str" cm="1">
        <f t="array" ref="K73">IFERROR(INDEX(Final_data_2026_to_2027!HC:HC,MATCH($D$6,Final_data_2026_to_2027!$A:$A,0),0),"")</f>
        <v/>
      </c>
      <c r="L73" s="388" t="str" cm="1">
        <f t="array" ref="L73">IFERROR(INDEX(Final_data_2026_to_2027!HD:HD,MATCH($D$6,Final_data_2026_to_2027!$A:$A,0),0),"")</f>
        <v/>
      </c>
      <c r="M73" s="389"/>
      <c r="N73" s="43"/>
    </row>
    <row r="74" spans="2:14" ht="27.75" customHeight="1" thickBot="1" x14ac:dyDescent="0.4">
      <c r="B74" s="42"/>
      <c r="C74" s="450" t="s">
        <v>102</v>
      </c>
      <c r="D74" s="371"/>
      <c r="E74" s="371"/>
      <c r="F74" s="371"/>
      <c r="G74" s="371"/>
      <c r="H74" s="371"/>
      <c r="I74" s="372"/>
      <c r="J74" s="397" t="str" cm="1">
        <f t="array" ref="J74">IFERROR(INDEX(Final_data_2026_to_2027!HE:HE,MATCH($D$6,Final_data_2026_to_2027!$A:$A,0),0),"")</f>
        <v/>
      </c>
      <c r="K74" s="398"/>
      <c r="L74" s="390" t="str" cm="1">
        <f t="array" ref="L74">IFERROR(INDEX(Final_data_2026_to_2027!HF:HF,MATCH($D$6,Final_data_2026_to_2027!$A:$A,0),0),"")</f>
        <v/>
      </c>
      <c r="M74" s="391"/>
      <c r="N74" s="43"/>
    </row>
    <row r="75" spans="2:14" ht="27.75" customHeight="1" thickBot="1" x14ac:dyDescent="0.4">
      <c r="B75" s="42"/>
      <c r="C75" s="451" t="s">
        <v>103</v>
      </c>
      <c r="D75" s="451" t="s">
        <v>104</v>
      </c>
      <c r="E75" s="86" t="str" cm="1">
        <f t="array" ref="E75">IFERROR(INDEX(Final_data_2026_to_2027!HG:HG,MATCH($D$6,Final_data_2026_to_2027!$A:$A,0),0),"")</f>
        <v/>
      </c>
      <c r="F75" s="452" t="s">
        <v>105</v>
      </c>
      <c r="G75" s="219"/>
      <c r="H75" s="220"/>
      <c r="I75" s="85" t="str" cm="1">
        <f t="array" ref="I75">IFERROR(INDEX(Final_data_2026_to_2027!HH:HH,MATCH($D$6,Final_data_2026_to_2027!$A:$A,0),0),"")</f>
        <v/>
      </c>
      <c r="J75" s="267" t="s">
        <v>106</v>
      </c>
      <c r="K75" s="268"/>
      <c r="L75" s="390" t="str" cm="1">
        <f t="array" ref="L75">IFERROR(INDEX(Final_data_2026_to_2027!HI:HI,MATCH($D$6,Final_data_2026_to_2027!$A:$A,0),0),"")</f>
        <v/>
      </c>
      <c r="M75" s="391"/>
      <c r="N75" s="43"/>
    </row>
    <row r="76" spans="2:14" ht="27.75" customHeight="1" thickBot="1" x14ac:dyDescent="0.4">
      <c r="B76" s="42"/>
      <c r="C76" s="147"/>
      <c r="D76" s="147"/>
      <c r="E76" s="147"/>
      <c r="F76" s="147"/>
      <c r="G76" s="147"/>
      <c r="H76" s="147"/>
      <c r="I76" s="147"/>
      <c r="J76" s="56"/>
      <c r="K76" s="57"/>
      <c r="L76" s="58"/>
      <c r="M76" s="58"/>
      <c r="N76" s="43"/>
    </row>
    <row r="77" spans="2:14" ht="27.75" customHeight="1" thickBot="1" x14ac:dyDescent="0.4">
      <c r="B77" s="42"/>
      <c r="C77" s="285" t="s">
        <v>107</v>
      </c>
      <c r="D77" s="286"/>
      <c r="E77" s="286"/>
      <c r="F77" s="286"/>
      <c r="G77" s="286"/>
      <c r="H77" s="286"/>
      <c r="I77" s="287"/>
      <c r="J77" s="392" t="str" cm="1">
        <f t="array" ref="J77">IFERROR(INDEX(Final_data_2026_to_2027!HJ:HJ,MATCH($D$6,Final_data_2026_to_2027!$A:$A,0),0),"")</f>
        <v/>
      </c>
      <c r="K77" s="393"/>
      <c r="L77" s="178"/>
      <c r="M77" s="179"/>
      <c r="N77" s="43"/>
    </row>
    <row r="78" spans="2:14" ht="27.75" customHeight="1" thickBot="1" x14ac:dyDescent="0.4">
      <c r="B78" s="42"/>
      <c r="C78" s="285" t="s">
        <v>108</v>
      </c>
      <c r="D78" s="286"/>
      <c r="E78" s="286"/>
      <c r="F78" s="286"/>
      <c r="G78" s="286"/>
      <c r="H78" s="286"/>
      <c r="I78" s="287"/>
      <c r="J78" s="392" t="str" cm="1">
        <f t="array" ref="J78">IFERROR(INDEX(Final_data_2026_to_2027!HK:HK,MATCH($D$6,Final_data_2026_to_2027!$A:$A,0),0),"")</f>
        <v/>
      </c>
      <c r="K78" s="394"/>
      <c r="L78" s="180"/>
      <c r="M78" s="181"/>
      <c r="N78" s="43"/>
    </row>
    <row r="79" spans="2:14" ht="27.75" customHeight="1" thickBot="1" x14ac:dyDescent="0.4">
      <c r="B79" s="42"/>
      <c r="C79" s="148"/>
      <c r="D79" s="148"/>
      <c r="E79" s="148"/>
      <c r="F79" s="148"/>
      <c r="G79" s="148"/>
      <c r="H79" s="148"/>
      <c r="I79" s="148"/>
      <c r="J79" s="233"/>
      <c r="K79" s="233"/>
      <c r="L79" s="58"/>
      <c r="M79" s="58"/>
      <c r="N79" s="43"/>
    </row>
    <row r="80" spans="2:14" ht="27.75" customHeight="1" thickBot="1" x14ac:dyDescent="0.4">
      <c r="B80" s="42"/>
      <c r="C80" s="285" t="s">
        <v>109</v>
      </c>
      <c r="D80" s="286"/>
      <c r="E80" s="286"/>
      <c r="F80" s="286"/>
      <c r="G80" s="286"/>
      <c r="H80" s="286"/>
      <c r="I80" s="287"/>
      <c r="J80" s="392" t="str" cm="1">
        <f t="array" ref="J80">IFERROR(INDEX(Final_data_2026_to_2027!HL:HL,MATCH($D$6,Final_data_2026_to_2027!$A:$A,0),0),"")</f>
        <v/>
      </c>
      <c r="K80" s="394"/>
      <c r="L80" s="178"/>
      <c r="M80" s="179"/>
      <c r="N80" s="43"/>
    </row>
    <row r="81" spans="2:14" ht="27.75" customHeight="1" thickBot="1" x14ac:dyDescent="0.4">
      <c r="B81" s="42"/>
      <c r="C81" s="285" t="s">
        <v>110</v>
      </c>
      <c r="D81" s="286"/>
      <c r="E81" s="286"/>
      <c r="F81" s="286"/>
      <c r="G81" s="286"/>
      <c r="H81" s="286"/>
      <c r="I81" s="287"/>
      <c r="J81" s="392" t="str" cm="1">
        <f t="array" ref="J81">IFERROR(INDEX(Final_data_2026_to_2027!HM:HM,MATCH($D$6,Final_data_2026_to_2027!$A:$A,0),0),"")</f>
        <v/>
      </c>
      <c r="K81" s="394"/>
      <c r="L81" s="174"/>
      <c r="M81" s="175"/>
      <c r="N81" s="43"/>
    </row>
    <row r="82" spans="2:14" ht="27.75" customHeight="1" thickBot="1" x14ac:dyDescent="0.4">
      <c r="B82" s="42"/>
      <c r="C82" s="149"/>
      <c r="D82" s="149"/>
      <c r="E82" s="149"/>
      <c r="F82" s="149"/>
      <c r="G82" s="149"/>
      <c r="H82" s="149"/>
      <c r="I82" s="149"/>
      <c r="J82" s="59"/>
      <c r="K82" s="59"/>
      <c r="L82" s="174"/>
      <c r="M82" s="175"/>
      <c r="N82" s="43"/>
    </row>
    <row r="83" spans="2:14" ht="27.75" customHeight="1" thickBot="1" x14ac:dyDescent="0.4">
      <c r="B83" s="42"/>
      <c r="C83" s="285" t="s">
        <v>518</v>
      </c>
      <c r="D83" s="286"/>
      <c r="E83" s="286"/>
      <c r="F83" s="286"/>
      <c r="G83" s="286"/>
      <c r="H83" s="286"/>
      <c r="I83" s="287"/>
      <c r="J83" s="377" t="str" cm="1">
        <f t="array" ref="J83">IFERROR(INDEX(Final_data_2026_to_2027!HN:HN,MATCH($D$6,Final_data_2026_to_2027!$A:$A,0),0),"")</f>
        <v/>
      </c>
      <c r="K83" s="378"/>
      <c r="L83" s="174"/>
      <c r="M83" s="175"/>
      <c r="N83" s="43"/>
    </row>
    <row r="84" spans="2:14" ht="27.75" customHeight="1" thickBot="1" x14ac:dyDescent="0.4">
      <c r="B84" s="42"/>
      <c r="C84" s="285" t="s">
        <v>111</v>
      </c>
      <c r="D84" s="286"/>
      <c r="E84" s="286"/>
      <c r="F84" s="286"/>
      <c r="G84" s="286"/>
      <c r="H84" s="286"/>
      <c r="I84" s="287"/>
      <c r="J84" s="387" t="str" cm="1">
        <f t="array" ref="J84">IFERROR(INDEX(Final_data_2026_to_2027!HO:HO,MATCH($D$6,Final_data_2026_to_2027!$A:$A,0),0),"")</f>
        <v/>
      </c>
      <c r="K84" s="395"/>
      <c r="L84" s="182"/>
      <c r="M84" s="175"/>
      <c r="N84" s="43"/>
    </row>
    <row r="85" spans="2:14" ht="27.75" customHeight="1" thickBot="1" x14ac:dyDescent="0.4">
      <c r="B85" s="42"/>
      <c r="C85" s="285" t="s">
        <v>112</v>
      </c>
      <c r="D85" s="286"/>
      <c r="E85" s="286"/>
      <c r="F85" s="286"/>
      <c r="G85" s="286"/>
      <c r="H85" s="286"/>
      <c r="I85" s="287"/>
      <c r="J85" s="375" t="str" cm="1">
        <f t="array" ref="J85">IFERROR(INDEX(Final_data_2026_to_2027!HP:HP,MATCH($D$6,Final_data_2026_to_2027!$A:$A,0),0),"")</f>
        <v/>
      </c>
      <c r="K85" s="396"/>
      <c r="L85" s="183"/>
      <c r="M85" s="175"/>
      <c r="N85" s="43"/>
    </row>
    <row r="86" spans="2:14" ht="27.75" customHeight="1" thickBot="1" x14ac:dyDescent="0.4">
      <c r="B86" s="42"/>
      <c r="C86" s="285" t="s">
        <v>113</v>
      </c>
      <c r="D86" s="286"/>
      <c r="E86" s="286"/>
      <c r="F86" s="286"/>
      <c r="G86" s="286"/>
      <c r="H86" s="286"/>
      <c r="I86" s="287"/>
      <c r="J86" s="375" t="str" cm="1">
        <f t="array" ref="J86">IFERROR(INDEX(Final_data_2026_to_2027!HQ:HQ,MATCH($D$6,Final_data_2026_to_2027!$A:$A,0),0),"")</f>
        <v/>
      </c>
      <c r="K86" s="396"/>
      <c r="L86" s="183"/>
      <c r="M86" s="175"/>
      <c r="N86" s="43"/>
    </row>
    <row r="87" spans="2:14" ht="27.75" customHeight="1" thickBot="1" x14ac:dyDescent="0.4">
      <c r="B87" s="42"/>
      <c r="C87" s="285" t="s">
        <v>114</v>
      </c>
      <c r="D87" s="286"/>
      <c r="E87" s="286"/>
      <c r="F87" s="286"/>
      <c r="G87" s="286"/>
      <c r="H87" s="286"/>
      <c r="I87" s="287"/>
      <c r="J87" s="234" t="str" cm="1">
        <f t="array" ref="J87">IFERROR(INDEX(Final_data_2026_to_2027!HR:HR,MATCH($D$6,Final_data_2026_to_2027!$A:$A,0),0),"")</f>
        <v/>
      </c>
      <c r="K87" s="235" t="str" cm="1">
        <f t="array" ref="K87">IFERROR(INDEX(Final_data_2026_to_2027!HS:HS,MATCH($D$6,Final_data_2026_to_2027!$A:$A,0),0),"")</f>
        <v/>
      </c>
      <c r="L87" s="184"/>
      <c r="M87" s="181"/>
      <c r="N87" s="43"/>
    </row>
    <row r="88" spans="2:14" ht="27.75" customHeight="1" thickBot="1" x14ac:dyDescent="0.4">
      <c r="B88" s="42"/>
      <c r="C88" s="150"/>
      <c r="D88" s="150"/>
      <c r="E88" s="137"/>
      <c r="F88" s="137"/>
      <c r="G88" s="137"/>
      <c r="H88" s="52"/>
      <c r="I88" s="60"/>
      <c r="J88" s="61"/>
      <c r="N88" s="43"/>
    </row>
    <row r="89" spans="2:14" ht="27.75" customHeight="1" thickBot="1" x14ac:dyDescent="0.4">
      <c r="B89" s="42"/>
      <c r="C89" s="285" t="s">
        <v>519</v>
      </c>
      <c r="D89" s="286"/>
      <c r="E89" s="286"/>
      <c r="F89" s="286"/>
      <c r="G89" s="286"/>
      <c r="H89" s="286"/>
      <c r="I89" s="287"/>
      <c r="J89" s="377" t="str" cm="1">
        <f t="array" ref="J89">IFERROR(INDEX(Final_data_2026_to_2027!HT:HT,MATCH($D$6,Final_data_2026_to_2027!$A:$A,0),0),"")</f>
        <v/>
      </c>
      <c r="K89" s="378"/>
      <c r="L89" s="178"/>
      <c r="M89" s="179"/>
      <c r="N89" s="43"/>
    </row>
    <row r="90" spans="2:14" ht="27.75" customHeight="1" thickBot="1" x14ac:dyDescent="0.4">
      <c r="B90" s="42"/>
      <c r="C90" s="285" t="s">
        <v>520</v>
      </c>
      <c r="D90" s="286"/>
      <c r="E90" s="286"/>
      <c r="F90" s="286"/>
      <c r="G90" s="286"/>
      <c r="H90" s="286"/>
      <c r="I90" s="287"/>
      <c r="J90" s="387" t="str" cm="1">
        <f t="array" ref="J90">IFERROR(INDEX(Final_data_2026_to_2027!HU:HU,MATCH($D$6,Final_data_2026_to_2027!$A:$A,0),0),"")</f>
        <v/>
      </c>
      <c r="K90" s="395"/>
      <c r="L90" s="185"/>
      <c r="M90" s="181"/>
      <c r="N90" s="43"/>
    </row>
    <row r="91" spans="2:14" ht="28.4" customHeight="1" thickBot="1" x14ac:dyDescent="0.4">
      <c r="B91" s="62"/>
      <c r="C91" s="437"/>
      <c r="D91" s="151"/>
      <c r="E91" s="152"/>
      <c r="F91" s="152"/>
      <c r="G91" s="152"/>
      <c r="H91" s="63"/>
      <c r="I91" s="64"/>
      <c r="J91" s="65"/>
      <c r="K91" s="50"/>
      <c r="L91" s="50"/>
      <c r="M91" s="50"/>
      <c r="N91" s="51"/>
    </row>
  </sheetData>
  <sheetProtection autoFilter="0"/>
  <protectedRanges>
    <protectedRange sqref="D9:H9" name="MPPF_disapplication"/>
  </protectedRanges>
  <dataConsolidate/>
  <dataValidations count="20">
    <dataValidation type="decimal" operator="greaterThanOrEqual" allowBlank="1" showInputMessage="1" showErrorMessage="1" errorTitle="Error" error="This figure cannot be negative. Please enter a positive value." sqref="J79:K83" xr:uid="{DD3FC749-FFB9-417D-8A05-DB08D4858326}">
      <formula1>0</formula1>
    </dataValidation>
    <dataValidation allowBlank="1" showInputMessage="1" showErrorMessage="1" errorTitle="Invalid entry" error="You must enter Yes or No." sqref="J43:J46" xr:uid="{232C1262-F329-4EB4-81E0-D11E00305E55}"/>
    <dataValidation allowBlank="1" showInputMessage="1" showErrorMessage="1" errorTitle="Invalid entry" error="Please select a valid entry from the list." sqref="L43:M46" xr:uid="{45EAC767-479A-4256-9A5B-0B6E81FE54D5}"/>
    <dataValidation allowBlank="1" showInputMessage="1" showErrorMessage="1" errorTitle="Invalid amount entered" error="Please enter an amount up to £5,000." sqref="I9:J9" xr:uid="{B61ECE08-79BF-41DD-B166-5A54B6BCC9CE}"/>
    <dataValidation allowBlank="1" showInputMessage="1" showErrorMessage="1" error="Please enter a percentage between the MFG threshold entered in cell H68 and 100%._x000a_If you have entered a negative MFG threshold the minimum cap is 0%." sqref="D69" xr:uid="{6F426281-FAC9-4A58-A8AC-6592AE8E7ACA}"/>
    <dataValidation type="decimal" operator="greaterThan" allowBlank="1" showInputMessage="1" showErrorMessage="1" errorTitle="Invalid Amount" error="Please enter an amount greater than zero." sqref="L5:M5" xr:uid="{3F9FC348-4867-4435-A907-009E55AA0B70}">
      <formula1>0</formula1>
    </dataValidation>
    <dataValidation type="decimal" operator="lessThanOrEqual" allowBlank="1" showInputMessage="1" showErrorMessage="1" errorTitle="Error" error="The maximum pupil number average year group threshold is 69.2 pupils for middle schools." sqref="H45:I45" xr:uid="{7C474A8B-0DC9-4EAE-A543-D8B74E32DB0B}">
      <formula1>69.2</formula1>
    </dataValidation>
    <dataValidation operator="greaterThanOrEqual" allowBlank="1" showInputMessage="1" showErrorMessage="1" error="This figure cannot be negative. Please enter a positive unit value." sqref="E29:F29" xr:uid="{00309E31-71CE-420C-86A6-E1C96D89E5CE}"/>
    <dataValidation allowBlank="1" showInputMessage="1" sqref="D30" xr:uid="{D5340748-EFE6-4AD4-8597-FC1515A7FF76}"/>
    <dataValidation type="decimal" allowBlank="1" showInputMessage="1" showErrorMessage="1" errorTitle="Error" error="Please enter a percentage between 0% and 100%." sqref="L30:M30 L13:M15 M26 M31:M34" xr:uid="{049701BE-E5C8-40E7-949D-93FA53074F07}">
      <formula1>0</formula1>
      <formula2>1</formula2>
    </dataValidation>
    <dataValidation type="decimal" operator="lessThanOrEqual" allowBlank="1" showInputMessage="1" showErrorMessage="1" errorTitle="Error" error="The maximum pupil number average year group threshold is 62.5 pupils for all-through schools." sqref="H46:I46" xr:uid="{DED422C1-AB22-4C18-92AA-910BA84A2F71}">
      <formula1>62.5</formula1>
    </dataValidation>
    <dataValidation type="decimal" operator="lessThanOrEqual" allowBlank="1" showInputMessage="1" showErrorMessage="1" errorTitle="Error" error="The maximum pupil number average year group threshold is 120 pupils for secondary schools." sqref="H44:I44" xr:uid="{FAB95EA9-9D5F-40C7-A0CA-E1E8912021B6}">
      <formula1>120</formula1>
    </dataValidation>
    <dataValidation allowBlank="1" showInputMessage="1" showErrorMessage="1" error="Please enter a percentage between 0% and 100%." sqref="L53:M53 G69:H69" xr:uid="{E51957CC-3035-45FB-B3F3-68F75D641218}"/>
    <dataValidation type="decimal" operator="lessThanOrEqual" allowBlank="1" showInputMessage="1" showErrorMessage="1" errorTitle="Error" error="The maximum pupil number average year group threshold is 21.4 pupils for primary schools." sqref="H43:I43" xr:uid="{EBBAB869-0477-46CD-92C2-2959DDF6AE01}">
      <formula1>21.4</formula1>
    </dataValidation>
    <dataValidation type="decimal" operator="greaterThanOrEqual" allowBlank="1" showInputMessage="1" showErrorMessage="1" errorTitle="Error" error="The minimum average distance to the pupils’ second nearest school is 2 miles for primary schools." sqref="D43:D46" xr:uid="{22B40ADA-3AFC-4311-B2E9-20BF2FC0A48F}">
      <formula1>2</formula1>
    </dataValidation>
    <dataValidation type="decimal" allowBlank="1" showInputMessage="1" showErrorMessage="1" error="Please enter a percentage between 0% and 100%." sqref="L47 H40:I40" xr:uid="{9F36EF9E-F776-4D9E-9A8A-28AB7BB45BA1}">
      <formula1>0</formula1>
      <formula2>1</formula2>
    </dataValidation>
    <dataValidation type="decimal" allowBlank="1" showInputMessage="1" showErrorMessage="1" error="Please enter a figure between 0 and 1" sqref="L27" xr:uid="{D7A17E28-4DE2-445A-894D-9EEA78EC7E2B}">
      <formula1>0</formula1>
      <formula2>1</formula2>
    </dataValidation>
    <dataValidation allowBlank="1" showInputMessage="1" showErrorMessage="1" errorTitle="Error" error="Please enter a percentage between 0% and 100%." sqref="L26 M27 L28:M28 L40:M41 L48:M50 L54:M59" xr:uid="{A9384301-D94B-4400-B361-64C212871652}"/>
    <dataValidation operator="lessThanOrEqual" allowBlank="1" showInputMessage="1" showErrorMessage="1" errorTitle="Error" error="The maximum pupil number average year group threshold is 21.4 pupils for primary schools." sqref="G43:G46" xr:uid="{3DE8CFCB-4027-472E-B755-61AAA1CFABF6}"/>
    <dataValidation operator="greaterThanOrEqual" allowBlank="1" showInputMessage="1" showErrorMessage="1" errorTitle="Error" error="This figure cannot be negative. Please enter a positive value." sqref="J77:K78" xr:uid="{3BEEC46B-80E4-4164-A67F-3C32CBE042A4}"/>
  </dataValidations>
  <pageMargins left="0.7" right="0.7" top="0.75" bottom="0.75" header="0.3" footer="0.3"/>
  <pageSetup paperSize="9" scale="40" orientation="portrait" r:id="rId1"/>
  <headerFooter>
    <oddHeader>&amp;C&amp;"Aptos"&amp;11&amp;K000000 OFFICIAL - FOR PUBLIC RELEASE&amp;1#_x000D_</oddHeader>
    <oddFooter>&amp;C_x000D_&amp;1#&amp;"Aptos"&amp;11&amp;K000000 OFFICIAL - FOR PUBLIC RELEASE</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62917D9-1B8D-4DB8-AD34-4D1ECCE7CEC3}">
          <x14:formula1>
            <xm:f>Final_data_2026_to_2027!$B$2:$B$153</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E699"/>
  </sheetPr>
  <dimension ref="A1:HU160"/>
  <sheetViews>
    <sheetView zoomScale="85" zoomScaleNormal="85" workbookViewId="0">
      <pane xSplit="3" ySplit="1" topLeftCell="D2" activePane="bottomRight" state="frozen"/>
      <selection activeCell="D5" sqref="D5:F5"/>
      <selection pane="topRight" activeCell="D5" sqref="D5:F5"/>
      <selection pane="bottomLeft" activeCell="D5" sqref="D5:F5"/>
      <selection pane="bottomRight" activeCell="D1" sqref="D1"/>
    </sheetView>
  </sheetViews>
  <sheetFormatPr defaultColWidth="8.5" defaultRowHeight="14" x14ac:dyDescent="0.3"/>
  <cols>
    <col min="1" max="1" width="7.5" customWidth="1"/>
    <col min="2" max="2" width="33.5" bestFit="1" customWidth="1"/>
    <col min="3" max="3" width="11.25" bestFit="1" customWidth="1"/>
    <col min="4" max="5" width="18" customWidth="1"/>
    <col min="6" max="6" width="17.08203125" customWidth="1"/>
    <col min="7" max="7" width="16.58203125" customWidth="1"/>
    <col min="8" max="8" width="16.08203125" customWidth="1"/>
    <col min="9" max="9" width="18.08203125" customWidth="1"/>
    <col min="10" max="10" width="16.08203125" customWidth="1"/>
    <col min="11" max="12" width="12" customWidth="1"/>
    <col min="13" max="13" width="16.08203125" customWidth="1"/>
    <col min="14" max="14" width="17.08203125" customWidth="1"/>
    <col min="15" max="15" width="16.08203125" customWidth="1"/>
    <col min="16" max="17" width="12.58203125" customWidth="1"/>
    <col min="18" max="18" width="16.08203125" customWidth="1"/>
    <col min="19" max="19" width="16.33203125" customWidth="1"/>
    <col min="20" max="20" width="16.08203125" customWidth="1"/>
    <col min="21" max="21" width="13.33203125" customWidth="1"/>
    <col min="22" max="22" width="17.75" customWidth="1"/>
    <col min="23" max="23" width="16.08203125" customWidth="1"/>
    <col min="24" max="24" width="11.75" bestFit="1" customWidth="1"/>
    <col min="25" max="25" width="12.5" customWidth="1"/>
    <col min="26" max="26" width="15.08203125" customWidth="1"/>
    <col min="27" max="27" width="17.5" customWidth="1"/>
    <col min="28" max="33" width="13.83203125" customWidth="1"/>
    <col min="34" max="34" width="16.33203125" customWidth="1"/>
    <col min="35" max="39" width="13.83203125" customWidth="1"/>
    <col min="40" max="40" width="16.58203125" customWidth="1"/>
    <col min="41" max="41" width="21.08203125" bestFit="1" customWidth="1"/>
    <col min="42" max="46" width="13.83203125" customWidth="1"/>
    <col min="47" max="47" width="16.83203125" customWidth="1"/>
    <col min="48" max="48" width="16.08203125" customWidth="1"/>
    <col min="49" max="53" width="13.83203125" customWidth="1"/>
    <col min="54" max="54" width="20.08203125" bestFit="1" customWidth="1"/>
    <col min="55" max="55" width="18.83203125" customWidth="1"/>
    <col min="56" max="61" width="13.83203125" customWidth="1"/>
    <col min="62" max="62" width="15.58203125" customWidth="1"/>
    <col min="63" max="67" width="13.83203125" customWidth="1"/>
    <col min="68" max="69" width="16.83203125" customWidth="1"/>
    <col min="70" max="70" width="13.5" customWidth="1"/>
    <col min="71" max="71" width="12.08203125" customWidth="1"/>
    <col min="72" max="73" width="12.58203125" customWidth="1"/>
    <col min="74" max="74" width="17.25" bestFit="1" customWidth="1"/>
    <col min="75" max="75" width="20.08203125" bestFit="1" customWidth="1"/>
    <col min="76" max="76" width="17.58203125" customWidth="1"/>
    <col min="77" max="77" width="12.08203125" customWidth="1"/>
    <col min="78" max="78" width="12.33203125" customWidth="1"/>
    <col min="79" max="79" width="16.83203125" customWidth="1"/>
    <col min="80" max="80" width="13.83203125" customWidth="1"/>
    <col min="81" max="81" width="16" customWidth="1"/>
    <col min="82" max="82" width="11.58203125" customWidth="1"/>
    <col min="83" max="83" width="14.58203125" customWidth="1"/>
    <col min="84" max="84" width="18.08203125" customWidth="1"/>
    <col min="85" max="85" width="12.83203125" customWidth="1"/>
    <col min="86" max="86" width="15.75" customWidth="1"/>
    <col min="87" max="87" width="12.33203125" customWidth="1"/>
    <col min="88" max="88" width="13.33203125" customWidth="1"/>
    <col min="89" max="89" width="16.5" customWidth="1"/>
    <col min="90" max="90" width="14.83203125" customWidth="1"/>
    <col min="91" max="91" width="12.83203125" customWidth="1"/>
    <col min="92" max="92" width="12.58203125" customWidth="1"/>
    <col min="93" max="93" width="19.75" bestFit="1" customWidth="1"/>
    <col min="94" max="94" width="15.58203125" customWidth="1"/>
    <col min="95" max="95" width="12.58203125" customWidth="1"/>
    <col min="96" max="96" width="14.33203125" customWidth="1"/>
    <col min="97" max="97" width="13.08203125" customWidth="1"/>
    <col min="98" max="101" width="15.83203125" customWidth="1"/>
    <col min="102" max="102" width="17.08203125" customWidth="1"/>
    <col min="103" max="103" width="15.08203125" customWidth="1"/>
    <col min="104" max="104" width="18" customWidth="1"/>
    <col min="105" max="105" width="17.58203125" customWidth="1"/>
    <col min="106" max="106" width="13.5" customWidth="1"/>
    <col min="107" max="107" width="14" customWidth="1"/>
    <col min="108" max="108" width="15.83203125" customWidth="1"/>
    <col min="109" max="109" width="16.08203125" customWidth="1"/>
    <col min="110" max="116" width="15.33203125" customWidth="1"/>
    <col min="117" max="118" width="19.08203125" customWidth="1"/>
    <col min="119" max="119" width="17.58203125" customWidth="1"/>
    <col min="120" max="120" width="19.08203125" customWidth="1"/>
    <col min="121" max="121" width="17.58203125" customWidth="1"/>
    <col min="122" max="122" width="15.08203125" customWidth="1"/>
    <col min="123" max="125" width="17.58203125" customWidth="1"/>
    <col min="126" max="126" width="12.08203125" customWidth="1"/>
    <col min="127" max="128" width="15.83203125" customWidth="1"/>
    <col min="129" max="133" width="17.58203125" customWidth="1"/>
    <col min="134" max="134" width="13.25" customWidth="1"/>
    <col min="135" max="135" width="12.5" customWidth="1"/>
    <col min="136" max="136" width="14.58203125" customWidth="1"/>
    <col min="137" max="137" width="15.5" customWidth="1"/>
    <col min="138" max="138" width="10.08203125" customWidth="1"/>
    <col min="139" max="139" width="11" customWidth="1"/>
    <col min="140" max="147" width="15" customWidth="1"/>
    <col min="148" max="153" width="14.58203125" customWidth="1"/>
    <col min="154" max="154" width="17.58203125" customWidth="1"/>
    <col min="155" max="155" width="14.58203125" customWidth="1"/>
    <col min="156" max="158" width="17.58203125" customWidth="1"/>
    <col min="159" max="159" width="15" customWidth="1"/>
    <col min="160" max="160" width="21.5" customWidth="1"/>
    <col min="161" max="161" width="17.58203125" customWidth="1"/>
    <col min="162" max="163" width="18.58203125" customWidth="1"/>
    <col min="164" max="164" width="17.58203125" customWidth="1"/>
    <col min="165" max="165" width="20.08203125" customWidth="1"/>
    <col min="166" max="167" width="15.08203125" customWidth="1"/>
    <col min="168" max="168" width="25.08203125" customWidth="1"/>
    <col min="169" max="169" width="17.08203125" customWidth="1"/>
    <col min="170" max="170" width="23.08203125" customWidth="1"/>
    <col min="171" max="171" width="20.5" customWidth="1"/>
    <col min="172" max="172" width="23.83203125" customWidth="1"/>
    <col min="173" max="173" width="26.08203125" customWidth="1"/>
    <col min="174" max="174" width="20.58203125" customWidth="1"/>
    <col min="175" max="175" width="19.08203125" customWidth="1"/>
    <col min="176" max="177" width="21.58203125" customWidth="1"/>
    <col min="178" max="183" width="19.33203125" customWidth="1"/>
    <col min="184" max="184" width="16.83203125" customWidth="1"/>
    <col min="185" max="185" width="17.08203125" customWidth="1"/>
    <col min="186" max="187" width="14.58203125" customWidth="1"/>
    <col min="188" max="188" width="16.83203125" bestFit="1" customWidth="1"/>
    <col min="189" max="189" width="14.83203125" customWidth="1"/>
    <col min="190" max="190" width="15.08203125" customWidth="1"/>
    <col min="191" max="191" width="16.33203125" customWidth="1"/>
    <col min="192" max="192" width="23.75" bestFit="1" customWidth="1"/>
    <col min="193" max="193" width="13.08203125" customWidth="1"/>
    <col min="194" max="194" width="17.58203125" customWidth="1"/>
    <col min="195" max="195" width="16.08203125" customWidth="1"/>
    <col min="196" max="196" width="23.58203125" customWidth="1"/>
    <col min="197" max="197" width="27" bestFit="1" customWidth="1"/>
    <col min="198" max="198" width="17.58203125" customWidth="1"/>
    <col min="199" max="199" width="21.75" customWidth="1"/>
    <col min="200" max="200" width="25.25" bestFit="1" customWidth="1"/>
    <col min="201" max="201" width="17.58203125" customWidth="1"/>
    <col min="202" max="202" width="23.5" customWidth="1"/>
    <col min="203" max="203" width="15.25" customWidth="1"/>
    <col min="204" max="204" width="17.58203125" customWidth="1"/>
    <col min="205" max="205" width="20.08203125" bestFit="1" customWidth="1"/>
    <col min="206" max="206" width="17.5" bestFit="1" customWidth="1"/>
    <col min="207" max="208" width="16.58203125" bestFit="1" customWidth="1"/>
    <col min="209" max="209" width="17.58203125" customWidth="1"/>
    <col min="210" max="210" width="16.33203125" customWidth="1"/>
    <col min="211" max="211" width="17.75" bestFit="1" customWidth="1"/>
    <col min="212" max="212" width="16.83203125" customWidth="1"/>
    <col min="213" max="213" width="19.58203125" customWidth="1"/>
    <col min="214" max="214" width="18" customWidth="1"/>
    <col min="215" max="215" width="19.33203125" customWidth="1"/>
    <col min="216" max="216" width="15.5" bestFit="1" customWidth="1"/>
    <col min="217" max="217" width="15.08203125" customWidth="1"/>
    <col min="218" max="218" width="15.08203125" bestFit="1" customWidth="1"/>
    <col min="219" max="220" width="20.83203125" customWidth="1"/>
    <col min="221" max="221" width="19.25" customWidth="1"/>
    <col min="222" max="223" width="16.83203125" customWidth="1"/>
    <col min="224" max="224" width="13" customWidth="1"/>
    <col min="225" max="225" width="11.83203125" bestFit="1" customWidth="1"/>
    <col min="226" max="226" width="12" bestFit="1" customWidth="1"/>
    <col min="227" max="227" width="14.5" bestFit="1" customWidth="1"/>
    <col min="228" max="228" width="18.5" bestFit="1" customWidth="1"/>
    <col min="229" max="229" width="21" customWidth="1"/>
    <col min="230" max="230" width="8.5" customWidth="1"/>
  </cols>
  <sheetData>
    <row r="1" spans="1:229" ht="116.25" customHeight="1" x14ac:dyDescent="0.3">
      <c r="A1" s="6" t="s">
        <v>530</v>
      </c>
      <c r="B1" s="6" t="s">
        <v>116</v>
      </c>
      <c r="C1" s="6" t="s">
        <v>531</v>
      </c>
      <c r="D1" s="7" t="s">
        <v>4</v>
      </c>
      <c r="E1" s="7" t="s">
        <v>5</v>
      </c>
      <c r="F1" s="8" t="s">
        <v>6</v>
      </c>
      <c r="G1" s="8" t="s">
        <v>7</v>
      </c>
      <c r="H1" s="10" t="s">
        <v>117</v>
      </c>
      <c r="I1" s="10" t="s">
        <v>118</v>
      </c>
      <c r="J1" s="10" t="s">
        <v>119</v>
      </c>
      <c r="K1" s="10" t="s">
        <v>120</v>
      </c>
      <c r="L1" s="10" t="s">
        <v>121</v>
      </c>
      <c r="M1" s="10" t="s">
        <v>122</v>
      </c>
      <c r="N1" s="10" t="s">
        <v>123</v>
      </c>
      <c r="O1" s="10" t="s">
        <v>124</v>
      </c>
      <c r="P1" s="10" t="s">
        <v>125</v>
      </c>
      <c r="Q1" s="10" t="s">
        <v>126</v>
      </c>
      <c r="R1" s="10" t="s">
        <v>127</v>
      </c>
      <c r="S1" s="10" t="s">
        <v>128</v>
      </c>
      <c r="T1" s="10" t="s">
        <v>129</v>
      </c>
      <c r="U1" s="10" t="s">
        <v>130</v>
      </c>
      <c r="V1" s="10" t="s">
        <v>131</v>
      </c>
      <c r="W1" s="10" t="s">
        <v>132</v>
      </c>
      <c r="X1" s="11" t="s">
        <v>133</v>
      </c>
      <c r="Y1" s="11" t="s">
        <v>134</v>
      </c>
      <c r="Z1" s="11" t="s">
        <v>135</v>
      </c>
      <c r="AA1" s="11" t="s">
        <v>136</v>
      </c>
      <c r="AB1" s="11" t="s">
        <v>137</v>
      </c>
      <c r="AC1" s="11" t="s">
        <v>138</v>
      </c>
      <c r="AD1" s="11" t="s">
        <v>139</v>
      </c>
      <c r="AE1" s="11" t="s">
        <v>140</v>
      </c>
      <c r="AF1" s="11" t="s">
        <v>141</v>
      </c>
      <c r="AG1" s="11" t="s">
        <v>142</v>
      </c>
      <c r="AH1" s="11" t="s">
        <v>143</v>
      </c>
      <c r="AI1" s="11" t="s">
        <v>144</v>
      </c>
      <c r="AJ1" s="11" t="s">
        <v>145</v>
      </c>
      <c r="AK1" s="11" t="s">
        <v>146</v>
      </c>
      <c r="AL1" s="12" t="s">
        <v>147</v>
      </c>
      <c r="AM1" s="12" t="s">
        <v>148</v>
      </c>
      <c r="AN1" s="12" t="s">
        <v>149</v>
      </c>
      <c r="AO1" s="12" t="s">
        <v>150</v>
      </c>
      <c r="AP1" s="12" t="s">
        <v>151</v>
      </c>
      <c r="AQ1" s="12" t="s">
        <v>152</v>
      </c>
      <c r="AR1" s="12" t="s">
        <v>153</v>
      </c>
      <c r="AS1" s="12" t="s">
        <v>154</v>
      </c>
      <c r="AT1" s="12" t="s">
        <v>155</v>
      </c>
      <c r="AU1" s="12" t="s">
        <v>156</v>
      </c>
      <c r="AV1" s="12" t="s">
        <v>157</v>
      </c>
      <c r="AW1" s="12" t="s">
        <v>158</v>
      </c>
      <c r="AX1" s="12" t="s">
        <v>159</v>
      </c>
      <c r="AY1" s="12" t="s">
        <v>160</v>
      </c>
      <c r="AZ1" s="12" t="s">
        <v>161</v>
      </c>
      <c r="BA1" s="12" t="s">
        <v>162</v>
      </c>
      <c r="BB1" s="12" t="s">
        <v>163</v>
      </c>
      <c r="BC1" s="12" t="s">
        <v>164</v>
      </c>
      <c r="BD1" s="12" t="s">
        <v>165</v>
      </c>
      <c r="BE1" s="12" t="s">
        <v>166</v>
      </c>
      <c r="BF1" s="12" t="s">
        <v>167</v>
      </c>
      <c r="BG1" s="12" t="s">
        <v>168</v>
      </c>
      <c r="BH1" s="12" t="s">
        <v>169</v>
      </c>
      <c r="BI1" s="12" t="s">
        <v>170</v>
      </c>
      <c r="BJ1" s="12" t="s">
        <v>171</v>
      </c>
      <c r="BK1" s="12" t="s">
        <v>172</v>
      </c>
      <c r="BL1" s="12" t="s">
        <v>173</v>
      </c>
      <c r="BM1" s="12" t="s">
        <v>174</v>
      </c>
      <c r="BN1" s="12" t="s">
        <v>175</v>
      </c>
      <c r="BO1" s="12" t="s">
        <v>176</v>
      </c>
      <c r="BP1" s="12" t="s">
        <v>177</v>
      </c>
      <c r="BQ1" s="12" t="s">
        <v>178</v>
      </c>
      <c r="BR1" s="12" t="s">
        <v>179</v>
      </c>
      <c r="BS1" s="12" t="s">
        <v>180</v>
      </c>
      <c r="BT1" s="12" t="s">
        <v>181</v>
      </c>
      <c r="BU1" s="12" t="s">
        <v>182</v>
      </c>
      <c r="BV1" s="12" t="s">
        <v>183</v>
      </c>
      <c r="BW1" s="12" t="s">
        <v>184</v>
      </c>
      <c r="BX1" s="12" t="s">
        <v>185</v>
      </c>
      <c r="BY1" s="12" t="s">
        <v>186</v>
      </c>
      <c r="BZ1" s="12" t="s">
        <v>187</v>
      </c>
      <c r="CA1" s="12" t="s">
        <v>188</v>
      </c>
      <c r="CB1" s="13" t="s">
        <v>189</v>
      </c>
      <c r="CC1" s="13" t="s">
        <v>190</v>
      </c>
      <c r="CD1" s="14" t="s">
        <v>501</v>
      </c>
      <c r="CE1" s="14" t="s">
        <v>191</v>
      </c>
      <c r="CF1" s="14" t="s">
        <v>192</v>
      </c>
      <c r="CG1" s="14" t="s">
        <v>193</v>
      </c>
      <c r="CH1" s="14" t="s">
        <v>194</v>
      </c>
      <c r="CI1" s="14" t="s">
        <v>502</v>
      </c>
      <c r="CJ1" s="14" t="s">
        <v>195</v>
      </c>
      <c r="CK1" s="14" t="s">
        <v>196</v>
      </c>
      <c r="CL1" s="14" t="s">
        <v>197</v>
      </c>
      <c r="CM1" s="14" t="s">
        <v>198</v>
      </c>
      <c r="CN1" s="14" t="s">
        <v>199</v>
      </c>
      <c r="CO1" s="14" t="s">
        <v>200</v>
      </c>
      <c r="CP1" s="14" t="s">
        <v>201</v>
      </c>
      <c r="CQ1" s="14" t="s">
        <v>202</v>
      </c>
      <c r="CR1" s="14" t="s">
        <v>203</v>
      </c>
      <c r="CS1" s="14" t="s">
        <v>204</v>
      </c>
      <c r="CT1" s="14" t="s">
        <v>205</v>
      </c>
      <c r="CU1" s="14" t="s">
        <v>206</v>
      </c>
      <c r="CV1" s="14" t="s">
        <v>207</v>
      </c>
      <c r="CW1" s="15" t="s">
        <v>208</v>
      </c>
      <c r="CX1" s="16" t="s">
        <v>209</v>
      </c>
      <c r="CY1" s="16" t="s">
        <v>503</v>
      </c>
      <c r="CZ1" s="16" t="s">
        <v>210</v>
      </c>
      <c r="DA1" s="16" t="s">
        <v>211</v>
      </c>
      <c r="DB1" s="16" t="s">
        <v>212</v>
      </c>
      <c r="DC1" s="16" t="s">
        <v>213</v>
      </c>
      <c r="DD1" s="16" t="s">
        <v>214</v>
      </c>
      <c r="DE1" s="16" t="s">
        <v>215</v>
      </c>
      <c r="DF1" s="16" t="s">
        <v>216</v>
      </c>
      <c r="DG1" s="16" t="s">
        <v>217</v>
      </c>
      <c r="DH1" s="16" t="s">
        <v>218</v>
      </c>
      <c r="DI1" s="16" t="s">
        <v>219</v>
      </c>
      <c r="DJ1" s="16" t="s">
        <v>220</v>
      </c>
      <c r="DK1" s="16" t="s">
        <v>221</v>
      </c>
      <c r="DL1" s="16" t="s">
        <v>222</v>
      </c>
      <c r="DM1" s="16" t="s">
        <v>223</v>
      </c>
      <c r="DN1" s="16" t="s">
        <v>224</v>
      </c>
      <c r="DO1" s="16" t="s">
        <v>225</v>
      </c>
      <c r="DP1" s="16" t="s">
        <v>226</v>
      </c>
      <c r="DQ1" s="16" t="s">
        <v>227</v>
      </c>
      <c r="DR1" s="16" t="s">
        <v>228</v>
      </c>
      <c r="DS1" s="16" t="s">
        <v>229</v>
      </c>
      <c r="DT1" s="16" t="s">
        <v>230</v>
      </c>
      <c r="DU1" s="16" t="s">
        <v>231</v>
      </c>
      <c r="DV1" s="16" t="s">
        <v>232</v>
      </c>
      <c r="DW1" s="16" t="s">
        <v>233</v>
      </c>
      <c r="DX1" s="16" t="s">
        <v>234</v>
      </c>
      <c r="DY1" s="16" t="s">
        <v>235</v>
      </c>
      <c r="DZ1" s="16" t="s">
        <v>236</v>
      </c>
      <c r="EA1" s="16" t="s">
        <v>237</v>
      </c>
      <c r="EB1" s="16" t="s">
        <v>238</v>
      </c>
      <c r="EC1" s="16" t="s">
        <v>239</v>
      </c>
      <c r="ED1" s="16" t="s">
        <v>240</v>
      </c>
      <c r="EE1" s="16" t="s">
        <v>241</v>
      </c>
      <c r="EF1" s="16" t="s">
        <v>242</v>
      </c>
      <c r="EG1" s="16" t="s">
        <v>243</v>
      </c>
      <c r="EH1" s="16" t="s">
        <v>244</v>
      </c>
      <c r="EI1" s="16" t="s">
        <v>245</v>
      </c>
      <c r="EJ1" s="16" t="s">
        <v>246</v>
      </c>
      <c r="EK1" s="16" t="s">
        <v>62</v>
      </c>
      <c r="EL1" s="16" t="s">
        <v>68</v>
      </c>
      <c r="EM1" s="16" t="s">
        <v>247</v>
      </c>
      <c r="EN1" s="16" t="s">
        <v>248</v>
      </c>
      <c r="EO1" s="16" t="s">
        <v>249</v>
      </c>
      <c r="EP1" s="16" t="s">
        <v>250</v>
      </c>
      <c r="EQ1" s="16" t="s">
        <v>251</v>
      </c>
      <c r="ER1" s="16" t="s">
        <v>252</v>
      </c>
      <c r="ES1" s="16" t="s">
        <v>253</v>
      </c>
      <c r="ET1" s="16" t="s">
        <v>254</v>
      </c>
      <c r="EU1" s="16" t="s">
        <v>255</v>
      </c>
      <c r="EV1" s="16" t="s">
        <v>256</v>
      </c>
      <c r="EW1" s="16" t="s">
        <v>80</v>
      </c>
      <c r="EX1" s="16" t="s">
        <v>257</v>
      </c>
      <c r="EY1" s="16" t="s">
        <v>258</v>
      </c>
      <c r="EZ1" s="16" t="s">
        <v>504</v>
      </c>
      <c r="FA1" s="16" t="s">
        <v>505</v>
      </c>
      <c r="FB1" s="16" t="s">
        <v>259</v>
      </c>
      <c r="FC1" s="16" t="s">
        <v>260</v>
      </c>
      <c r="FD1" s="16" t="s">
        <v>261</v>
      </c>
      <c r="FE1" s="16" t="s">
        <v>262</v>
      </c>
      <c r="FF1" s="16" t="s">
        <v>263</v>
      </c>
      <c r="FG1" s="16" t="s">
        <v>264</v>
      </c>
      <c r="FH1" s="16" t="s">
        <v>265</v>
      </c>
      <c r="FI1" s="16" t="s">
        <v>266</v>
      </c>
      <c r="FJ1" s="16" t="s">
        <v>267</v>
      </c>
      <c r="FK1" s="16" t="s">
        <v>268</v>
      </c>
      <c r="FL1" s="16" t="s">
        <v>269</v>
      </c>
      <c r="FM1" s="16" t="s">
        <v>270</v>
      </c>
      <c r="FN1" s="16" t="s">
        <v>271</v>
      </c>
      <c r="FO1" s="16" t="s">
        <v>272</v>
      </c>
      <c r="FP1" s="16" t="s">
        <v>273</v>
      </c>
      <c r="FQ1" s="16" t="s">
        <v>274</v>
      </c>
      <c r="FR1" s="16" t="s">
        <v>275</v>
      </c>
      <c r="FS1" s="16" t="s">
        <v>276</v>
      </c>
      <c r="FT1" s="16" t="s">
        <v>277</v>
      </c>
      <c r="FU1" s="16" t="s">
        <v>278</v>
      </c>
      <c r="FV1" s="16" t="s">
        <v>279</v>
      </c>
      <c r="FW1" s="16" t="s">
        <v>280</v>
      </c>
      <c r="FX1" s="16" t="s">
        <v>281</v>
      </c>
      <c r="FY1" s="16" t="s">
        <v>282</v>
      </c>
      <c r="FZ1" s="16" t="s">
        <v>283</v>
      </c>
      <c r="GA1" s="16" t="s">
        <v>284</v>
      </c>
      <c r="GB1" s="16" t="s">
        <v>285</v>
      </c>
      <c r="GC1" s="16" t="s">
        <v>286</v>
      </c>
      <c r="GD1" s="16" t="s">
        <v>287</v>
      </c>
      <c r="GE1" s="16" t="s">
        <v>288</v>
      </c>
      <c r="GF1" s="16" t="s">
        <v>289</v>
      </c>
      <c r="GG1" s="16" t="s">
        <v>290</v>
      </c>
      <c r="GH1" s="16" t="s">
        <v>291</v>
      </c>
      <c r="GI1" s="16" t="s">
        <v>292</v>
      </c>
      <c r="GJ1" s="16" t="s">
        <v>293</v>
      </c>
      <c r="GK1" s="16" t="s">
        <v>294</v>
      </c>
      <c r="GL1" s="16" t="s">
        <v>295</v>
      </c>
      <c r="GM1" s="16" t="s">
        <v>296</v>
      </c>
      <c r="GN1" s="17" t="s">
        <v>297</v>
      </c>
      <c r="GO1" s="17" t="s">
        <v>298</v>
      </c>
      <c r="GP1" s="17" t="s">
        <v>506</v>
      </c>
      <c r="GQ1" s="17" t="s">
        <v>507</v>
      </c>
      <c r="GR1" s="17" t="s">
        <v>508</v>
      </c>
      <c r="GS1" s="17" t="s">
        <v>509</v>
      </c>
      <c r="GT1" s="17" t="s">
        <v>510</v>
      </c>
      <c r="GU1" s="17" t="s">
        <v>511</v>
      </c>
      <c r="GV1" s="17" t="s">
        <v>512</v>
      </c>
      <c r="GW1" s="17" t="s">
        <v>513</v>
      </c>
      <c r="GX1" s="17" t="s">
        <v>299</v>
      </c>
      <c r="GY1" s="17" t="s">
        <v>300</v>
      </c>
      <c r="GZ1" s="17" t="s">
        <v>301</v>
      </c>
      <c r="HA1" s="17" t="s">
        <v>99</v>
      </c>
      <c r="HB1" s="17" t="s">
        <v>302</v>
      </c>
      <c r="HC1" s="17" t="s">
        <v>303</v>
      </c>
      <c r="HD1" s="17" t="s">
        <v>304</v>
      </c>
      <c r="HE1" s="9" t="s">
        <v>102</v>
      </c>
      <c r="HF1" s="9" t="s">
        <v>305</v>
      </c>
      <c r="HG1" s="9" t="s">
        <v>104</v>
      </c>
      <c r="HH1" s="9" t="s">
        <v>105</v>
      </c>
      <c r="HI1" s="9" t="s">
        <v>106</v>
      </c>
      <c r="HJ1" s="9" t="s">
        <v>306</v>
      </c>
      <c r="HK1" s="9" t="s">
        <v>108</v>
      </c>
      <c r="HL1" s="9" t="s">
        <v>307</v>
      </c>
      <c r="HM1" s="9" t="s">
        <v>514</v>
      </c>
      <c r="HN1" s="9" t="s">
        <v>515</v>
      </c>
      <c r="HO1" s="9" t="s">
        <v>111</v>
      </c>
      <c r="HP1" s="9" t="s">
        <v>112</v>
      </c>
      <c r="HQ1" s="9" t="s">
        <v>113</v>
      </c>
      <c r="HR1" s="9" t="s">
        <v>308</v>
      </c>
      <c r="HS1" s="9" t="s">
        <v>309</v>
      </c>
      <c r="HT1" s="9" t="s">
        <v>516</v>
      </c>
      <c r="HU1" s="9" t="s">
        <v>517</v>
      </c>
    </row>
    <row r="2" spans="1:229" x14ac:dyDescent="0.3">
      <c r="A2">
        <v>301</v>
      </c>
      <c r="B2" t="s">
        <v>310</v>
      </c>
      <c r="C2">
        <v>10000143</v>
      </c>
      <c r="D2" s="104">
        <v>5115</v>
      </c>
      <c r="E2" s="104">
        <v>6388</v>
      </c>
      <c r="F2" s="104">
        <v>7018</v>
      </c>
      <c r="G2" s="104">
        <v>6640</v>
      </c>
      <c r="H2" s="288">
        <v>4660.3843150000002</v>
      </c>
      <c r="I2" s="107">
        <v>23812.75</v>
      </c>
      <c r="J2" s="288">
        <v>110976566.59701626</v>
      </c>
      <c r="K2" s="20">
        <v>0.36031447758852042</v>
      </c>
      <c r="L2" s="23">
        <v>0.03</v>
      </c>
      <c r="M2" s="288">
        <v>6243.2604890000002</v>
      </c>
      <c r="N2" s="107">
        <v>9909</v>
      </c>
      <c r="O2" s="288">
        <v>61864468.185501002</v>
      </c>
      <c r="P2" s="20">
        <v>0.20085919234187</v>
      </c>
      <c r="Q2" s="23">
        <v>0.03</v>
      </c>
      <c r="R2" s="288">
        <v>7038.22</v>
      </c>
      <c r="S2" s="107">
        <v>6562</v>
      </c>
      <c r="T2" s="288">
        <v>46184799.640000001</v>
      </c>
      <c r="U2" s="20">
        <v>0.14995104340581122</v>
      </c>
      <c r="V2" s="23">
        <v>0.03</v>
      </c>
      <c r="W2" s="288">
        <v>219025834.42251724</v>
      </c>
      <c r="X2" s="288">
        <v>568.71</v>
      </c>
      <c r="Y2" s="288">
        <v>568.71</v>
      </c>
      <c r="Z2" s="107">
        <v>5389.7499999999909</v>
      </c>
      <c r="AA2" s="107">
        <v>5432.9999999999955</v>
      </c>
      <c r="AB2" s="288">
        <v>6155006.1524999924</v>
      </c>
      <c r="AC2" s="20">
        <v>0.5</v>
      </c>
      <c r="AD2" s="23">
        <v>0.5</v>
      </c>
      <c r="AE2" s="288">
        <v>1362.65</v>
      </c>
      <c r="AF2" s="288">
        <v>1942.63</v>
      </c>
      <c r="AG2" s="107">
        <v>5862.7499999999927</v>
      </c>
      <c r="AH2" s="107">
        <v>5981.9999999999927</v>
      </c>
      <c r="AI2" s="288">
        <v>19609688.947499976</v>
      </c>
      <c r="AJ2" s="20">
        <v>0.5</v>
      </c>
      <c r="AK2" s="23">
        <v>0.5</v>
      </c>
      <c r="AL2" s="288">
        <v>270.27999999999997</v>
      </c>
      <c r="AM2" s="288">
        <v>388.53</v>
      </c>
      <c r="AN2" s="107">
        <v>4217.0148033137839</v>
      </c>
      <c r="AO2" s="107">
        <v>2983.2094346758972</v>
      </c>
      <c r="AP2" s="288">
        <v>2298841.1226942753</v>
      </c>
      <c r="AQ2" s="20">
        <v>0</v>
      </c>
      <c r="AR2" s="23">
        <v>0</v>
      </c>
      <c r="AS2" s="288">
        <v>326.58999999999997</v>
      </c>
      <c r="AT2" s="288">
        <v>518.03</v>
      </c>
      <c r="AU2" s="107">
        <v>9146.9165469810032</v>
      </c>
      <c r="AV2" s="107">
        <v>6117.3527955790523</v>
      </c>
      <c r="AW2" s="288">
        <v>6156263.7437723419</v>
      </c>
      <c r="AX2" s="20">
        <v>0</v>
      </c>
      <c r="AY2" s="23">
        <v>0</v>
      </c>
      <c r="AZ2" s="288">
        <v>512.4</v>
      </c>
      <c r="BA2" s="288">
        <v>732</v>
      </c>
      <c r="BB2" s="107">
        <v>3488.7039105629356</v>
      </c>
      <c r="BC2" s="107">
        <v>2380.9249700974287</v>
      </c>
      <c r="BD2" s="288">
        <v>3530448.9618837661</v>
      </c>
      <c r="BE2" s="20">
        <v>0</v>
      </c>
      <c r="BF2" s="23">
        <v>0</v>
      </c>
      <c r="BG2" s="288">
        <v>563.08000000000004</v>
      </c>
      <c r="BH2" s="288">
        <v>799.57</v>
      </c>
      <c r="BI2" s="107">
        <v>2490.5753389699407</v>
      </c>
      <c r="BJ2" s="107">
        <v>1739.7301398671987</v>
      </c>
      <c r="BK2" s="288">
        <v>2793429.1898008105</v>
      </c>
      <c r="BL2" s="20">
        <v>0</v>
      </c>
      <c r="BM2" s="23">
        <v>0</v>
      </c>
      <c r="BN2" s="288">
        <v>596.86</v>
      </c>
      <c r="BO2" s="288">
        <v>855.88</v>
      </c>
      <c r="BP2" s="107">
        <v>391.82926458310533</v>
      </c>
      <c r="BQ2" s="107">
        <v>255.14707306466408</v>
      </c>
      <c r="BR2" s="288">
        <v>452242.491753657</v>
      </c>
      <c r="BS2" s="20">
        <v>0</v>
      </c>
      <c r="BT2" s="23">
        <v>0</v>
      </c>
      <c r="BU2" s="288">
        <v>788.31</v>
      </c>
      <c r="BV2" s="288">
        <v>1092.3800000000001</v>
      </c>
      <c r="BW2" s="107">
        <v>3.0055020632737248</v>
      </c>
      <c r="BX2" s="107">
        <v>5.0010799136069082</v>
      </c>
      <c r="BY2" s="288">
        <v>7832.3470075252244</v>
      </c>
      <c r="BZ2" s="20">
        <v>0</v>
      </c>
      <c r="CA2" s="23">
        <v>0</v>
      </c>
      <c r="CB2" s="288">
        <v>41003752.956912354</v>
      </c>
      <c r="CC2" s="23">
        <v>0.13312941892938188</v>
      </c>
      <c r="CD2" s="87" t="s">
        <v>36</v>
      </c>
      <c r="CE2" s="288">
        <v>686.96</v>
      </c>
      <c r="CF2" s="107">
        <v>7798.8492465193249</v>
      </c>
      <c r="CG2" s="288">
        <v>5357497.4783889158</v>
      </c>
      <c r="CH2" s="23">
        <v>0</v>
      </c>
      <c r="CI2" s="87" t="s">
        <v>37</v>
      </c>
      <c r="CJ2" s="288">
        <v>1835.64</v>
      </c>
      <c r="CK2" s="107">
        <v>888.51840955477905</v>
      </c>
      <c r="CL2" s="288">
        <v>1630999.9333151346</v>
      </c>
      <c r="CM2" s="20">
        <v>0</v>
      </c>
      <c r="CN2" s="23">
        <v>2.2689986465075709E-2</v>
      </c>
      <c r="CO2" s="288">
        <v>1109.27</v>
      </c>
      <c r="CP2" s="288">
        <v>1593.52</v>
      </c>
      <c r="CQ2" s="107">
        <v>714.99733575338428</v>
      </c>
      <c r="CR2" s="107">
        <v>237.07911164976508</v>
      </c>
      <c r="CS2" s="288">
        <v>1170915.4006272901</v>
      </c>
      <c r="CT2" s="20">
        <v>3.8016833987069695E-3</v>
      </c>
      <c r="CU2" s="20">
        <v>0</v>
      </c>
      <c r="CV2" s="23">
        <v>0</v>
      </c>
      <c r="CW2" s="288">
        <v>8159412.8123313403</v>
      </c>
      <c r="CX2" s="108">
        <v>1351.39</v>
      </c>
      <c r="CY2" s="23">
        <v>0.34003700728173358</v>
      </c>
      <c r="CZ2" s="107">
        <v>8097.2162451481017</v>
      </c>
      <c r="DA2" s="288">
        <v>10942497.061530694</v>
      </c>
      <c r="DB2" s="20">
        <v>1</v>
      </c>
      <c r="DC2" s="20">
        <v>0.60336053999999995</v>
      </c>
      <c r="DD2" s="20">
        <v>0.57713327999999997</v>
      </c>
      <c r="DE2" s="20">
        <v>0.55766382000000003</v>
      </c>
      <c r="DF2" s="20">
        <v>0.54469374000000004</v>
      </c>
      <c r="DG2" s="23">
        <v>0.54469374000000004</v>
      </c>
      <c r="DH2" s="108">
        <v>2055.2399999999998</v>
      </c>
      <c r="DI2" s="20">
        <v>0.19457430261184194</v>
      </c>
      <c r="DJ2" s="20">
        <v>0.2109566319493785</v>
      </c>
      <c r="DK2" s="20">
        <v>0.21722460927067583</v>
      </c>
      <c r="DL2" s="20">
        <v>0.2141018914273681</v>
      </c>
      <c r="DM2" s="23">
        <v>0.21335629468879536</v>
      </c>
      <c r="DN2" s="107">
        <v>3461.1862033988946</v>
      </c>
      <c r="DO2" s="288">
        <v>7113568.3326735431</v>
      </c>
      <c r="DP2" s="23">
        <v>0</v>
      </c>
      <c r="DQ2" s="288">
        <v>18056065.394204237</v>
      </c>
      <c r="DR2" s="23">
        <v>5.8623743456051196E-2</v>
      </c>
      <c r="DS2" s="288">
        <v>171964.63</v>
      </c>
      <c r="DT2" s="288">
        <v>171964.63</v>
      </c>
      <c r="DU2" s="288">
        <v>9801983.910000002</v>
      </c>
      <c r="DV2" s="20">
        <v>3.1824706964377197E-2</v>
      </c>
      <c r="DW2" s="20">
        <v>0</v>
      </c>
      <c r="DX2" s="23">
        <v>0</v>
      </c>
      <c r="DY2" s="288">
        <v>65992.98</v>
      </c>
      <c r="DZ2" s="288">
        <v>95948.83</v>
      </c>
      <c r="EA2" s="288">
        <v>95948.83</v>
      </c>
      <c r="EB2" s="288">
        <v>95948.83</v>
      </c>
      <c r="EC2" s="288">
        <v>0</v>
      </c>
      <c r="ED2" s="20">
        <v>0</v>
      </c>
      <c r="EE2" s="20">
        <v>0</v>
      </c>
      <c r="EF2" s="23">
        <v>0</v>
      </c>
      <c r="EG2" s="18">
        <v>2</v>
      </c>
      <c r="EH2" s="18">
        <v>3</v>
      </c>
      <c r="EI2" s="18">
        <v>2</v>
      </c>
      <c r="EJ2" s="18">
        <v>2</v>
      </c>
      <c r="EK2" s="18">
        <v>21.4</v>
      </c>
      <c r="EL2" s="18">
        <v>120</v>
      </c>
      <c r="EM2" s="18">
        <v>69.2</v>
      </c>
      <c r="EN2" s="18">
        <v>62.5</v>
      </c>
      <c r="EO2" s="18" t="s">
        <v>64</v>
      </c>
      <c r="EP2" s="18" t="s">
        <v>64</v>
      </c>
      <c r="EQ2" s="18" t="s">
        <v>64</v>
      </c>
      <c r="ER2" s="18" t="s">
        <v>64</v>
      </c>
      <c r="ES2" s="18" t="s">
        <v>75</v>
      </c>
      <c r="ET2" s="18" t="s">
        <v>75</v>
      </c>
      <c r="EU2" s="18" t="s">
        <v>75</v>
      </c>
      <c r="EV2" s="21" t="s">
        <v>75</v>
      </c>
      <c r="EW2" s="24">
        <v>1</v>
      </c>
      <c r="EX2" s="288">
        <v>0</v>
      </c>
      <c r="EY2" s="20">
        <v>0</v>
      </c>
      <c r="EZ2" s="288">
        <v>62051.42</v>
      </c>
      <c r="FA2" s="288">
        <v>31082.02</v>
      </c>
      <c r="FB2" s="288">
        <v>781790.21248542774</v>
      </c>
      <c r="FC2" s="20">
        <v>2.538286600795585E-3</v>
      </c>
      <c r="FD2" s="23">
        <v>0</v>
      </c>
      <c r="FE2" s="288">
        <v>6765179.5</v>
      </c>
      <c r="FF2" s="20">
        <v>2.1964926399161148E-2</v>
      </c>
      <c r="FG2" s="112">
        <v>0</v>
      </c>
      <c r="FH2" s="288">
        <v>4405169</v>
      </c>
      <c r="FI2" s="20">
        <v>1.4302534450248707E-2</v>
      </c>
      <c r="FJ2" s="114">
        <v>0</v>
      </c>
      <c r="FK2" s="89" t="s">
        <v>491</v>
      </c>
      <c r="FL2" s="116">
        <v>0</v>
      </c>
      <c r="FM2" s="23">
        <v>0</v>
      </c>
      <c r="FN2" s="20">
        <v>0</v>
      </c>
      <c r="FO2" s="114">
        <v>0</v>
      </c>
      <c r="FP2" s="22" t="s">
        <v>87</v>
      </c>
      <c r="FQ2" s="107">
        <v>0</v>
      </c>
      <c r="FR2" s="20">
        <v>0</v>
      </c>
      <c r="FS2" s="114">
        <v>0</v>
      </c>
      <c r="FT2" s="22" t="s">
        <v>311</v>
      </c>
      <c r="FU2" s="107">
        <v>0</v>
      </c>
      <c r="FV2" s="20">
        <v>0</v>
      </c>
      <c r="FW2" s="114">
        <v>0</v>
      </c>
      <c r="FX2" s="22" t="s">
        <v>88</v>
      </c>
      <c r="FY2" s="107">
        <v>0</v>
      </c>
      <c r="FZ2" s="20">
        <v>0</v>
      </c>
      <c r="GA2" s="114">
        <v>0</v>
      </c>
      <c r="GB2" s="22" t="s">
        <v>89</v>
      </c>
      <c r="GC2" s="107">
        <v>0</v>
      </c>
      <c r="GD2" s="20">
        <v>0</v>
      </c>
      <c r="GE2" s="114">
        <v>0</v>
      </c>
      <c r="GF2" s="22" t="s">
        <v>90</v>
      </c>
      <c r="GG2" s="107">
        <v>0</v>
      </c>
      <c r="GH2" s="20">
        <v>0</v>
      </c>
      <c r="GI2" s="114">
        <v>0</v>
      </c>
      <c r="GJ2" s="19" t="s">
        <v>91</v>
      </c>
      <c r="GK2" s="108">
        <v>0</v>
      </c>
      <c r="GL2" s="23">
        <v>0</v>
      </c>
      <c r="GM2" s="20">
        <v>0</v>
      </c>
      <c r="GN2" s="288">
        <v>307999188.20845062</v>
      </c>
      <c r="GO2" s="23">
        <v>1</v>
      </c>
      <c r="GP2" s="288">
        <v>0</v>
      </c>
      <c r="GQ2" s="20">
        <v>0</v>
      </c>
      <c r="GR2" s="23">
        <v>0</v>
      </c>
      <c r="GS2" s="288">
        <v>307999188.20845062</v>
      </c>
      <c r="GT2" s="23">
        <v>1</v>
      </c>
      <c r="GU2" s="20">
        <v>0</v>
      </c>
      <c r="GV2" s="288">
        <v>668174.78892794414</v>
      </c>
      <c r="GW2" s="23">
        <v>0</v>
      </c>
      <c r="GX2" s="20" t="s">
        <v>9</v>
      </c>
      <c r="GY2" s="20">
        <v>0</v>
      </c>
      <c r="GZ2" s="20">
        <v>0</v>
      </c>
      <c r="HA2" s="288">
        <v>0</v>
      </c>
      <c r="HB2" s="288">
        <v>668174.78892794414</v>
      </c>
      <c r="HC2" s="23">
        <v>2.1601287184428281E-3</v>
      </c>
      <c r="HD2" s="23">
        <v>0</v>
      </c>
      <c r="HE2" s="288">
        <v>308667362.99737859</v>
      </c>
      <c r="HF2" s="288">
        <v>30395619.644206189</v>
      </c>
      <c r="HG2" s="23">
        <v>3.7089028444772812E-2</v>
      </c>
      <c r="HH2" s="108">
        <v>0.13254525304765424</v>
      </c>
      <c r="HI2" s="108">
        <v>4013.7523174680114</v>
      </c>
      <c r="HJ2" s="107">
        <v>0</v>
      </c>
      <c r="HK2" s="107">
        <v>0</v>
      </c>
      <c r="HL2" s="288">
        <v>654384</v>
      </c>
      <c r="HM2" s="107">
        <v>0</v>
      </c>
      <c r="HN2" s="119">
        <v>0</v>
      </c>
      <c r="HO2" s="288">
        <v>309321746.99737859</v>
      </c>
      <c r="HP2" s="25">
        <v>0.71112471333620153</v>
      </c>
      <c r="HQ2" s="26">
        <v>0.92936954558541729</v>
      </c>
      <c r="HR2" s="125" t="s">
        <v>115</v>
      </c>
      <c r="HS2" s="119">
        <v>1.3660281749949665</v>
      </c>
      <c r="HT2" s="288">
        <v>6765179.5</v>
      </c>
      <c r="HU2" s="288">
        <v>302556567.49737859</v>
      </c>
    </row>
    <row r="3" spans="1:229" x14ac:dyDescent="0.3">
      <c r="A3">
        <v>302</v>
      </c>
      <c r="B3" t="s">
        <v>312</v>
      </c>
      <c r="C3">
        <v>10003986</v>
      </c>
      <c r="D3" s="104">
        <v>5115</v>
      </c>
      <c r="E3" s="104">
        <v>6388</v>
      </c>
      <c r="F3" s="104">
        <v>7018</v>
      </c>
      <c r="G3" s="104">
        <v>6640</v>
      </c>
      <c r="H3" s="288">
        <v>4470.03</v>
      </c>
      <c r="I3" s="107">
        <v>28298</v>
      </c>
      <c r="J3" s="288">
        <v>126492908.94</v>
      </c>
      <c r="K3" s="20">
        <v>0.34440660727187544</v>
      </c>
      <c r="L3" s="23">
        <v>3.0000000000000001E-3</v>
      </c>
      <c r="M3" s="288">
        <v>6254.09</v>
      </c>
      <c r="N3" s="107">
        <v>13875</v>
      </c>
      <c r="O3" s="288">
        <v>86775498.75</v>
      </c>
      <c r="P3" s="20">
        <v>0.23626664426690011</v>
      </c>
      <c r="Q3" s="23">
        <v>3.0000000000000001E-3</v>
      </c>
      <c r="R3" s="288">
        <v>7050.42</v>
      </c>
      <c r="S3" s="107">
        <v>9502</v>
      </c>
      <c r="T3" s="288">
        <v>66993090.840000004</v>
      </c>
      <c r="U3" s="20">
        <v>0.18240439974232248</v>
      </c>
      <c r="V3" s="23">
        <v>3.0000000000000001E-3</v>
      </c>
      <c r="W3" s="288">
        <v>280261498.52999997</v>
      </c>
      <c r="X3" s="288">
        <v>555.45000000000005</v>
      </c>
      <c r="Y3" s="288">
        <v>555.45000000000005</v>
      </c>
      <c r="Z3" s="107">
        <v>6254.9999999999945</v>
      </c>
      <c r="AA3" s="107">
        <v>6038.9999999999882</v>
      </c>
      <c r="AB3" s="288">
        <v>6828702.2999999914</v>
      </c>
      <c r="AC3" s="20">
        <v>0.78700000000000003</v>
      </c>
      <c r="AD3" s="23">
        <v>0.78700000000000003</v>
      </c>
      <c r="AE3" s="288">
        <v>1297.6199999999999</v>
      </c>
      <c r="AF3" s="288">
        <v>1849.91</v>
      </c>
      <c r="AG3" s="107">
        <v>6458.9999999999945</v>
      </c>
      <c r="AH3" s="107">
        <v>6781.9999999999909</v>
      </c>
      <c r="AI3" s="288">
        <v>20927417.199999977</v>
      </c>
      <c r="AJ3" s="20">
        <v>0.78700000000000003</v>
      </c>
      <c r="AK3" s="23">
        <v>0.78700000000000003</v>
      </c>
      <c r="AL3" s="288">
        <v>263.98</v>
      </c>
      <c r="AM3" s="288">
        <v>379.47</v>
      </c>
      <c r="AN3" s="107">
        <v>4389.5407619874859</v>
      </c>
      <c r="AO3" s="107">
        <v>3454.0750847099157</v>
      </c>
      <c r="AP3" s="288">
        <v>2469468.8427443285</v>
      </c>
      <c r="AQ3" s="20">
        <v>1</v>
      </c>
      <c r="AR3" s="23">
        <v>1</v>
      </c>
      <c r="AS3" s="288">
        <v>318.97000000000003</v>
      </c>
      <c r="AT3" s="288">
        <v>505.96</v>
      </c>
      <c r="AU3" s="107">
        <v>2459.9678388526104</v>
      </c>
      <c r="AV3" s="107">
        <v>2128.1600248704958</v>
      </c>
      <c r="AW3" s="288">
        <v>1861419.7877422932</v>
      </c>
      <c r="AX3" s="20">
        <v>1</v>
      </c>
      <c r="AY3" s="23">
        <v>1</v>
      </c>
      <c r="AZ3" s="288">
        <v>500.46</v>
      </c>
      <c r="BA3" s="288">
        <v>714.94</v>
      </c>
      <c r="BB3" s="107">
        <v>1053.580276015912</v>
      </c>
      <c r="BC3" s="107">
        <v>937.92828667543904</v>
      </c>
      <c r="BD3" s="288">
        <v>1197837.2342106616</v>
      </c>
      <c r="BE3" s="20">
        <v>1</v>
      </c>
      <c r="BF3" s="23">
        <v>1</v>
      </c>
      <c r="BG3" s="288">
        <v>549.96</v>
      </c>
      <c r="BH3" s="288">
        <v>780.94</v>
      </c>
      <c r="BI3" s="107">
        <v>590.54311393119394</v>
      </c>
      <c r="BJ3" s="107">
        <v>607.62523674602494</v>
      </c>
      <c r="BK3" s="288">
        <v>799293.94332204014</v>
      </c>
      <c r="BL3" s="20">
        <v>1</v>
      </c>
      <c r="BM3" s="23">
        <v>1</v>
      </c>
      <c r="BN3" s="288">
        <v>582.95000000000005</v>
      </c>
      <c r="BO3" s="288">
        <v>835.93</v>
      </c>
      <c r="BP3" s="107">
        <v>141.54982252384497</v>
      </c>
      <c r="BQ3" s="107">
        <v>228.22420842300434</v>
      </c>
      <c r="BR3" s="288">
        <v>273295.93158731743</v>
      </c>
      <c r="BS3" s="20">
        <v>1</v>
      </c>
      <c r="BT3" s="23">
        <v>1</v>
      </c>
      <c r="BU3" s="288">
        <v>769.94</v>
      </c>
      <c r="BV3" s="288">
        <v>1066.9100000000001</v>
      </c>
      <c r="BW3" s="107">
        <v>5.0104094903001659</v>
      </c>
      <c r="BX3" s="107">
        <v>12.004983665442326</v>
      </c>
      <c r="BY3" s="288">
        <v>16665.951805458782</v>
      </c>
      <c r="BZ3" s="20">
        <v>1</v>
      </c>
      <c r="CA3" s="23">
        <v>1</v>
      </c>
      <c r="CB3" s="288">
        <v>34374101.191412069</v>
      </c>
      <c r="CC3" s="23">
        <v>9.3591551246322083E-2</v>
      </c>
      <c r="CD3" s="87" t="s">
        <v>36</v>
      </c>
      <c r="CE3" s="288">
        <v>670.95</v>
      </c>
      <c r="CF3" s="107">
        <v>9065.0186683798311</v>
      </c>
      <c r="CG3" s="288">
        <v>6082174.2755494481</v>
      </c>
      <c r="CH3" s="23">
        <v>1</v>
      </c>
      <c r="CI3" s="87" t="s">
        <v>37</v>
      </c>
      <c r="CJ3" s="288">
        <v>1792.85</v>
      </c>
      <c r="CK3" s="107">
        <v>1472.5867190251158</v>
      </c>
      <c r="CL3" s="288">
        <v>2640127.0992041789</v>
      </c>
      <c r="CM3" s="20">
        <v>1</v>
      </c>
      <c r="CN3" s="23">
        <v>2.374851087902977E-2</v>
      </c>
      <c r="CO3" s="288">
        <v>1083.4100000000001</v>
      </c>
      <c r="CP3" s="288">
        <v>1556.37</v>
      </c>
      <c r="CQ3" s="107">
        <v>401.62207657429303</v>
      </c>
      <c r="CR3" s="107">
        <v>152.25707361220802</v>
      </c>
      <c r="CS3" s="288">
        <v>672089.71563918702</v>
      </c>
      <c r="CT3" s="20">
        <v>1.8299218563738401E-3</v>
      </c>
      <c r="CU3" s="20">
        <v>1</v>
      </c>
      <c r="CV3" s="23">
        <v>1</v>
      </c>
      <c r="CW3" s="288">
        <v>9394391.0903928149</v>
      </c>
      <c r="CX3" s="108">
        <v>1319.8920000000001</v>
      </c>
      <c r="CY3" s="23">
        <v>0.3067669836993957</v>
      </c>
      <c r="CZ3" s="107">
        <v>8680.8921047254989</v>
      </c>
      <c r="DA3" s="288">
        <v>11457840.041890349</v>
      </c>
      <c r="DB3" s="20">
        <v>1</v>
      </c>
      <c r="DC3" s="20">
        <v>0.60336053999999995</v>
      </c>
      <c r="DD3" s="20">
        <v>0.57713327999999997</v>
      </c>
      <c r="DE3" s="20">
        <v>0.55766382000000003</v>
      </c>
      <c r="DF3" s="20">
        <v>0.54469374000000004</v>
      </c>
      <c r="DG3" s="23">
        <v>0.54469374000000004</v>
      </c>
      <c r="DH3" s="108">
        <v>2007.3357000000001</v>
      </c>
      <c r="DI3" s="20">
        <v>0.15687043038473886</v>
      </c>
      <c r="DJ3" s="20">
        <v>0.15923684420708548</v>
      </c>
      <c r="DK3" s="20">
        <v>0.16880168335274043</v>
      </c>
      <c r="DL3" s="20">
        <v>0.16355485473979509</v>
      </c>
      <c r="DM3" s="23">
        <v>0.16446125288881133</v>
      </c>
      <c r="DN3" s="107">
        <v>3802.772773345403</v>
      </c>
      <c r="DO3" s="288">
        <v>7633441.5469242362</v>
      </c>
      <c r="DP3" s="23">
        <v>1</v>
      </c>
      <c r="DQ3" s="288">
        <v>19091281.588814586</v>
      </c>
      <c r="DR3" s="23">
        <v>5.1980491045505804E-2</v>
      </c>
      <c r="DS3" s="288">
        <v>163757.35</v>
      </c>
      <c r="DT3" s="288">
        <v>163757.35</v>
      </c>
      <c r="DU3" s="288">
        <v>19487124.649999999</v>
      </c>
      <c r="DV3" s="20">
        <v>5.3058266605080041E-2</v>
      </c>
      <c r="DW3" s="20">
        <v>0</v>
      </c>
      <c r="DX3" s="23">
        <v>0</v>
      </c>
      <c r="DY3" s="288">
        <v>64454.73</v>
      </c>
      <c r="DZ3" s="288">
        <v>93712.33</v>
      </c>
      <c r="EA3" s="288">
        <v>93712.33</v>
      </c>
      <c r="EB3" s="288">
        <v>93712.33</v>
      </c>
      <c r="EC3" s="288">
        <v>0</v>
      </c>
      <c r="ED3" s="20">
        <v>0</v>
      </c>
      <c r="EE3" s="20">
        <v>0</v>
      </c>
      <c r="EF3" s="23">
        <v>0</v>
      </c>
      <c r="EG3" s="18">
        <v>2</v>
      </c>
      <c r="EH3" s="18">
        <v>3</v>
      </c>
      <c r="EI3" s="18">
        <v>2</v>
      </c>
      <c r="EJ3" s="18">
        <v>2</v>
      </c>
      <c r="EK3" s="18">
        <v>21.4</v>
      </c>
      <c r="EL3" s="18">
        <v>120</v>
      </c>
      <c r="EM3" s="18">
        <v>69.2</v>
      </c>
      <c r="EN3" s="18">
        <v>62.5</v>
      </c>
      <c r="EO3" s="18" t="s">
        <v>64</v>
      </c>
      <c r="EP3" s="18" t="s">
        <v>64</v>
      </c>
      <c r="EQ3" s="18" t="s">
        <v>64</v>
      </c>
      <c r="ER3" s="18" t="s">
        <v>64</v>
      </c>
      <c r="ES3" s="18" t="s">
        <v>75</v>
      </c>
      <c r="ET3" s="18" t="s">
        <v>75</v>
      </c>
      <c r="EU3" s="18" t="s">
        <v>75</v>
      </c>
      <c r="EV3" s="21" t="s">
        <v>75</v>
      </c>
      <c r="EW3" s="24">
        <v>1</v>
      </c>
      <c r="EX3" s="288">
        <v>0</v>
      </c>
      <c r="EY3" s="20">
        <v>0</v>
      </c>
      <c r="EZ3" s="288">
        <v>60605.04</v>
      </c>
      <c r="FA3" s="288">
        <v>30357.52</v>
      </c>
      <c r="FB3" s="288">
        <v>348051.81820349477</v>
      </c>
      <c r="FC3" s="20">
        <v>9.4765269347337389E-4</v>
      </c>
      <c r="FD3" s="23">
        <v>0</v>
      </c>
      <c r="FE3" s="288">
        <v>4295178.9877000004</v>
      </c>
      <c r="FF3" s="20">
        <v>1.1694632016731337E-2</v>
      </c>
      <c r="FG3" s="112">
        <v>0</v>
      </c>
      <c r="FH3" s="288">
        <v>0</v>
      </c>
      <c r="FI3" s="20">
        <v>0</v>
      </c>
      <c r="FJ3" s="114">
        <v>0</v>
      </c>
      <c r="FK3" s="89" t="s">
        <v>491</v>
      </c>
      <c r="FL3" s="116">
        <v>0</v>
      </c>
      <c r="FM3" s="23">
        <v>0</v>
      </c>
      <c r="FN3" s="20">
        <v>0</v>
      </c>
      <c r="FO3" s="114">
        <v>0</v>
      </c>
      <c r="FP3" s="22" t="s">
        <v>87</v>
      </c>
      <c r="FQ3" s="107">
        <v>0</v>
      </c>
      <c r="FR3" s="20">
        <v>0</v>
      </c>
      <c r="FS3" s="114">
        <v>0</v>
      </c>
      <c r="FT3" s="22" t="s">
        <v>311</v>
      </c>
      <c r="FU3" s="107">
        <v>0</v>
      </c>
      <c r="FV3" s="20">
        <v>0</v>
      </c>
      <c r="FW3" s="114">
        <v>0</v>
      </c>
      <c r="FX3" s="22" t="s">
        <v>88</v>
      </c>
      <c r="FY3" s="107">
        <v>0</v>
      </c>
      <c r="FZ3" s="20">
        <v>0</v>
      </c>
      <c r="GA3" s="114">
        <v>0</v>
      </c>
      <c r="GB3" s="22" t="s">
        <v>89</v>
      </c>
      <c r="GC3" s="107">
        <v>0</v>
      </c>
      <c r="GD3" s="20">
        <v>0</v>
      </c>
      <c r="GE3" s="114">
        <v>0</v>
      </c>
      <c r="GF3" s="22" t="s">
        <v>90</v>
      </c>
      <c r="GG3" s="107">
        <v>0</v>
      </c>
      <c r="GH3" s="20">
        <v>0</v>
      </c>
      <c r="GI3" s="114">
        <v>0</v>
      </c>
      <c r="GJ3" s="19" t="s">
        <v>91</v>
      </c>
      <c r="GK3" s="108">
        <v>0</v>
      </c>
      <c r="GL3" s="23">
        <v>0</v>
      </c>
      <c r="GM3" s="20">
        <v>0</v>
      </c>
      <c r="GN3" s="288">
        <v>367251627.85652298</v>
      </c>
      <c r="GO3" s="23">
        <v>0.99992867762361426</v>
      </c>
      <c r="GP3" s="288">
        <v>26195.127128945664</v>
      </c>
      <c r="GQ3" s="20">
        <v>7.1322376385659543E-5</v>
      </c>
      <c r="GR3" s="23">
        <v>0</v>
      </c>
      <c r="GS3" s="288">
        <v>367277822.98365194</v>
      </c>
      <c r="GT3" s="23">
        <v>1</v>
      </c>
      <c r="GU3" s="20">
        <v>0</v>
      </c>
      <c r="GV3" s="288">
        <v>1420582.744725931</v>
      </c>
      <c r="GW3" s="23">
        <v>0</v>
      </c>
      <c r="GX3" s="20" t="s">
        <v>9</v>
      </c>
      <c r="GY3" s="20">
        <v>0</v>
      </c>
      <c r="GZ3" s="20">
        <v>0</v>
      </c>
      <c r="HA3" s="288">
        <v>0</v>
      </c>
      <c r="HB3" s="288">
        <v>1420582.744725931</v>
      </c>
      <c r="HC3" s="23">
        <v>3.8504497840814323E-3</v>
      </c>
      <c r="HD3" s="23">
        <v>0</v>
      </c>
      <c r="HE3" s="288">
        <v>368698405.72837788</v>
      </c>
      <c r="HF3" s="288">
        <v>57788504.91270946</v>
      </c>
      <c r="HG3" s="23">
        <v>3.6654117377262214E-2</v>
      </c>
      <c r="HH3" s="108">
        <v>0.13081200909664226</v>
      </c>
      <c r="HI3" s="108">
        <v>6867.7342526242965</v>
      </c>
      <c r="HJ3" s="107">
        <v>0</v>
      </c>
      <c r="HK3" s="107">
        <v>0</v>
      </c>
      <c r="HL3" s="288">
        <v>241023.27</v>
      </c>
      <c r="HM3" s="107">
        <v>0</v>
      </c>
      <c r="HN3" s="119">
        <v>0</v>
      </c>
      <c r="HO3" s="288">
        <v>368939428.99837786</v>
      </c>
      <c r="HP3" s="25">
        <v>0.76307765128109795</v>
      </c>
      <c r="HQ3" s="26">
        <v>0.93422812630832963</v>
      </c>
      <c r="HR3" s="125" t="s">
        <v>115</v>
      </c>
      <c r="HS3" s="119">
        <v>1.297782471993923</v>
      </c>
      <c r="HT3" s="288">
        <v>4295178.9877000004</v>
      </c>
      <c r="HU3" s="288">
        <v>364644250.01067787</v>
      </c>
    </row>
    <row r="4" spans="1:229" x14ac:dyDescent="0.3">
      <c r="A4">
        <v>370</v>
      </c>
      <c r="B4" t="s">
        <v>313</v>
      </c>
      <c r="C4">
        <v>10000538</v>
      </c>
      <c r="D4" s="104">
        <v>5115</v>
      </c>
      <c r="E4" s="104">
        <v>6388</v>
      </c>
      <c r="F4" s="104">
        <v>7018</v>
      </c>
      <c r="G4" s="104">
        <v>6640</v>
      </c>
      <c r="H4" s="288">
        <v>4064</v>
      </c>
      <c r="I4" s="107">
        <v>19260</v>
      </c>
      <c r="J4" s="288">
        <v>78272640</v>
      </c>
      <c r="K4" s="27">
        <v>0.34753396041222812</v>
      </c>
      <c r="L4" s="23">
        <v>0.03</v>
      </c>
      <c r="M4" s="288">
        <v>5686</v>
      </c>
      <c r="N4" s="107">
        <v>8087</v>
      </c>
      <c r="O4" s="288">
        <v>45982682</v>
      </c>
      <c r="P4" s="27">
        <v>0.20416512827261318</v>
      </c>
      <c r="Q4" s="23">
        <v>0.02</v>
      </c>
      <c r="R4" s="288">
        <v>6410</v>
      </c>
      <c r="S4" s="107">
        <v>5195</v>
      </c>
      <c r="T4" s="288">
        <v>33299950</v>
      </c>
      <c r="U4" s="27">
        <v>0.14785324099237199</v>
      </c>
      <c r="V4" s="23">
        <v>0.02</v>
      </c>
      <c r="W4" s="288">
        <v>157555272</v>
      </c>
      <c r="X4" s="288">
        <v>370.87</v>
      </c>
      <c r="Y4" s="288">
        <v>370.87</v>
      </c>
      <c r="Z4" s="107">
        <v>5400.9999999999955</v>
      </c>
      <c r="AA4" s="107">
        <v>4284.9999999999927</v>
      </c>
      <c r="AB4" s="288">
        <v>3592246.8199999956</v>
      </c>
      <c r="AC4" s="20">
        <v>0.3</v>
      </c>
      <c r="AD4" s="23">
        <v>0.3</v>
      </c>
      <c r="AE4" s="288">
        <v>1186.67</v>
      </c>
      <c r="AF4" s="288">
        <v>1689.67</v>
      </c>
      <c r="AG4" s="107">
        <v>5447.9999999999955</v>
      </c>
      <c r="AH4" s="107">
        <v>4473.9999999999927</v>
      </c>
      <c r="AI4" s="288">
        <v>14024561.739999983</v>
      </c>
      <c r="AJ4" s="20">
        <v>0.3</v>
      </c>
      <c r="AK4" s="23">
        <v>0.3</v>
      </c>
      <c r="AL4" s="288">
        <v>240</v>
      </c>
      <c r="AM4" s="288">
        <v>345</v>
      </c>
      <c r="AN4" s="107">
        <v>2422.5437137339459</v>
      </c>
      <c r="AO4" s="107">
        <v>1655.0444170265232</v>
      </c>
      <c r="AP4" s="288">
        <v>1152400.8151702974</v>
      </c>
      <c r="AQ4" s="20">
        <v>0.3</v>
      </c>
      <c r="AR4" s="23">
        <v>0.3</v>
      </c>
      <c r="AS4" s="288">
        <v>290</v>
      </c>
      <c r="AT4" s="288">
        <v>460</v>
      </c>
      <c r="AU4" s="107">
        <v>3759.7889838466431</v>
      </c>
      <c r="AV4" s="107">
        <v>2525.1443553362074</v>
      </c>
      <c r="AW4" s="288">
        <v>2251905.208770182</v>
      </c>
      <c r="AX4" s="20">
        <v>0.3</v>
      </c>
      <c r="AY4" s="23">
        <v>0.3</v>
      </c>
      <c r="AZ4" s="288">
        <v>455</v>
      </c>
      <c r="BA4" s="288">
        <v>650</v>
      </c>
      <c r="BB4" s="107">
        <v>1293.2033842579231</v>
      </c>
      <c r="BC4" s="107">
        <v>896.02467612584564</v>
      </c>
      <c r="BD4" s="288">
        <v>1170823.5793191548</v>
      </c>
      <c r="BE4" s="20">
        <v>0.3</v>
      </c>
      <c r="BF4" s="23">
        <v>0.3</v>
      </c>
      <c r="BG4" s="288">
        <v>495</v>
      </c>
      <c r="BH4" s="288">
        <v>705</v>
      </c>
      <c r="BI4" s="107">
        <v>1995.5604452360508</v>
      </c>
      <c r="BJ4" s="107">
        <v>1310.0049352251667</v>
      </c>
      <c r="BK4" s="288">
        <v>1911355.8997255876</v>
      </c>
      <c r="BL4" s="20">
        <v>0.3</v>
      </c>
      <c r="BM4" s="23">
        <v>0.3</v>
      </c>
      <c r="BN4" s="288">
        <v>525</v>
      </c>
      <c r="BO4" s="288">
        <v>755</v>
      </c>
      <c r="BP4" s="107">
        <v>2293.3594686845331</v>
      </c>
      <c r="BQ4" s="107">
        <v>1547.0259099321352</v>
      </c>
      <c r="BR4" s="288">
        <v>2372018.2830581418</v>
      </c>
      <c r="BS4" s="20">
        <v>0.3</v>
      </c>
      <c r="BT4" s="23">
        <v>0.3</v>
      </c>
      <c r="BU4" s="288">
        <v>695</v>
      </c>
      <c r="BV4" s="288">
        <v>965</v>
      </c>
      <c r="BW4" s="107">
        <v>1130.1151901206736</v>
      </c>
      <c r="BX4" s="107">
        <v>667.00246761258427</v>
      </c>
      <c r="BY4" s="288">
        <v>1429087.4383800118</v>
      </c>
      <c r="BZ4" s="20">
        <v>0.3</v>
      </c>
      <c r="CA4" s="23">
        <v>0.3</v>
      </c>
      <c r="CB4" s="288">
        <v>27904399.784423348</v>
      </c>
      <c r="CC4" s="23">
        <v>0.12389676098834497</v>
      </c>
      <c r="CD4" s="87" t="s">
        <v>36</v>
      </c>
      <c r="CE4" s="288">
        <v>610</v>
      </c>
      <c r="CF4" s="107">
        <v>1155.0250589897332</v>
      </c>
      <c r="CG4" s="288">
        <v>704565.28598373733</v>
      </c>
      <c r="CH4" s="23">
        <v>0.01</v>
      </c>
      <c r="CI4" s="87" t="s">
        <v>37</v>
      </c>
      <c r="CJ4" s="288">
        <v>1630</v>
      </c>
      <c r="CK4" s="107">
        <v>224.26737384241312</v>
      </c>
      <c r="CL4" s="288">
        <v>365555.8193631334</v>
      </c>
      <c r="CM4" s="20">
        <v>0.01</v>
      </c>
      <c r="CN4" s="23">
        <v>4.7513847221955091E-3</v>
      </c>
      <c r="CO4" s="288">
        <v>985</v>
      </c>
      <c r="CP4" s="288">
        <v>1415</v>
      </c>
      <c r="CQ4" s="107">
        <v>132.61999999999946</v>
      </c>
      <c r="CR4" s="107">
        <v>8.4728065516215896</v>
      </c>
      <c r="CS4" s="288">
        <v>142619.72127054402</v>
      </c>
      <c r="CT4" s="20">
        <v>6.332378282633657E-4</v>
      </c>
      <c r="CU4" s="20">
        <v>0</v>
      </c>
      <c r="CV4" s="23">
        <v>0</v>
      </c>
      <c r="CW4" s="288">
        <v>1212740.8266174146</v>
      </c>
      <c r="CX4" s="108">
        <v>1200</v>
      </c>
      <c r="CY4" s="23">
        <v>0.31046323367532452</v>
      </c>
      <c r="CZ4" s="107">
        <v>5979.5218805867507</v>
      </c>
      <c r="DA4" s="288">
        <v>7175426.2567041013</v>
      </c>
      <c r="DB4" s="20">
        <v>0.9</v>
      </c>
      <c r="DC4" s="20">
        <v>0.60336053999999995</v>
      </c>
      <c r="DD4" s="20">
        <v>0.57713327999999997</v>
      </c>
      <c r="DE4" s="20">
        <v>0.55766382000000003</v>
      </c>
      <c r="DF4" s="20">
        <v>0.54469374000000004</v>
      </c>
      <c r="DG4" s="23">
        <v>0.54469374000000004</v>
      </c>
      <c r="DH4" s="108">
        <v>1825</v>
      </c>
      <c r="DI4" s="20">
        <v>0.19598662895949809</v>
      </c>
      <c r="DJ4" s="20">
        <v>0.21229953794409626</v>
      </c>
      <c r="DK4" s="20">
        <v>0.20103017373244353</v>
      </c>
      <c r="DL4" s="20">
        <v>0.20822681824400721</v>
      </c>
      <c r="DM4" s="23">
        <v>0.20745584228427802</v>
      </c>
      <c r="DN4" s="107">
        <v>2722.7188629380958</v>
      </c>
      <c r="DO4" s="288">
        <v>4968961.9248620244</v>
      </c>
      <c r="DP4" s="23">
        <v>0.9</v>
      </c>
      <c r="DQ4" s="288">
        <v>12144388.181566127</v>
      </c>
      <c r="DR4" s="23">
        <v>5.3921617074920852E-2</v>
      </c>
      <c r="DS4" s="288">
        <v>152600</v>
      </c>
      <c r="DT4" s="288">
        <v>152600</v>
      </c>
      <c r="DU4" s="288">
        <v>13428800</v>
      </c>
      <c r="DV4" s="20">
        <v>5.9624461977821737E-2</v>
      </c>
      <c r="DW4" s="20">
        <v>0</v>
      </c>
      <c r="DX4" s="23">
        <v>0</v>
      </c>
      <c r="DY4" s="288">
        <v>58600</v>
      </c>
      <c r="DZ4" s="288">
        <v>85200</v>
      </c>
      <c r="EA4" s="288">
        <v>85200</v>
      </c>
      <c r="EB4" s="288">
        <v>85200</v>
      </c>
      <c r="EC4" s="288">
        <v>49915.620827770355</v>
      </c>
      <c r="ED4" s="20">
        <v>2.2162754945674671E-4</v>
      </c>
      <c r="EE4" s="20">
        <v>0</v>
      </c>
      <c r="EF4" s="23">
        <v>0</v>
      </c>
      <c r="EG4" s="18">
        <v>2</v>
      </c>
      <c r="EH4" s="18">
        <v>3</v>
      </c>
      <c r="EI4" s="18">
        <v>2</v>
      </c>
      <c r="EJ4" s="18">
        <v>2</v>
      </c>
      <c r="EK4" s="18">
        <v>21.4</v>
      </c>
      <c r="EL4" s="18">
        <v>120</v>
      </c>
      <c r="EM4" s="18">
        <v>69.2</v>
      </c>
      <c r="EN4" s="18">
        <v>62.5</v>
      </c>
      <c r="EO4" s="18" t="s">
        <v>64</v>
      </c>
      <c r="EP4" s="18" t="s">
        <v>64</v>
      </c>
      <c r="EQ4" s="18" t="s">
        <v>64</v>
      </c>
      <c r="ER4" s="18" t="s">
        <v>64</v>
      </c>
      <c r="ES4" s="18" t="s">
        <v>75</v>
      </c>
      <c r="ET4" s="18" t="s">
        <v>75</v>
      </c>
      <c r="EU4" s="18" t="s">
        <v>75</v>
      </c>
      <c r="EV4" s="21" t="s">
        <v>75</v>
      </c>
      <c r="EW4" s="24">
        <v>1</v>
      </c>
      <c r="EX4" s="288">
        <v>0</v>
      </c>
      <c r="EY4" s="20">
        <v>0</v>
      </c>
      <c r="EZ4" s="288">
        <v>55100</v>
      </c>
      <c r="FA4" s="288">
        <v>27600</v>
      </c>
      <c r="FB4" s="288">
        <v>124000</v>
      </c>
      <c r="FC4" s="20">
        <v>5.5056544778758309E-4</v>
      </c>
      <c r="FD4" s="23">
        <v>0</v>
      </c>
      <c r="FE4" s="288">
        <v>2047032.2499999995</v>
      </c>
      <c r="FF4" s="20">
        <v>9.0889131238457536E-3</v>
      </c>
      <c r="FG4" s="112">
        <v>0</v>
      </c>
      <c r="FH4" s="288">
        <v>10682087.58</v>
      </c>
      <c r="FI4" s="20">
        <v>4.7428938159587736E-2</v>
      </c>
      <c r="FJ4" s="114">
        <v>0</v>
      </c>
      <c r="FK4" s="89" t="s">
        <v>491</v>
      </c>
      <c r="FL4" s="116">
        <v>0</v>
      </c>
      <c r="FM4" s="23">
        <v>0</v>
      </c>
      <c r="FN4" s="20">
        <v>0</v>
      </c>
      <c r="FO4" s="114">
        <v>0</v>
      </c>
      <c r="FP4" s="22" t="s">
        <v>87</v>
      </c>
      <c r="FQ4" s="107">
        <v>0</v>
      </c>
      <c r="FR4" s="20">
        <v>0</v>
      </c>
      <c r="FS4" s="114">
        <v>0</v>
      </c>
      <c r="FT4" s="22" t="s">
        <v>311</v>
      </c>
      <c r="FU4" s="107">
        <v>0</v>
      </c>
      <c r="FV4" s="20">
        <v>0</v>
      </c>
      <c r="FW4" s="114">
        <v>0</v>
      </c>
      <c r="FX4" s="22" t="s">
        <v>88</v>
      </c>
      <c r="FY4" s="107">
        <v>0</v>
      </c>
      <c r="FZ4" s="20">
        <v>0</v>
      </c>
      <c r="GA4" s="114">
        <v>0</v>
      </c>
      <c r="GB4" s="22" t="s">
        <v>89</v>
      </c>
      <c r="GC4" s="107">
        <v>0</v>
      </c>
      <c r="GD4" s="20">
        <v>0</v>
      </c>
      <c r="GE4" s="114">
        <v>0</v>
      </c>
      <c r="GF4" s="22" t="s">
        <v>90</v>
      </c>
      <c r="GG4" s="107">
        <v>0</v>
      </c>
      <c r="GH4" s="20">
        <v>0</v>
      </c>
      <c r="GI4" s="114">
        <v>0</v>
      </c>
      <c r="GJ4" s="19" t="s">
        <v>91</v>
      </c>
      <c r="GK4" s="108">
        <v>0</v>
      </c>
      <c r="GL4" s="23">
        <v>0</v>
      </c>
      <c r="GM4" s="20">
        <v>0</v>
      </c>
      <c r="GN4" s="288">
        <v>225148636.24343467</v>
      </c>
      <c r="GO4" s="23">
        <v>0.99966983654943753</v>
      </c>
      <c r="GP4" s="288">
        <v>74360.401718366425</v>
      </c>
      <c r="GQ4" s="20">
        <v>3.3016345056239492E-4</v>
      </c>
      <c r="GR4" s="23">
        <v>0</v>
      </c>
      <c r="GS4" s="288">
        <v>225222996.64515305</v>
      </c>
      <c r="GT4" s="23">
        <v>1</v>
      </c>
      <c r="GU4" s="20">
        <v>0</v>
      </c>
      <c r="GV4" s="288">
        <v>90890.593101642196</v>
      </c>
      <c r="GW4" s="23">
        <v>0</v>
      </c>
      <c r="GX4" s="20" t="s">
        <v>64</v>
      </c>
      <c r="GY4" s="20">
        <v>0</v>
      </c>
      <c r="GZ4" s="20">
        <v>1.9613975776259597E-2</v>
      </c>
      <c r="HA4" s="288">
        <v>-90890.59</v>
      </c>
      <c r="HB4" s="288">
        <v>3.1016422140623945E-3</v>
      </c>
      <c r="HC4" s="23">
        <v>1.3765315836378121E-11</v>
      </c>
      <c r="HD4" s="23">
        <v>0</v>
      </c>
      <c r="HE4" s="288">
        <v>225222996.64825469</v>
      </c>
      <c r="HF4" s="288">
        <v>23245802.349789988</v>
      </c>
      <c r="HG4" s="23">
        <v>3.3991829766477653E-2</v>
      </c>
      <c r="HH4" s="108">
        <v>0.14179013474788121</v>
      </c>
      <c r="HI4" s="108">
        <v>3599.5546662930274</v>
      </c>
      <c r="HJ4" s="107">
        <v>0</v>
      </c>
      <c r="HK4" s="107">
        <v>0</v>
      </c>
      <c r="HL4" s="288">
        <v>100000</v>
      </c>
      <c r="HM4" s="107">
        <v>0</v>
      </c>
      <c r="HN4" s="119">
        <v>0</v>
      </c>
      <c r="HO4" s="288">
        <v>225322996.64825469</v>
      </c>
      <c r="HP4" s="25">
        <v>0.69955232967721326</v>
      </c>
      <c r="HQ4" s="26">
        <v>0.882755330290938</v>
      </c>
      <c r="HR4" s="125" t="s">
        <v>115</v>
      </c>
      <c r="HS4" s="119">
        <v>1.3501297810476189</v>
      </c>
      <c r="HT4" s="288">
        <v>2047032.2499999995</v>
      </c>
      <c r="HU4" s="288">
        <v>223275964.39825469</v>
      </c>
    </row>
    <row r="5" spans="1:229" x14ac:dyDescent="0.3">
      <c r="A5">
        <v>800</v>
      </c>
      <c r="B5" t="s">
        <v>314</v>
      </c>
      <c r="C5">
        <v>10000568</v>
      </c>
      <c r="D5" s="104">
        <v>5115</v>
      </c>
      <c r="E5" s="104">
        <v>6388</v>
      </c>
      <c r="F5" s="104">
        <v>7018</v>
      </c>
      <c r="G5" s="104">
        <v>6640</v>
      </c>
      <c r="H5" s="288">
        <v>4109</v>
      </c>
      <c r="I5" s="107">
        <v>12673.09</v>
      </c>
      <c r="J5" s="288">
        <v>52073726.810000002</v>
      </c>
      <c r="K5" s="20">
        <v>0.34475159985539544</v>
      </c>
      <c r="L5" s="23">
        <v>7.0000000000000007E-2</v>
      </c>
      <c r="M5" s="288">
        <v>5749</v>
      </c>
      <c r="N5" s="107">
        <v>6473</v>
      </c>
      <c r="O5" s="288">
        <v>37213277</v>
      </c>
      <c r="P5" s="20">
        <v>0.24636870774434955</v>
      </c>
      <c r="Q5" s="23">
        <v>3.2500000000000001E-2</v>
      </c>
      <c r="R5" s="288">
        <v>6481</v>
      </c>
      <c r="S5" s="107">
        <v>4410</v>
      </c>
      <c r="T5" s="288">
        <v>28581210</v>
      </c>
      <c r="U5" s="20">
        <v>0.18922052399389286</v>
      </c>
      <c r="V5" s="23">
        <v>3.2500000000000001E-2</v>
      </c>
      <c r="W5" s="288">
        <v>117868213.81</v>
      </c>
      <c r="X5" s="288">
        <v>511</v>
      </c>
      <c r="Y5" s="288">
        <v>511</v>
      </c>
      <c r="Z5" s="107">
        <v>2029.7759833374128</v>
      </c>
      <c r="AA5" s="107">
        <v>2107.9999999999945</v>
      </c>
      <c r="AB5" s="288">
        <v>2114403.5274854153</v>
      </c>
      <c r="AC5" s="20">
        <v>0.01</v>
      </c>
      <c r="AD5" s="23">
        <v>0.01</v>
      </c>
      <c r="AE5" s="288">
        <v>1223</v>
      </c>
      <c r="AF5" s="288">
        <v>1744</v>
      </c>
      <c r="AG5" s="107">
        <v>2040.8113513027811</v>
      </c>
      <c r="AH5" s="107">
        <v>2176.9999999999964</v>
      </c>
      <c r="AI5" s="288">
        <v>6292600.2826432949</v>
      </c>
      <c r="AJ5" s="20">
        <v>0.01</v>
      </c>
      <c r="AK5" s="23">
        <v>0.01</v>
      </c>
      <c r="AL5" s="288">
        <v>243</v>
      </c>
      <c r="AM5" s="288">
        <v>349</v>
      </c>
      <c r="AN5" s="107">
        <v>925.75445518772767</v>
      </c>
      <c r="AO5" s="107">
        <v>725.92150738657301</v>
      </c>
      <c r="AP5" s="288">
        <v>478304.93868853181</v>
      </c>
      <c r="AQ5" s="20">
        <v>0.01</v>
      </c>
      <c r="AR5" s="23">
        <v>0.01</v>
      </c>
      <c r="AS5" s="288">
        <v>293</v>
      </c>
      <c r="AT5" s="288">
        <v>465</v>
      </c>
      <c r="AU5" s="107">
        <v>529.87819279758583</v>
      </c>
      <c r="AV5" s="107">
        <v>496.39770074798616</v>
      </c>
      <c r="AW5" s="288">
        <v>386079.24133750622</v>
      </c>
      <c r="AX5" s="20">
        <v>0.01</v>
      </c>
      <c r="AY5" s="23">
        <v>0.01</v>
      </c>
      <c r="AZ5" s="288">
        <v>460</v>
      </c>
      <c r="BA5" s="288">
        <v>657</v>
      </c>
      <c r="BB5" s="107">
        <v>271.03256927296371</v>
      </c>
      <c r="BC5" s="107">
        <v>168.16868198423197</v>
      </c>
      <c r="BD5" s="288">
        <v>235161.80592920372</v>
      </c>
      <c r="BE5" s="20">
        <v>0.01</v>
      </c>
      <c r="BF5" s="23">
        <v>0.01</v>
      </c>
      <c r="BG5" s="288">
        <v>506</v>
      </c>
      <c r="BH5" s="288">
        <v>718</v>
      </c>
      <c r="BI5" s="107">
        <v>199.22643387180594</v>
      </c>
      <c r="BJ5" s="107">
        <v>146.11926147679259</v>
      </c>
      <c r="BK5" s="288">
        <v>205722.20527947089</v>
      </c>
      <c r="BL5" s="20">
        <v>0.01</v>
      </c>
      <c r="BM5" s="23">
        <v>0.01</v>
      </c>
      <c r="BN5" s="288">
        <v>536</v>
      </c>
      <c r="BO5" s="288">
        <v>768</v>
      </c>
      <c r="BP5" s="107">
        <v>180.05001933783814</v>
      </c>
      <c r="BQ5" s="107">
        <v>152.0945531073763</v>
      </c>
      <c r="BR5" s="288">
        <v>213315.42715154623</v>
      </c>
      <c r="BS5" s="20">
        <v>0.01</v>
      </c>
      <c r="BT5" s="23">
        <v>0.01</v>
      </c>
      <c r="BU5" s="288">
        <v>708</v>
      </c>
      <c r="BV5" s="288">
        <v>981</v>
      </c>
      <c r="BW5" s="107">
        <v>115.09272685965074</v>
      </c>
      <c r="BX5" s="107">
        <v>177.11162012973796</v>
      </c>
      <c r="BY5" s="288">
        <v>255232.14996390566</v>
      </c>
      <c r="BZ5" s="20">
        <v>0.01</v>
      </c>
      <c r="CA5" s="23">
        <v>0.01</v>
      </c>
      <c r="CB5" s="288">
        <v>10180819.578478877</v>
      </c>
      <c r="CC5" s="23">
        <v>6.7401625589926267E-2</v>
      </c>
      <c r="CD5" s="87" t="s">
        <v>36</v>
      </c>
      <c r="CE5" s="288">
        <v>617</v>
      </c>
      <c r="CF5" s="107">
        <v>716.14174052593603</v>
      </c>
      <c r="CG5" s="288">
        <v>441859.4539045025</v>
      </c>
      <c r="CH5" s="23">
        <v>0</v>
      </c>
      <c r="CI5" s="87" t="s">
        <v>37</v>
      </c>
      <c r="CJ5" s="288">
        <v>1648</v>
      </c>
      <c r="CK5" s="107">
        <v>195.69284107053247</v>
      </c>
      <c r="CL5" s="288">
        <v>322501.80208423751</v>
      </c>
      <c r="CM5" s="20">
        <v>0</v>
      </c>
      <c r="CN5" s="23">
        <v>5.060416874541682E-3</v>
      </c>
      <c r="CO5" s="288">
        <v>996</v>
      </c>
      <c r="CP5" s="288">
        <v>1431</v>
      </c>
      <c r="CQ5" s="107">
        <v>77.964999999999577</v>
      </c>
      <c r="CR5" s="107">
        <v>20.579999999999874</v>
      </c>
      <c r="CS5" s="288">
        <v>107103.1199999994</v>
      </c>
      <c r="CT5" s="20">
        <v>7.0907104659952017E-4</v>
      </c>
      <c r="CU5" s="20">
        <v>0</v>
      </c>
      <c r="CV5" s="23">
        <v>0</v>
      </c>
      <c r="CW5" s="288">
        <v>871464.37598873943</v>
      </c>
      <c r="CX5" s="108">
        <v>1213</v>
      </c>
      <c r="CY5" s="23">
        <v>0.26758417209380925</v>
      </c>
      <c r="CZ5" s="107">
        <v>3391.118295520333</v>
      </c>
      <c r="DA5" s="288">
        <v>4113426.4924661638</v>
      </c>
      <c r="DB5" s="20">
        <v>1</v>
      </c>
      <c r="DC5" s="20">
        <v>0.60336053999999995</v>
      </c>
      <c r="DD5" s="20">
        <v>0.57713327999999997</v>
      </c>
      <c r="DE5" s="20">
        <v>0.55766382000000003</v>
      </c>
      <c r="DF5" s="20">
        <v>0.54469374000000004</v>
      </c>
      <c r="DG5" s="23">
        <v>0.54469374000000004</v>
      </c>
      <c r="DH5" s="108">
        <v>1845</v>
      </c>
      <c r="DI5" s="20">
        <v>0.21187738491008379</v>
      </c>
      <c r="DJ5" s="20">
        <v>0.22307371351342056</v>
      </c>
      <c r="DK5" s="20">
        <v>0.22167381290089574</v>
      </c>
      <c r="DL5" s="20">
        <v>0.20448798871506693</v>
      </c>
      <c r="DM5" s="23">
        <v>0.20430120058228224</v>
      </c>
      <c r="DN5" s="107">
        <v>2318.4203028311558</v>
      </c>
      <c r="DO5" s="288">
        <v>4277485.4587234827</v>
      </c>
      <c r="DP5" s="23">
        <v>1</v>
      </c>
      <c r="DQ5" s="288">
        <v>8390911.9511896465</v>
      </c>
      <c r="DR5" s="23">
        <v>5.5551628366703958E-2</v>
      </c>
      <c r="DS5" s="288">
        <v>154403</v>
      </c>
      <c r="DT5" s="288">
        <v>154403</v>
      </c>
      <c r="DU5" s="288">
        <v>11889031</v>
      </c>
      <c r="DV5" s="20">
        <v>7.8710757018322031E-2</v>
      </c>
      <c r="DW5" s="20">
        <v>9.1499999999999998E-2</v>
      </c>
      <c r="DX5" s="23">
        <v>9.1499999999999998E-2</v>
      </c>
      <c r="DY5" s="288">
        <v>59254</v>
      </c>
      <c r="DZ5" s="288">
        <v>86150</v>
      </c>
      <c r="EA5" s="288">
        <v>0</v>
      </c>
      <c r="EB5" s="288">
        <v>0</v>
      </c>
      <c r="EC5" s="288">
        <v>421078.48835113482</v>
      </c>
      <c r="ED5" s="20">
        <v>2.7877298479790755E-3</v>
      </c>
      <c r="EE5" s="20">
        <v>0</v>
      </c>
      <c r="EF5" s="23">
        <v>0</v>
      </c>
      <c r="EG5" s="18">
        <v>2</v>
      </c>
      <c r="EH5" s="18">
        <v>3</v>
      </c>
      <c r="EI5" s="18">
        <v>2</v>
      </c>
      <c r="EJ5" s="18">
        <v>2</v>
      </c>
      <c r="EK5" s="18">
        <v>21.4</v>
      </c>
      <c r="EL5" s="18">
        <v>120</v>
      </c>
      <c r="EM5" s="18">
        <v>69.2</v>
      </c>
      <c r="EN5" s="18">
        <v>62.5</v>
      </c>
      <c r="EO5" s="18" t="s">
        <v>64</v>
      </c>
      <c r="EP5" s="18" t="s">
        <v>64</v>
      </c>
      <c r="EQ5" s="18" t="s">
        <v>64</v>
      </c>
      <c r="ER5" s="18" t="s">
        <v>64</v>
      </c>
      <c r="ES5" s="18" t="s">
        <v>75</v>
      </c>
      <c r="ET5" s="18" t="s">
        <v>75</v>
      </c>
      <c r="EU5" s="18" t="s">
        <v>75</v>
      </c>
      <c r="EV5" s="21" t="s">
        <v>75</v>
      </c>
      <c r="EW5" s="24">
        <v>1</v>
      </c>
      <c r="EX5" s="288">
        <v>0</v>
      </c>
      <c r="EY5" s="20">
        <v>0</v>
      </c>
      <c r="EZ5" s="288">
        <v>55714</v>
      </c>
      <c r="FA5" s="288">
        <v>27909</v>
      </c>
      <c r="FB5" s="288">
        <v>83623</v>
      </c>
      <c r="FC5" s="20">
        <v>5.536220432214487E-4</v>
      </c>
      <c r="FD5" s="23">
        <v>0</v>
      </c>
      <c r="FE5" s="288">
        <v>931294.13199999987</v>
      </c>
      <c r="FF5" s="20">
        <v>6.165587938700901E-3</v>
      </c>
      <c r="FG5" s="112">
        <v>0</v>
      </c>
      <c r="FH5" s="288">
        <v>0</v>
      </c>
      <c r="FI5" s="20">
        <v>0</v>
      </c>
      <c r="FJ5" s="114">
        <v>0</v>
      </c>
      <c r="FK5" s="89" t="s">
        <v>491</v>
      </c>
      <c r="FL5" s="116">
        <v>0</v>
      </c>
      <c r="FM5" s="23">
        <v>0</v>
      </c>
      <c r="FN5" s="20">
        <v>9.1499999999999998E-2</v>
      </c>
      <c r="FO5" s="114">
        <v>9.1499999999999998E-2</v>
      </c>
      <c r="FP5" s="22" t="s">
        <v>87</v>
      </c>
      <c r="FQ5" s="107">
        <v>0</v>
      </c>
      <c r="FR5" s="20">
        <v>0</v>
      </c>
      <c r="FS5" s="114">
        <v>0</v>
      </c>
      <c r="FT5" s="22" t="s">
        <v>311</v>
      </c>
      <c r="FU5" s="107">
        <v>15164.7</v>
      </c>
      <c r="FV5" s="20">
        <v>1.0039716583763203E-4</v>
      </c>
      <c r="FW5" s="114">
        <v>0</v>
      </c>
      <c r="FX5" s="22" t="s">
        <v>88</v>
      </c>
      <c r="FY5" s="107">
        <v>0</v>
      </c>
      <c r="FZ5" s="20">
        <v>0</v>
      </c>
      <c r="GA5" s="114">
        <v>0</v>
      </c>
      <c r="GB5" s="22" t="s">
        <v>89</v>
      </c>
      <c r="GC5" s="107">
        <v>0</v>
      </c>
      <c r="GD5" s="20">
        <v>0</v>
      </c>
      <c r="GE5" s="114">
        <v>0</v>
      </c>
      <c r="GF5" s="22" t="s">
        <v>90</v>
      </c>
      <c r="GG5" s="107">
        <v>0</v>
      </c>
      <c r="GH5" s="20">
        <v>0</v>
      </c>
      <c r="GI5" s="114">
        <v>0</v>
      </c>
      <c r="GJ5" s="19" t="s">
        <v>91</v>
      </c>
      <c r="GK5" s="108">
        <v>0</v>
      </c>
      <c r="GL5" s="23">
        <v>0</v>
      </c>
      <c r="GM5" s="20">
        <v>0</v>
      </c>
      <c r="GN5" s="288">
        <v>150651601.03600839</v>
      </c>
      <c r="GO5" s="23">
        <v>0.9973816674854703</v>
      </c>
      <c r="GP5" s="288">
        <v>395491.51364795677</v>
      </c>
      <c r="GQ5" s="20">
        <v>2.6183325145297978E-3</v>
      </c>
      <c r="GR5" s="23">
        <v>0</v>
      </c>
      <c r="GS5" s="288">
        <v>151047092.54965633</v>
      </c>
      <c r="GT5" s="23">
        <v>1</v>
      </c>
      <c r="GU5" s="20">
        <v>0</v>
      </c>
      <c r="GV5" s="288">
        <v>76374.405961102893</v>
      </c>
      <c r="GW5" s="23">
        <v>0</v>
      </c>
      <c r="GX5" s="20" t="s">
        <v>9</v>
      </c>
      <c r="GY5" s="20">
        <v>0</v>
      </c>
      <c r="GZ5" s="20">
        <v>0</v>
      </c>
      <c r="HA5" s="288">
        <v>0</v>
      </c>
      <c r="HB5" s="288">
        <v>76374.405961102893</v>
      </c>
      <c r="HC5" s="23">
        <v>5.0510347333830672E-4</v>
      </c>
      <c r="HD5" s="23">
        <v>0</v>
      </c>
      <c r="HE5" s="288">
        <v>151123466.95561743</v>
      </c>
      <c r="HF5" s="288">
        <v>15364048.187674433</v>
      </c>
      <c r="HG5" s="23">
        <v>4.4806431140258091E-2</v>
      </c>
      <c r="HH5" s="108">
        <v>0.15790141738946478</v>
      </c>
      <c r="HI5" s="108">
        <v>2428.0589112139482</v>
      </c>
      <c r="HJ5" s="107">
        <v>0</v>
      </c>
      <c r="HK5" s="107">
        <v>746230</v>
      </c>
      <c r="HL5" s="288">
        <v>81998.84</v>
      </c>
      <c r="HM5" s="107">
        <v>0</v>
      </c>
      <c r="HN5" s="119">
        <v>0</v>
      </c>
      <c r="HO5" s="288">
        <v>151205465.79561743</v>
      </c>
      <c r="HP5" s="25">
        <v>0.78034083159363787</v>
      </c>
      <c r="HQ5" s="26">
        <v>0.90906357347140931</v>
      </c>
      <c r="HR5" s="125" t="s">
        <v>115</v>
      </c>
      <c r="HS5" s="119">
        <v>1.2806494589155066</v>
      </c>
      <c r="HT5" s="288">
        <v>931294.13199999987</v>
      </c>
      <c r="HU5" s="288">
        <v>150274171.66361743</v>
      </c>
    </row>
    <row r="6" spans="1:229" x14ac:dyDescent="0.3">
      <c r="A6">
        <v>822</v>
      </c>
      <c r="B6" t="s">
        <v>485</v>
      </c>
      <c r="C6">
        <v>10024291</v>
      </c>
      <c r="D6" s="104">
        <v>5115</v>
      </c>
      <c r="E6" s="104">
        <v>6388</v>
      </c>
      <c r="F6" s="104">
        <v>7018</v>
      </c>
      <c r="G6" s="104">
        <v>6640</v>
      </c>
      <c r="H6" s="288">
        <v>4056.0185281999998</v>
      </c>
      <c r="I6" s="107">
        <v>16164.5</v>
      </c>
      <c r="J6" s="288">
        <v>65563511.499088898</v>
      </c>
      <c r="K6" s="20">
        <v>0.35730047730687042</v>
      </c>
      <c r="L6" s="23">
        <v>6.9800000000000001E-2</v>
      </c>
      <c r="M6" s="288">
        <v>5674.8330568000001</v>
      </c>
      <c r="N6" s="107">
        <v>7125</v>
      </c>
      <c r="O6" s="288">
        <v>40433185.529700004</v>
      </c>
      <c r="P6" s="20">
        <v>0.22034811983796532</v>
      </c>
      <c r="Q6" s="23">
        <v>6.9800000000000001E-2</v>
      </c>
      <c r="R6" s="288">
        <v>6397.4111445999997</v>
      </c>
      <c r="S6" s="107">
        <v>4911</v>
      </c>
      <c r="T6" s="288">
        <v>31417686.131130598</v>
      </c>
      <c r="U6" s="20">
        <v>0.17121648907847778</v>
      </c>
      <c r="V6" s="23">
        <v>6.9800000000000001E-2</v>
      </c>
      <c r="W6" s="288">
        <v>137414383.1599195</v>
      </c>
      <c r="X6" s="288">
        <v>513.24659999999994</v>
      </c>
      <c r="Y6" s="288">
        <v>513.24659999999994</v>
      </c>
      <c r="Z6" s="107">
        <v>3488.5885012919844</v>
      </c>
      <c r="AA6" s="107">
        <v>3105.6424384525149</v>
      </c>
      <c r="AB6" s="288">
        <v>3384466.6094386689</v>
      </c>
      <c r="AC6" s="20">
        <v>6.9800000000000001E-2</v>
      </c>
      <c r="AD6" s="23">
        <v>6.9800000000000001E-2</v>
      </c>
      <c r="AE6" s="288">
        <v>1229.7592999999999</v>
      </c>
      <c r="AF6" s="288">
        <v>1753.1692</v>
      </c>
      <c r="AG6" s="107">
        <v>3560.7985670660019</v>
      </c>
      <c r="AH6" s="107">
        <v>3189.7760844079685</v>
      </c>
      <c r="AI6" s="288">
        <v>9971142.3393567391</v>
      </c>
      <c r="AJ6" s="20">
        <v>6.9800000000000001E-2</v>
      </c>
      <c r="AK6" s="23">
        <v>6.9800000000000001E-2</v>
      </c>
      <c r="AL6" s="288">
        <v>243.91919999999999</v>
      </c>
      <c r="AM6" s="288">
        <v>350.63380000000001</v>
      </c>
      <c r="AN6" s="107">
        <v>2531.7197592960274</v>
      </c>
      <c r="AO6" s="107">
        <v>1802.1709600731442</v>
      </c>
      <c r="AP6" s="288">
        <v>1249437.1102917744</v>
      </c>
      <c r="AQ6" s="20">
        <v>6.9800000000000001E-2</v>
      </c>
      <c r="AR6" s="23">
        <v>6.9800000000000001E-2</v>
      </c>
      <c r="AS6" s="288">
        <v>294.73570000000001</v>
      </c>
      <c r="AT6" s="288">
        <v>467.51179999999999</v>
      </c>
      <c r="AU6" s="107">
        <v>1193.7986607655196</v>
      </c>
      <c r="AV6" s="107">
        <v>881.35256324291208</v>
      </c>
      <c r="AW6" s="288">
        <v>763897.80721609551</v>
      </c>
      <c r="AX6" s="20">
        <v>6.9800000000000001E-2</v>
      </c>
      <c r="AY6" s="23">
        <v>6.9800000000000001E-2</v>
      </c>
      <c r="AZ6" s="288">
        <v>462.43009999999998</v>
      </c>
      <c r="BA6" s="288">
        <v>660.61450000000002</v>
      </c>
      <c r="BB6" s="107">
        <v>1559.0465273249133</v>
      </c>
      <c r="BC6" s="107">
        <v>1198.309633241895</v>
      </c>
      <c r="BD6" s="288">
        <v>1512570.7607447901</v>
      </c>
      <c r="BE6" s="20">
        <v>6.9800000000000001E-2</v>
      </c>
      <c r="BF6" s="23">
        <v>6.9800000000000001E-2</v>
      </c>
      <c r="BG6" s="288">
        <v>508.16500000000002</v>
      </c>
      <c r="BH6" s="288">
        <v>721.59429999999998</v>
      </c>
      <c r="BI6" s="107">
        <v>278.09230316111507</v>
      </c>
      <c r="BJ6" s="107">
        <v>253.10510616681881</v>
      </c>
      <c r="BK6" s="288">
        <v>323955.97714673937</v>
      </c>
      <c r="BL6" s="20">
        <v>6.9800000000000001E-2</v>
      </c>
      <c r="BM6" s="23">
        <v>6.9800000000000001E-2</v>
      </c>
      <c r="BN6" s="288">
        <v>538.6549</v>
      </c>
      <c r="BO6" s="288">
        <v>772.41079999999999</v>
      </c>
      <c r="BP6" s="107">
        <v>135.2489561358712</v>
      </c>
      <c r="BQ6" s="107">
        <v>99.146432998069614</v>
      </c>
      <c r="BR6" s="288">
        <v>149434.28857165744</v>
      </c>
      <c r="BS6" s="20">
        <v>6.9800000000000001E-2</v>
      </c>
      <c r="BT6" s="23">
        <v>6.9800000000000001E-2</v>
      </c>
      <c r="BU6" s="288">
        <v>711.43100000000004</v>
      </c>
      <c r="BV6" s="288">
        <v>985.84010000000001</v>
      </c>
      <c r="BW6" s="107">
        <v>2.0794573643410841</v>
      </c>
      <c r="BX6" s="107">
        <v>1</v>
      </c>
      <c r="BY6" s="288">
        <v>2465.2305321705417</v>
      </c>
      <c r="BZ6" s="20">
        <v>6.9800000000000001E-2</v>
      </c>
      <c r="CA6" s="23">
        <v>6.9800000000000001E-2</v>
      </c>
      <c r="CB6" s="288">
        <v>17357370.123298634</v>
      </c>
      <c r="CC6" s="23">
        <v>9.4592197520305135E-2</v>
      </c>
      <c r="CD6" s="87" t="s">
        <v>36</v>
      </c>
      <c r="CE6" s="288">
        <v>619.96130000000005</v>
      </c>
      <c r="CF6" s="107">
        <v>2498.7307183380349</v>
      </c>
      <c r="CG6" s="288">
        <v>1549116.3444907821</v>
      </c>
      <c r="CH6" s="23">
        <v>6.9800000000000001E-2</v>
      </c>
      <c r="CI6" s="87" t="s">
        <v>37</v>
      </c>
      <c r="CJ6" s="288">
        <v>1656.6179</v>
      </c>
      <c r="CK6" s="107">
        <v>441.61676450980116</v>
      </c>
      <c r="CL6" s="288">
        <v>731590.23702702136</v>
      </c>
      <c r="CM6" s="20">
        <v>6.9800000000000001E-2</v>
      </c>
      <c r="CN6" s="23">
        <v>1.2429132173382084E-2</v>
      </c>
      <c r="CO6" s="288">
        <v>1001.085</v>
      </c>
      <c r="CP6" s="288">
        <v>1438.1069</v>
      </c>
      <c r="CQ6" s="107">
        <v>311.53275780592503</v>
      </c>
      <c r="CR6" s="107">
        <v>86.82107854630668</v>
      </c>
      <c r="CS6" s="288">
        <v>436728.76297103008</v>
      </c>
      <c r="CT6" s="20">
        <v>2.3800341362947984E-3</v>
      </c>
      <c r="CU6" s="20">
        <v>6.9800000000000001E-2</v>
      </c>
      <c r="CV6" s="23">
        <v>6.9800000000000001E-2</v>
      </c>
      <c r="CW6" s="288">
        <v>2717435.3444888336</v>
      </c>
      <c r="CX6" s="108">
        <v>1219.596</v>
      </c>
      <c r="CY6" s="23">
        <v>0.32961053724085365</v>
      </c>
      <c r="CZ6" s="107">
        <v>5327.9895292297788</v>
      </c>
      <c r="DA6" s="288">
        <v>6497994.7178905215</v>
      </c>
      <c r="DB6" s="20">
        <v>6.9800000000000001E-2</v>
      </c>
      <c r="DC6" s="20">
        <v>0.60336053999999995</v>
      </c>
      <c r="DD6" s="20">
        <v>0.57713327999999997</v>
      </c>
      <c r="DE6" s="20">
        <v>0.55766382000000003</v>
      </c>
      <c r="DF6" s="20">
        <v>0.54469374000000004</v>
      </c>
      <c r="DG6" s="23">
        <v>0.54469374000000004</v>
      </c>
      <c r="DH6" s="108">
        <v>1854.8022000000001</v>
      </c>
      <c r="DI6" s="20">
        <v>0.25631242789715675</v>
      </c>
      <c r="DJ6" s="20">
        <v>0.2470285101311554</v>
      </c>
      <c r="DK6" s="20">
        <v>0.2638334032285069</v>
      </c>
      <c r="DL6" s="20">
        <v>0.25800613724950072</v>
      </c>
      <c r="DM6" s="23">
        <v>0.25766623642693537</v>
      </c>
      <c r="DN6" s="107">
        <v>3089.2258334432108</v>
      </c>
      <c r="DO6" s="288">
        <v>5729902.8721673014</v>
      </c>
      <c r="DP6" s="23">
        <v>6.9800000000000001E-2</v>
      </c>
      <c r="DQ6" s="288">
        <v>12227897.590057824</v>
      </c>
      <c r="DR6" s="23">
        <v>6.6638188612699698E-2</v>
      </c>
      <c r="DS6" s="288">
        <v>155193.59099999999</v>
      </c>
      <c r="DT6" s="288">
        <v>155193.59099999999</v>
      </c>
      <c r="DU6" s="288">
        <v>10708357.778999999</v>
      </c>
      <c r="DV6" s="20">
        <v>5.8357175479574613E-2</v>
      </c>
      <c r="DW6" s="20">
        <v>6.9800000000000001E-2</v>
      </c>
      <c r="DX6" s="23">
        <v>6.9800000000000001E-2</v>
      </c>
      <c r="DY6" s="288">
        <v>59556.938000000002</v>
      </c>
      <c r="DZ6" s="288">
        <v>86591.316000000006</v>
      </c>
      <c r="EA6" s="288">
        <v>86591.316000000006</v>
      </c>
      <c r="EB6" s="288">
        <v>86591.316000000006</v>
      </c>
      <c r="EC6" s="288">
        <v>561749.74613817758</v>
      </c>
      <c r="ED6" s="20">
        <v>3.0613590979637105E-3</v>
      </c>
      <c r="EE6" s="20">
        <v>6.9800000000000001E-2</v>
      </c>
      <c r="EF6" s="23">
        <v>6.9800000000000001E-2</v>
      </c>
      <c r="EG6" s="18">
        <v>2</v>
      </c>
      <c r="EH6" s="18">
        <v>3</v>
      </c>
      <c r="EI6" s="18">
        <v>2</v>
      </c>
      <c r="EJ6" s="18">
        <v>2</v>
      </c>
      <c r="EK6" s="18">
        <v>21.4</v>
      </c>
      <c r="EL6" s="18">
        <v>120</v>
      </c>
      <c r="EM6" s="18">
        <v>69.2</v>
      </c>
      <c r="EN6" s="18">
        <v>62.5</v>
      </c>
      <c r="EO6" s="18" t="s">
        <v>64</v>
      </c>
      <c r="EP6" s="18" t="s">
        <v>64</v>
      </c>
      <c r="EQ6" s="18" t="s">
        <v>64</v>
      </c>
      <c r="ER6" s="18" t="s">
        <v>64</v>
      </c>
      <c r="ES6" s="18" t="s">
        <v>75</v>
      </c>
      <c r="ET6" s="18" t="s">
        <v>75</v>
      </c>
      <c r="EU6" s="18" t="s">
        <v>75</v>
      </c>
      <c r="EV6" s="21" t="s">
        <v>75</v>
      </c>
      <c r="EW6" s="24">
        <v>1</v>
      </c>
      <c r="EX6" s="288">
        <v>0</v>
      </c>
      <c r="EY6" s="20">
        <v>0</v>
      </c>
      <c r="EZ6" s="288">
        <v>55999.783000000003</v>
      </c>
      <c r="FA6" s="288">
        <v>28050.707999999999</v>
      </c>
      <c r="FB6" s="288">
        <v>321888.7171475456</v>
      </c>
      <c r="FC6" s="20">
        <v>1.754192074933517E-3</v>
      </c>
      <c r="FD6" s="23">
        <v>6.9800000000000001E-2</v>
      </c>
      <c r="FE6" s="288">
        <v>1714299.584</v>
      </c>
      <c r="FF6" s="20">
        <v>9.3423925229917156E-3</v>
      </c>
      <c r="FG6" s="112">
        <v>0</v>
      </c>
      <c r="FH6" s="288">
        <v>0</v>
      </c>
      <c r="FI6" s="20">
        <v>0</v>
      </c>
      <c r="FJ6" s="114">
        <v>0</v>
      </c>
      <c r="FK6" s="89" t="s">
        <v>491</v>
      </c>
      <c r="FL6" s="116">
        <v>0</v>
      </c>
      <c r="FM6" s="23">
        <v>0</v>
      </c>
      <c r="FN6" s="20">
        <v>6.9800000000000001E-2</v>
      </c>
      <c r="FO6" s="114">
        <v>6.9800000000000001E-2</v>
      </c>
      <c r="FP6" s="22" t="s">
        <v>87</v>
      </c>
      <c r="FQ6" s="107">
        <v>0</v>
      </c>
      <c r="FR6" s="20">
        <v>0</v>
      </c>
      <c r="FS6" s="114">
        <v>0</v>
      </c>
      <c r="FT6" s="22" t="s">
        <v>315</v>
      </c>
      <c r="FU6" s="107">
        <v>7984</v>
      </c>
      <c r="FV6" s="20">
        <v>4.3510284083208321E-5</v>
      </c>
      <c r="FW6" s="114">
        <v>6.9800000000000001E-2</v>
      </c>
      <c r="FX6" s="22" t="s">
        <v>88</v>
      </c>
      <c r="FY6" s="107">
        <v>0</v>
      </c>
      <c r="FZ6" s="20">
        <v>0</v>
      </c>
      <c r="GA6" s="114">
        <v>0</v>
      </c>
      <c r="GB6" s="22" t="s">
        <v>89</v>
      </c>
      <c r="GC6" s="107">
        <v>0</v>
      </c>
      <c r="GD6" s="20">
        <v>0</v>
      </c>
      <c r="GE6" s="114">
        <v>0</v>
      </c>
      <c r="GF6" s="22" t="s">
        <v>90</v>
      </c>
      <c r="GG6" s="107">
        <v>0</v>
      </c>
      <c r="GH6" s="20">
        <v>0</v>
      </c>
      <c r="GI6" s="114">
        <v>0</v>
      </c>
      <c r="GJ6" s="19" t="s">
        <v>91</v>
      </c>
      <c r="GK6" s="108">
        <v>0</v>
      </c>
      <c r="GL6" s="23">
        <v>0</v>
      </c>
      <c r="GM6" s="20">
        <v>0</v>
      </c>
      <c r="GN6" s="288">
        <v>183031366.04405051</v>
      </c>
      <c r="GO6" s="23">
        <v>0.99746326812554198</v>
      </c>
      <c r="GP6" s="288">
        <v>465482.30406724336</v>
      </c>
      <c r="GQ6" s="20">
        <v>2.5367318744579301E-3</v>
      </c>
      <c r="GR6" s="23">
        <v>6.9800000000000001E-2</v>
      </c>
      <c r="GS6" s="288">
        <v>183496848.34811777</v>
      </c>
      <c r="GT6" s="23">
        <v>1</v>
      </c>
      <c r="GU6" s="20">
        <v>-5.0000000000000001E-3</v>
      </c>
      <c r="GV6" s="288">
        <v>130089.47528108741</v>
      </c>
      <c r="GW6" s="23">
        <v>0</v>
      </c>
      <c r="GX6" s="20" t="s">
        <v>9</v>
      </c>
      <c r="GY6" s="20">
        <v>0</v>
      </c>
      <c r="GZ6" s="20">
        <v>0</v>
      </c>
      <c r="HA6" s="288">
        <v>0</v>
      </c>
      <c r="HB6" s="288">
        <v>130089.47528108741</v>
      </c>
      <c r="HC6" s="23">
        <v>7.0358522482644582E-4</v>
      </c>
      <c r="HD6" s="23">
        <v>6.9800000000000001E-2</v>
      </c>
      <c r="HE6" s="288">
        <v>183626937.82339886</v>
      </c>
      <c r="HF6" s="288">
        <v>12697502.149110038</v>
      </c>
      <c r="HG6" s="23">
        <v>3.2891941651324176E-2</v>
      </c>
      <c r="HH6" s="108">
        <v>0.12831043761506869</v>
      </c>
      <c r="HI6" s="108">
        <v>1971.0508759107599</v>
      </c>
      <c r="HJ6" s="107">
        <v>0</v>
      </c>
      <c r="HK6" s="107">
        <v>1469614</v>
      </c>
      <c r="HL6" s="288">
        <v>1268183.1808500811</v>
      </c>
      <c r="HM6" s="107">
        <v>0</v>
      </c>
      <c r="HN6" s="119">
        <v>0</v>
      </c>
      <c r="HO6" s="288">
        <v>184895121.00424895</v>
      </c>
      <c r="HP6" s="25">
        <v>0.74886508622331349</v>
      </c>
      <c r="HQ6" s="26">
        <v>0.92490463866599526</v>
      </c>
      <c r="HR6" s="125" t="s">
        <v>115</v>
      </c>
      <c r="HS6" s="119">
        <v>1.3022449000433622</v>
      </c>
      <c r="HT6" s="288">
        <v>1714299.584</v>
      </c>
      <c r="HU6" s="288">
        <v>183180821.42024896</v>
      </c>
    </row>
    <row r="7" spans="1:229" x14ac:dyDescent="0.3">
      <c r="A7">
        <v>303</v>
      </c>
      <c r="B7" t="s">
        <v>316</v>
      </c>
      <c r="C7">
        <v>10000146</v>
      </c>
      <c r="D7" s="104">
        <v>5115</v>
      </c>
      <c r="E7" s="104">
        <v>6388</v>
      </c>
      <c r="F7" s="104">
        <v>7018</v>
      </c>
      <c r="G7" s="104">
        <v>6640</v>
      </c>
      <c r="H7" s="288">
        <v>4351.3534731431619</v>
      </c>
      <c r="I7" s="107">
        <v>20705</v>
      </c>
      <c r="J7" s="288">
        <v>90094773.661429167</v>
      </c>
      <c r="K7" s="27">
        <v>0.3647868143454786</v>
      </c>
      <c r="L7" s="23">
        <v>0.05</v>
      </c>
      <c r="M7" s="288">
        <v>6088.0403170009886</v>
      </c>
      <c r="N7" s="107">
        <v>9238</v>
      </c>
      <c r="O7" s="288">
        <v>56241316.448455133</v>
      </c>
      <c r="P7" s="27">
        <v>0.2277167678885145</v>
      </c>
      <c r="Q7" s="23">
        <v>0.05</v>
      </c>
      <c r="R7" s="288">
        <v>6863.2322251101541</v>
      </c>
      <c r="S7" s="107">
        <v>6300</v>
      </c>
      <c r="T7" s="288">
        <v>43238363.018193968</v>
      </c>
      <c r="U7" s="27">
        <v>0.17506880878788292</v>
      </c>
      <c r="V7" s="23">
        <v>0.05</v>
      </c>
      <c r="W7" s="288">
        <v>189574453.12807825</v>
      </c>
      <c r="X7" s="288">
        <v>546.86955</v>
      </c>
      <c r="Y7" s="288">
        <v>546.86955</v>
      </c>
      <c r="Z7" s="107">
        <v>4084.744318181813</v>
      </c>
      <c r="AA7" s="107">
        <v>3451.9999999999927</v>
      </c>
      <c r="AB7" s="288">
        <v>4121615.9737491407</v>
      </c>
      <c r="AC7" s="20">
        <v>0.05</v>
      </c>
      <c r="AD7" s="23">
        <v>0.05</v>
      </c>
      <c r="AE7" s="288">
        <v>1310.3211000000001</v>
      </c>
      <c r="AF7" s="288">
        <v>1868.0197500000002</v>
      </c>
      <c r="AG7" s="107">
        <v>4228.9431818181774</v>
      </c>
      <c r="AH7" s="107">
        <v>3939.9999999999941</v>
      </c>
      <c r="AI7" s="288">
        <v>12901271.296837483</v>
      </c>
      <c r="AJ7" s="20">
        <v>0.05</v>
      </c>
      <c r="AK7" s="23">
        <v>0.05</v>
      </c>
      <c r="AL7" s="288">
        <v>259.89840000000004</v>
      </c>
      <c r="AM7" s="288">
        <v>373.60395</v>
      </c>
      <c r="AN7" s="107">
        <v>2675.9489328458321</v>
      </c>
      <c r="AO7" s="107">
        <v>2167.4127268729831</v>
      </c>
      <c r="AP7" s="288">
        <v>1505228.802168357</v>
      </c>
      <c r="AQ7" s="20">
        <v>0</v>
      </c>
      <c r="AR7" s="23">
        <v>0</v>
      </c>
      <c r="AS7" s="288">
        <v>314.04390000000001</v>
      </c>
      <c r="AT7" s="288">
        <v>498.1386</v>
      </c>
      <c r="AU7" s="107">
        <v>2557.1105426090044</v>
      </c>
      <c r="AV7" s="107">
        <v>2277.5194038181053</v>
      </c>
      <c r="AW7" s="288">
        <v>1937565.2948228335</v>
      </c>
      <c r="AX7" s="20">
        <v>0</v>
      </c>
      <c r="AY7" s="23">
        <v>0</v>
      </c>
      <c r="AZ7" s="288">
        <v>492.72405000000003</v>
      </c>
      <c r="BA7" s="288">
        <v>703.89150000000006</v>
      </c>
      <c r="BB7" s="107">
        <v>1639.9775678469969</v>
      </c>
      <c r="BC7" s="107">
        <v>1210.3907278726299</v>
      </c>
      <c r="BD7" s="288">
        <v>1660040.1341670793</v>
      </c>
      <c r="BE7" s="20">
        <v>0</v>
      </c>
      <c r="BF7" s="23">
        <v>0</v>
      </c>
      <c r="BG7" s="288">
        <v>541.45500000000004</v>
      </c>
      <c r="BH7" s="288">
        <v>768.86610000000007</v>
      </c>
      <c r="BI7" s="107">
        <v>1441.8066508582247</v>
      </c>
      <c r="BJ7" s="107">
        <v>1154.3691932323813</v>
      </c>
      <c r="BK7" s="288">
        <v>1668228.7597011677</v>
      </c>
      <c r="BL7" s="20">
        <v>0</v>
      </c>
      <c r="BM7" s="23">
        <v>0</v>
      </c>
      <c r="BN7" s="288">
        <v>573.94230000000005</v>
      </c>
      <c r="BO7" s="288">
        <v>823.01160000000004</v>
      </c>
      <c r="BP7" s="107">
        <v>225.425639625028</v>
      </c>
      <c r="BQ7" s="107">
        <v>262.24155570970737</v>
      </c>
      <c r="BR7" s="288">
        <v>345209.15243649512</v>
      </c>
      <c r="BS7" s="20">
        <v>0</v>
      </c>
      <c r="BT7" s="23">
        <v>0</v>
      </c>
      <c r="BU7" s="288">
        <v>758.03700000000003</v>
      </c>
      <c r="BV7" s="288">
        <v>1050.4227000000001</v>
      </c>
      <c r="BW7" s="107">
        <v>1.0030303030303029</v>
      </c>
      <c r="BX7" s="107">
        <v>5.0062634010398872</v>
      </c>
      <c r="BY7" s="288">
        <v>6019.0268004496829</v>
      </c>
      <c r="BZ7" s="20">
        <v>0</v>
      </c>
      <c r="CA7" s="23">
        <v>0</v>
      </c>
      <c r="CB7" s="288">
        <v>24145178.440683007</v>
      </c>
      <c r="CC7" s="23">
        <v>9.7761971835117076E-2</v>
      </c>
      <c r="CD7" s="87" t="s">
        <v>36</v>
      </c>
      <c r="CE7" s="288">
        <v>660.57510000000002</v>
      </c>
      <c r="CF7" s="107">
        <v>3029.3611265358072</v>
      </c>
      <c r="CG7" s="288">
        <v>2001120.5290975035</v>
      </c>
      <c r="CH7" s="23">
        <v>0</v>
      </c>
      <c r="CI7" s="87" t="s">
        <v>37</v>
      </c>
      <c r="CJ7" s="288">
        <v>1765.1433</v>
      </c>
      <c r="CK7" s="107">
        <v>434.19418017375943</v>
      </c>
      <c r="CL7" s="288">
        <v>766414.9480327043</v>
      </c>
      <c r="CM7" s="20">
        <v>0</v>
      </c>
      <c r="CN7" s="23">
        <v>1.1205538448703931E-2</v>
      </c>
      <c r="CO7" s="288">
        <v>1066.66635</v>
      </c>
      <c r="CP7" s="288">
        <v>1532.31765</v>
      </c>
      <c r="CQ7" s="107">
        <v>358.25098424019541</v>
      </c>
      <c r="CR7" s="107">
        <v>128.38940474915938</v>
      </c>
      <c r="CS7" s="288">
        <v>578867.62071352743</v>
      </c>
      <c r="CT7" s="20">
        <v>2.3437905075534521E-3</v>
      </c>
      <c r="CU7" s="20">
        <v>0</v>
      </c>
      <c r="CV7" s="23">
        <v>0</v>
      </c>
      <c r="CW7" s="288">
        <v>3346403.097843735</v>
      </c>
      <c r="CX7" s="108">
        <v>1299.492</v>
      </c>
      <c r="CY7" s="23">
        <v>0.27788607341322408</v>
      </c>
      <c r="CZ7" s="107">
        <v>5753.6311500208049</v>
      </c>
      <c r="DA7" s="288">
        <v>7476797.6504028356</v>
      </c>
      <c r="DB7" s="20">
        <v>1</v>
      </c>
      <c r="DC7" s="20">
        <v>0.60336053999999995</v>
      </c>
      <c r="DD7" s="20">
        <v>0.57713327999999997</v>
      </c>
      <c r="DE7" s="20">
        <v>0.55766382000000003</v>
      </c>
      <c r="DF7" s="20">
        <v>0.54469374000000004</v>
      </c>
      <c r="DG7" s="23">
        <v>0.54469374000000004</v>
      </c>
      <c r="DH7" s="108">
        <v>1976.3107500000001</v>
      </c>
      <c r="DI7" s="20">
        <v>0.15721688057054409</v>
      </c>
      <c r="DJ7" s="20">
        <v>0.15428383681983115</v>
      </c>
      <c r="DK7" s="20">
        <v>0.16678525536143762</v>
      </c>
      <c r="DL7" s="20">
        <v>0.15975244730846561</v>
      </c>
      <c r="DM7" s="23">
        <v>0.16156080893563166</v>
      </c>
      <c r="DN7" s="107">
        <v>2484.8315198904174</v>
      </c>
      <c r="DO7" s="288">
        <v>4910799.2446982712</v>
      </c>
      <c r="DP7" s="23">
        <v>1</v>
      </c>
      <c r="DQ7" s="288">
        <v>12387596.895101108</v>
      </c>
      <c r="DR7" s="23">
        <v>5.0156427782829874E-2</v>
      </c>
      <c r="DS7" s="288">
        <v>165360.35700000002</v>
      </c>
      <c r="DT7" s="288">
        <v>165360.35700000002</v>
      </c>
      <c r="DU7" s="288">
        <v>12567387.132000014</v>
      </c>
      <c r="DV7" s="20">
        <v>5.0884384634303149E-2</v>
      </c>
      <c r="DW7" s="20">
        <v>0</v>
      </c>
      <c r="DX7" s="23">
        <v>0</v>
      </c>
      <c r="DY7" s="288">
        <v>63458.526000000005</v>
      </c>
      <c r="DZ7" s="288">
        <v>92263.932000000001</v>
      </c>
      <c r="EA7" s="288">
        <v>0</v>
      </c>
      <c r="EB7" s="288">
        <v>0</v>
      </c>
      <c r="EC7" s="288">
        <v>0</v>
      </c>
      <c r="ED7" s="20">
        <v>0</v>
      </c>
      <c r="EE7" s="20">
        <v>0</v>
      </c>
      <c r="EF7" s="23">
        <v>0</v>
      </c>
      <c r="EG7" s="18">
        <v>2</v>
      </c>
      <c r="EH7" s="18">
        <v>3</v>
      </c>
      <c r="EI7" s="18">
        <v>2</v>
      </c>
      <c r="EJ7" s="18">
        <v>2</v>
      </c>
      <c r="EK7" s="18">
        <v>21.4</v>
      </c>
      <c r="EL7" s="18">
        <v>120</v>
      </c>
      <c r="EM7" s="18">
        <v>69.2</v>
      </c>
      <c r="EN7" s="18">
        <v>62.5</v>
      </c>
      <c r="EO7" s="18" t="s">
        <v>64</v>
      </c>
      <c r="EP7" s="18" t="s">
        <v>64</v>
      </c>
      <c r="EQ7" s="18" t="s">
        <v>64</v>
      </c>
      <c r="ER7" s="18" t="s">
        <v>64</v>
      </c>
      <c r="ES7" s="18" t="s">
        <v>75</v>
      </c>
      <c r="ET7" s="18" t="s">
        <v>75</v>
      </c>
      <c r="EU7" s="18" t="s">
        <v>75</v>
      </c>
      <c r="EV7" s="21" t="s">
        <v>75</v>
      </c>
      <c r="EW7" s="24">
        <v>1</v>
      </c>
      <c r="EX7" s="288">
        <v>0</v>
      </c>
      <c r="EY7" s="20">
        <v>0</v>
      </c>
      <c r="EZ7" s="288">
        <v>59668.341</v>
      </c>
      <c r="FA7" s="288">
        <v>29888.315999999999</v>
      </c>
      <c r="FB7" s="288">
        <v>0</v>
      </c>
      <c r="FC7" s="20">
        <v>0</v>
      </c>
      <c r="FD7" s="23">
        <v>0</v>
      </c>
      <c r="FE7" s="288">
        <v>2511355.08</v>
      </c>
      <c r="FF7" s="20">
        <v>1.0168283709399381E-2</v>
      </c>
      <c r="FG7" s="112">
        <v>0</v>
      </c>
      <c r="FH7" s="288">
        <v>2446875.7999999998</v>
      </c>
      <c r="FI7" s="20">
        <v>9.9072120602171389E-3</v>
      </c>
      <c r="FJ7" s="114">
        <v>0</v>
      </c>
      <c r="FK7" s="89" t="s">
        <v>491</v>
      </c>
      <c r="FL7" s="116">
        <v>0</v>
      </c>
      <c r="FM7" s="23">
        <v>0</v>
      </c>
      <c r="FN7" s="20">
        <v>0</v>
      </c>
      <c r="FO7" s="114">
        <v>0</v>
      </c>
      <c r="FP7" s="22" t="s">
        <v>87</v>
      </c>
      <c r="FQ7" s="107">
        <v>0</v>
      </c>
      <c r="FR7" s="20">
        <v>0</v>
      </c>
      <c r="FS7" s="114">
        <v>0</v>
      </c>
      <c r="FT7" s="22" t="s">
        <v>311</v>
      </c>
      <c r="FU7" s="107">
        <v>0</v>
      </c>
      <c r="FV7" s="20">
        <v>0</v>
      </c>
      <c r="FW7" s="114">
        <v>0</v>
      </c>
      <c r="FX7" s="22" t="s">
        <v>88</v>
      </c>
      <c r="FY7" s="107">
        <v>0</v>
      </c>
      <c r="FZ7" s="20">
        <v>0</v>
      </c>
      <c r="GA7" s="114">
        <v>0</v>
      </c>
      <c r="GB7" s="22" t="s">
        <v>89</v>
      </c>
      <c r="GC7" s="107">
        <v>0</v>
      </c>
      <c r="GD7" s="20">
        <v>0</v>
      </c>
      <c r="GE7" s="114">
        <v>0</v>
      </c>
      <c r="GF7" s="22" t="s">
        <v>90</v>
      </c>
      <c r="GG7" s="107">
        <v>0</v>
      </c>
      <c r="GH7" s="20">
        <v>0</v>
      </c>
      <c r="GI7" s="114">
        <v>0</v>
      </c>
      <c r="GJ7" s="19" t="s">
        <v>91</v>
      </c>
      <c r="GK7" s="108">
        <v>0</v>
      </c>
      <c r="GL7" s="23">
        <v>0</v>
      </c>
      <c r="GM7" s="20">
        <v>0</v>
      </c>
      <c r="GN7" s="288">
        <v>246979249.57370612</v>
      </c>
      <c r="GO7" s="23">
        <v>1</v>
      </c>
      <c r="GP7" s="288">
        <v>0</v>
      </c>
      <c r="GQ7" s="20">
        <v>0</v>
      </c>
      <c r="GR7" s="23">
        <v>0</v>
      </c>
      <c r="GS7" s="288">
        <v>246979249.57370612</v>
      </c>
      <c r="GT7" s="23">
        <v>1</v>
      </c>
      <c r="GU7" s="20">
        <v>0</v>
      </c>
      <c r="GV7" s="288">
        <v>81644.831021761027</v>
      </c>
      <c r="GW7" s="23">
        <v>0</v>
      </c>
      <c r="GX7" s="20" t="s">
        <v>9</v>
      </c>
      <c r="GY7" s="20">
        <v>0</v>
      </c>
      <c r="GZ7" s="20">
        <v>0</v>
      </c>
      <c r="HA7" s="288">
        <v>0</v>
      </c>
      <c r="HB7" s="288">
        <v>81644.831021761027</v>
      </c>
      <c r="HC7" s="23">
        <v>3.304644031928941E-4</v>
      </c>
      <c r="HD7" s="23">
        <v>0</v>
      </c>
      <c r="HE7" s="288">
        <v>247060894.40472788</v>
      </c>
      <c r="HF7" s="288">
        <v>22717463.915034354</v>
      </c>
      <c r="HG7" s="23">
        <v>2.9720137628349273E-2</v>
      </c>
      <c r="HH7" s="108">
        <v>0.13714068976727806</v>
      </c>
      <c r="HI7" s="108">
        <v>3270.2830489646453</v>
      </c>
      <c r="HJ7" s="107">
        <v>0</v>
      </c>
      <c r="HK7" s="107">
        <v>40000</v>
      </c>
      <c r="HL7" s="288">
        <v>0</v>
      </c>
      <c r="HM7" s="107">
        <v>0</v>
      </c>
      <c r="HN7" s="119">
        <v>0</v>
      </c>
      <c r="HO7" s="288">
        <v>247060894.40472788</v>
      </c>
      <c r="HP7" s="25">
        <v>0.76757239102187602</v>
      </c>
      <c r="HQ7" s="26">
        <v>0.92904011959608024</v>
      </c>
      <c r="HR7" s="125" t="s">
        <v>115</v>
      </c>
      <c r="HS7" s="119">
        <v>1.3569670172953032</v>
      </c>
      <c r="HT7" s="288">
        <v>2511355.08</v>
      </c>
      <c r="HU7" s="288">
        <v>244549539.32472786</v>
      </c>
    </row>
    <row r="8" spans="1:229" x14ac:dyDescent="0.3">
      <c r="A8">
        <v>330</v>
      </c>
      <c r="B8" t="s">
        <v>317</v>
      </c>
      <c r="C8">
        <v>10000703</v>
      </c>
      <c r="D8" s="104">
        <v>5115</v>
      </c>
      <c r="E8" s="104">
        <v>6388</v>
      </c>
      <c r="F8" s="104">
        <v>7018</v>
      </c>
      <c r="G8" s="104">
        <v>6640</v>
      </c>
      <c r="H8" s="288">
        <v>4021.2290000000003</v>
      </c>
      <c r="I8" s="107">
        <v>103355</v>
      </c>
      <c r="J8" s="288">
        <v>415614123.29500002</v>
      </c>
      <c r="K8" s="20">
        <v>0.32593239957793885</v>
      </c>
      <c r="L8" s="23">
        <v>0.05</v>
      </c>
      <c r="M8" s="288">
        <v>5689.6390000000001</v>
      </c>
      <c r="N8" s="107">
        <v>45057.5</v>
      </c>
      <c r="O8" s="288">
        <v>256360909.24250001</v>
      </c>
      <c r="P8" s="20">
        <v>0.20104303878066851</v>
      </c>
      <c r="Q8" s="23">
        <v>0.05</v>
      </c>
      <c r="R8" s="288">
        <v>6434.3490000000002</v>
      </c>
      <c r="S8" s="107">
        <v>29997.33</v>
      </c>
      <c r="T8" s="288">
        <v>193013290.28817001</v>
      </c>
      <c r="U8" s="20">
        <v>0.15136464650265014</v>
      </c>
      <c r="V8" s="23">
        <v>0.05</v>
      </c>
      <c r="W8" s="288">
        <v>864988322.82567</v>
      </c>
      <c r="X8" s="288">
        <v>494.11</v>
      </c>
      <c r="Y8" s="288">
        <v>494.11</v>
      </c>
      <c r="Z8" s="107">
        <v>48624.999999999993</v>
      </c>
      <c r="AA8" s="107">
        <v>35862.861805555549</v>
      </c>
      <c r="AB8" s="288">
        <v>41746297.396743044</v>
      </c>
      <c r="AC8" s="20">
        <v>0.36</v>
      </c>
      <c r="AD8" s="23">
        <v>0.36</v>
      </c>
      <c r="AE8" s="288">
        <v>1183.9000000000001</v>
      </c>
      <c r="AF8" s="288">
        <v>1687.8</v>
      </c>
      <c r="AG8" s="107">
        <v>49515.999999999993</v>
      </c>
      <c r="AH8" s="107">
        <v>39421.111828703688</v>
      </c>
      <c r="AI8" s="288">
        <v>125156944.94448608</v>
      </c>
      <c r="AJ8" s="20">
        <v>0.36</v>
      </c>
      <c r="AK8" s="23">
        <v>0.36</v>
      </c>
      <c r="AL8" s="288">
        <v>242.45394432000001</v>
      </c>
      <c r="AM8" s="288">
        <v>350.78443007999999</v>
      </c>
      <c r="AN8" s="107">
        <v>8478.3556033504428</v>
      </c>
      <c r="AO8" s="107">
        <v>6029.2150830524633</v>
      </c>
      <c r="AP8" s="288">
        <v>4170565.5341181867</v>
      </c>
      <c r="AQ8" s="20">
        <v>0.36</v>
      </c>
      <c r="AR8" s="23">
        <v>0.36</v>
      </c>
      <c r="AS8" s="288">
        <v>294.03988992000001</v>
      </c>
      <c r="AT8" s="288">
        <v>464.27351040000002</v>
      </c>
      <c r="AU8" s="107">
        <v>12473.116873193667</v>
      </c>
      <c r="AV8" s="107">
        <v>9380.7922329586054</v>
      </c>
      <c r="AW8" s="288">
        <v>8022847.2526819073</v>
      </c>
      <c r="AX8" s="20">
        <v>0.36</v>
      </c>
      <c r="AY8" s="23">
        <v>0.36</v>
      </c>
      <c r="AZ8" s="288">
        <v>459.11491583999998</v>
      </c>
      <c r="BA8" s="288">
        <v>655.14150912000002</v>
      </c>
      <c r="BB8" s="107">
        <v>11654.873016626698</v>
      </c>
      <c r="BC8" s="107">
        <v>8161.7714479271817</v>
      </c>
      <c r="BD8" s="288">
        <v>10698041.307641994</v>
      </c>
      <c r="BE8" s="20">
        <v>0.36</v>
      </c>
      <c r="BF8" s="23">
        <v>0.36</v>
      </c>
      <c r="BG8" s="288">
        <v>505.54226688</v>
      </c>
      <c r="BH8" s="288">
        <v>717.04464384000005</v>
      </c>
      <c r="BI8" s="107">
        <v>16336.532708069379</v>
      </c>
      <c r="BJ8" s="107">
        <v>12199.677577420627</v>
      </c>
      <c r="BK8" s="288">
        <v>17006521.241661068</v>
      </c>
      <c r="BL8" s="20">
        <v>0.36</v>
      </c>
      <c r="BM8" s="23">
        <v>0.36</v>
      </c>
      <c r="BN8" s="288">
        <v>536.49383424000007</v>
      </c>
      <c r="BO8" s="288">
        <v>768.63058943999999</v>
      </c>
      <c r="BP8" s="107">
        <v>20736.091657335881</v>
      </c>
      <c r="BQ8" s="107">
        <v>15066.030120721754</v>
      </c>
      <c r="BR8" s="288">
        <v>22704996.93260736</v>
      </c>
      <c r="BS8" s="20">
        <v>0.36</v>
      </c>
      <c r="BT8" s="23">
        <v>0.36</v>
      </c>
      <c r="BU8" s="288">
        <v>706.72745471999997</v>
      </c>
      <c r="BV8" s="288">
        <v>980.1329664000001</v>
      </c>
      <c r="BW8" s="107">
        <v>9007.6359357869806</v>
      </c>
      <c r="BX8" s="107">
        <v>5926.7211170967512</v>
      </c>
      <c r="BY8" s="288">
        <v>12174918.3674687</v>
      </c>
      <c r="BZ8" s="20">
        <v>0.36</v>
      </c>
      <c r="CA8" s="23">
        <v>0.36</v>
      </c>
      <c r="CB8" s="288">
        <v>241681132.97740835</v>
      </c>
      <c r="CC8" s="23">
        <v>0.18953088258776524</v>
      </c>
      <c r="CD8" s="87" t="s">
        <v>36</v>
      </c>
      <c r="CE8" s="288">
        <v>596.84</v>
      </c>
      <c r="CF8" s="107">
        <v>25188.03508139425</v>
      </c>
      <c r="CG8" s="288">
        <v>15033226.857979344</v>
      </c>
      <c r="CH8" s="23">
        <v>0</v>
      </c>
      <c r="CI8" s="87" t="s">
        <v>37</v>
      </c>
      <c r="CJ8" s="288">
        <v>1594.84</v>
      </c>
      <c r="CK8" s="107">
        <v>4032.0624503203539</v>
      </c>
      <c r="CL8" s="288">
        <v>6430494.478268913</v>
      </c>
      <c r="CM8" s="20">
        <v>0</v>
      </c>
      <c r="CN8" s="23">
        <v>1.6832253301532017E-2</v>
      </c>
      <c r="CO8" s="288">
        <v>963.76</v>
      </c>
      <c r="CP8" s="288">
        <v>1384.48</v>
      </c>
      <c r="CQ8" s="107">
        <v>1751.5540736991766</v>
      </c>
      <c r="CR8" s="107">
        <v>599.47401149010193</v>
      </c>
      <c r="CS8" s="288">
        <v>2518037.5334961344</v>
      </c>
      <c r="CT8" s="20">
        <v>1.9746923155861463E-3</v>
      </c>
      <c r="CU8" s="20">
        <v>0</v>
      </c>
      <c r="CV8" s="23">
        <v>0</v>
      </c>
      <c r="CW8" s="288">
        <v>23981758.86974439</v>
      </c>
      <c r="CX8" s="108">
        <v>1174.1199999999999</v>
      </c>
      <c r="CY8" s="23">
        <v>0.34570726163212578</v>
      </c>
      <c r="CZ8" s="107">
        <v>35730.574025988361</v>
      </c>
      <c r="DA8" s="288">
        <v>41951981.575393453</v>
      </c>
      <c r="DB8" s="20">
        <v>1</v>
      </c>
      <c r="DC8" s="20">
        <v>0.60336053999999995</v>
      </c>
      <c r="DD8" s="20">
        <v>0.57713327999999997</v>
      </c>
      <c r="DE8" s="20">
        <v>0.55766382000000003</v>
      </c>
      <c r="DF8" s="20">
        <v>0.54469374000000004</v>
      </c>
      <c r="DG8" s="23">
        <v>0.54469374000000004</v>
      </c>
      <c r="DH8" s="108">
        <v>1785.64</v>
      </c>
      <c r="DI8" s="20">
        <v>0.20874437221242223</v>
      </c>
      <c r="DJ8" s="20">
        <v>0.21299502439608367</v>
      </c>
      <c r="DK8" s="20">
        <v>0.2184102789563063</v>
      </c>
      <c r="DL8" s="20">
        <v>0.2175257492522554</v>
      </c>
      <c r="DM8" s="23">
        <v>0.21639247671231562</v>
      </c>
      <c r="DN8" s="107">
        <v>16124.930998690112</v>
      </c>
      <c r="DO8" s="288">
        <v>28793321.788501013</v>
      </c>
      <c r="DP8" s="23">
        <v>1</v>
      </c>
      <c r="DQ8" s="288">
        <v>70745303.363894463</v>
      </c>
      <c r="DR8" s="23">
        <v>5.5479795300163108E-2</v>
      </c>
      <c r="DS8" s="288">
        <v>149406.57</v>
      </c>
      <c r="DT8" s="288">
        <v>149406.57</v>
      </c>
      <c r="DU8" s="288">
        <v>57073309.740000099</v>
      </c>
      <c r="DV8" s="20">
        <v>4.4757961177872632E-2</v>
      </c>
      <c r="DW8" s="20">
        <v>0</v>
      </c>
      <c r="DX8" s="23">
        <v>0</v>
      </c>
      <c r="DY8" s="288">
        <v>59220.665548800003</v>
      </c>
      <c r="DZ8" s="288">
        <v>86045.357260799996</v>
      </c>
      <c r="EA8" s="288">
        <v>86045.357260799996</v>
      </c>
      <c r="EB8" s="288">
        <v>86045.357260799996</v>
      </c>
      <c r="EC8" s="288">
        <v>0</v>
      </c>
      <c r="ED8" s="20">
        <v>0</v>
      </c>
      <c r="EE8" s="20">
        <v>0</v>
      </c>
      <c r="EF8" s="23">
        <v>0</v>
      </c>
      <c r="EG8" s="18">
        <v>2</v>
      </c>
      <c r="EH8" s="18">
        <v>3</v>
      </c>
      <c r="EI8" s="18">
        <v>2</v>
      </c>
      <c r="EJ8" s="18">
        <v>2</v>
      </c>
      <c r="EK8" s="18">
        <v>21.4</v>
      </c>
      <c r="EL8" s="18">
        <v>120</v>
      </c>
      <c r="EM8" s="18">
        <v>69.2</v>
      </c>
      <c r="EN8" s="18">
        <v>62.5</v>
      </c>
      <c r="EO8" s="18" t="s">
        <v>64</v>
      </c>
      <c r="EP8" s="18" t="s">
        <v>64</v>
      </c>
      <c r="EQ8" s="18" t="s">
        <v>64</v>
      </c>
      <c r="ER8" s="18" t="s">
        <v>64</v>
      </c>
      <c r="ES8" s="18" t="s">
        <v>75</v>
      </c>
      <c r="ET8" s="18" t="s">
        <v>75</v>
      </c>
      <c r="EU8" s="18" t="s">
        <v>75</v>
      </c>
      <c r="EV8" s="21" t="s">
        <v>75</v>
      </c>
      <c r="EW8" s="24">
        <v>1</v>
      </c>
      <c r="EX8" s="288">
        <v>0</v>
      </c>
      <c r="EY8" s="20">
        <v>0</v>
      </c>
      <c r="EZ8" s="288">
        <v>53911.6</v>
      </c>
      <c r="FA8" s="288">
        <v>27004.720000000001</v>
      </c>
      <c r="FB8" s="288">
        <v>747984.34896043921</v>
      </c>
      <c r="FC8" s="20">
        <v>5.865833715433588E-4</v>
      </c>
      <c r="FD8" s="23">
        <v>0</v>
      </c>
      <c r="FE8" s="288">
        <v>8753649.1439999901</v>
      </c>
      <c r="FF8" s="20">
        <v>6.8647760281769299E-3</v>
      </c>
      <c r="FG8" s="112">
        <v>0</v>
      </c>
      <c r="FH8" s="288">
        <v>5894212.79</v>
      </c>
      <c r="FI8" s="20">
        <v>4.6223523470209013E-3</v>
      </c>
      <c r="FJ8" s="114">
        <v>0</v>
      </c>
      <c r="FK8" s="89" t="s">
        <v>491</v>
      </c>
      <c r="FL8" s="116">
        <v>0</v>
      </c>
      <c r="FM8" s="23">
        <v>0</v>
      </c>
      <c r="FN8" s="20">
        <v>0</v>
      </c>
      <c r="FO8" s="114">
        <v>0</v>
      </c>
      <c r="FP8" s="22" t="s">
        <v>87</v>
      </c>
      <c r="FQ8" s="107">
        <v>0</v>
      </c>
      <c r="FR8" s="20">
        <v>0</v>
      </c>
      <c r="FS8" s="114">
        <v>0</v>
      </c>
      <c r="FT8" s="22" t="s">
        <v>311</v>
      </c>
      <c r="FU8" s="107">
        <v>0</v>
      </c>
      <c r="FV8" s="20">
        <v>0</v>
      </c>
      <c r="FW8" s="114">
        <v>0</v>
      </c>
      <c r="FX8" s="22" t="s">
        <v>88</v>
      </c>
      <c r="FY8" s="107">
        <v>0</v>
      </c>
      <c r="FZ8" s="20">
        <v>0</v>
      </c>
      <c r="GA8" s="114">
        <v>0</v>
      </c>
      <c r="GB8" s="22" t="s">
        <v>89</v>
      </c>
      <c r="GC8" s="107">
        <v>0</v>
      </c>
      <c r="GD8" s="20">
        <v>0</v>
      </c>
      <c r="GE8" s="114">
        <v>0</v>
      </c>
      <c r="GF8" s="22" t="s">
        <v>90</v>
      </c>
      <c r="GG8" s="107">
        <v>0</v>
      </c>
      <c r="GH8" s="20">
        <v>0</v>
      </c>
      <c r="GI8" s="114">
        <v>0</v>
      </c>
      <c r="GJ8" s="19" t="s">
        <v>91</v>
      </c>
      <c r="GK8" s="108">
        <v>0</v>
      </c>
      <c r="GL8" s="23">
        <v>0</v>
      </c>
      <c r="GM8" s="20">
        <v>0</v>
      </c>
      <c r="GN8" s="288">
        <v>1273865674.0596776</v>
      </c>
      <c r="GO8" s="23">
        <v>0.99898938129091763</v>
      </c>
      <c r="GP8" s="288">
        <v>1288694.8622004774</v>
      </c>
      <c r="GQ8" s="20">
        <v>1.0106187090822953E-3</v>
      </c>
      <c r="GR8" s="23">
        <v>0</v>
      </c>
      <c r="GS8" s="288">
        <v>1275154368.9218781</v>
      </c>
      <c r="GT8" s="23">
        <v>1</v>
      </c>
      <c r="GU8" s="20">
        <v>-5.0000000000000001E-3</v>
      </c>
      <c r="GV8" s="288">
        <v>2609084.1777130058</v>
      </c>
      <c r="GW8" s="23">
        <v>0</v>
      </c>
      <c r="GX8" s="20" t="s">
        <v>9</v>
      </c>
      <c r="GY8" s="20">
        <v>0</v>
      </c>
      <c r="GZ8" s="20">
        <v>0</v>
      </c>
      <c r="HA8" s="288">
        <v>0</v>
      </c>
      <c r="HB8" s="288">
        <v>2609084.1777130058</v>
      </c>
      <c r="HC8" s="23">
        <v>2.0374463511288903E-3</v>
      </c>
      <c r="HD8" s="23">
        <v>0</v>
      </c>
      <c r="HE8" s="288">
        <v>1277763453.099591</v>
      </c>
      <c r="HF8" s="288">
        <v>200999927.37704498</v>
      </c>
      <c r="HG8" s="23">
        <v>2.1904279564446696E-2</v>
      </c>
      <c r="HH8" s="108">
        <v>0.16285355676175586</v>
      </c>
      <c r="HI8" s="108">
        <v>6110.9715498274045</v>
      </c>
      <c r="HJ8" s="107">
        <v>0</v>
      </c>
      <c r="HK8" s="107">
        <v>0</v>
      </c>
      <c r="HL8" s="288">
        <v>1951000</v>
      </c>
      <c r="HM8" s="107">
        <v>851376.9</v>
      </c>
      <c r="HN8" s="119">
        <v>0</v>
      </c>
      <c r="HO8" s="288">
        <v>1280565829.9995911</v>
      </c>
      <c r="HP8" s="25">
        <v>0.67834008486125752</v>
      </c>
      <c r="HQ8" s="26">
        <v>0.94215770836630397</v>
      </c>
      <c r="HR8" s="125" t="s">
        <v>115</v>
      </c>
      <c r="HS8" s="119">
        <v>1.3376817559967797</v>
      </c>
      <c r="HT8" s="288">
        <v>8753649.1439999901</v>
      </c>
      <c r="HU8" s="288">
        <v>1271812180.8555911</v>
      </c>
    </row>
    <row r="9" spans="1:229" x14ac:dyDescent="0.3">
      <c r="A9">
        <v>889</v>
      </c>
      <c r="B9" t="s">
        <v>318</v>
      </c>
      <c r="C9">
        <v>10000748</v>
      </c>
      <c r="D9" s="104">
        <v>5115</v>
      </c>
      <c r="E9" s="104">
        <v>6388</v>
      </c>
      <c r="F9" s="104">
        <v>7018</v>
      </c>
      <c r="G9" s="104">
        <v>6640</v>
      </c>
      <c r="H9" s="288">
        <v>4046.9433107200002</v>
      </c>
      <c r="I9" s="107">
        <v>14712.666666666666</v>
      </c>
      <c r="J9" s="288">
        <v>59541327.949519791</v>
      </c>
      <c r="K9" s="20">
        <v>0.34231365371522166</v>
      </c>
      <c r="L9" s="23">
        <v>0.01</v>
      </c>
      <c r="M9" s="288">
        <v>5662.1357442799999</v>
      </c>
      <c r="N9" s="107">
        <v>6499</v>
      </c>
      <c r="O9" s="288">
        <v>36798220.20207572</v>
      </c>
      <c r="P9" s="20">
        <v>0.21155949390765</v>
      </c>
      <c r="Q9" s="23">
        <v>0.01</v>
      </c>
      <c r="R9" s="288">
        <v>6383.0971018</v>
      </c>
      <c r="S9" s="107">
        <v>4339</v>
      </c>
      <c r="T9" s="288">
        <v>27696258.324710201</v>
      </c>
      <c r="U9" s="20">
        <v>0.15923070089081945</v>
      </c>
      <c r="V9" s="23">
        <v>0.01</v>
      </c>
      <c r="W9" s="288">
        <v>124035806.47630571</v>
      </c>
      <c r="X9" s="288">
        <v>505</v>
      </c>
      <c r="Y9" s="288">
        <v>505</v>
      </c>
      <c r="Z9" s="107">
        <v>3697.8318098720256</v>
      </c>
      <c r="AA9" s="107">
        <v>3287.9999999999945</v>
      </c>
      <c r="AB9" s="288">
        <v>3527845.0639853701</v>
      </c>
      <c r="AC9" s="20">
        <v>0.4</v>
      </c>
      <c r="AD9" s="23">
        <v>0.4</v>
      </c>
      <c r="AE9" s="288">
        <v>1210</v>
      </c>
      <c r="AF9" s="288">
        <v>1725</v>
      </c>
      <c r="AG9" s="107">
        <v>3814.9811090798253</v>
      </c>
      <c r="AH9" s="107">
        <v>3518.9999999999941</v>
      </c>
      <c r="AI9" s="288">
        <v>10686402.141986579</v>
      </c>
      <c r="AJ9" s="20">
        <v>0.4</v>
      </c>
      <c r="AK9" s="23">
        <v>0.4</v>
      </c>
      <c r="AL9" s="288">
        <v>240</v>
      </c>
      <c r="AM9" s="288">
        <v>345</v>
      </c>
      <c r="AN9" s="107">
        <v>2016.1963414538141</v>
      </c>
      <c r="AO9" s="107">
        <v>1393.4459927430355</v>
      </c>
      <c r="AP9" s="288">
        <v>964625.98944526259</v>
      </c>
      <c r="AQ9" s="20">
        <v>0.4</v>
      </c>
      <c r="AR9" s="23">
        <v>0.4</v>
      </c>
      <c r="AS9" s="288">
        <v>290</v>
      </c>
      <c r="AT9" s="288">
        <v>460</v>
      </c>
      <c r="AU9" s="107">
        <v>2103.5278688857902</v>
      </c>
      <c r="AV9" s="107">
        <v>1711.7965077520546</v>
      </c>
      <c r="AW9" s="288">
        <v>1397449.4755428242</v>
      </c>
      <c r="AX9" s="20">
        <v>0.4</v>
      </c>
      <c r="AY9" s="23">
        <v>0.4</v>
      </c>
      <c r="AZ9" s="288">
        <v>455</v>
      </c>
      <c r="BA9" s="288">
        <v>650</v>
      </c>
      <c r="BB9" s="107">
        <v>1512.3390507760166</v>
      </c>
      <c r="BC9" s="107">
        <v>1109.3480990150251</v>
      </c>
      <c r="BD9" s="288">
        <v>1409190.5324628539</v>
      </c>
      <c r="BE9" s="20">
        <v>0.4</v>
      </c>
      <c r="BF9" s="23">
        <v>0.4</v>
      </c>
      <c r="BG9" s="288">
        <v>500</v>
      </c>
      <c r="BH9" s="288">
        <v>710</v>
      </c>
      <c r="BI9" s="107">
        <v>988.63436893709661</v>
      </c>
      <c r="BJ9" s="107">
        <v>637.21611460004567</v>
      </c>
      <c r="BK9" s="288">
        <v>946740.62583458074</v>
      </c>
      <c r="BL9" s="20">
        <v>0.4</v>
      </c>
      <c r="BM9" s="23">
        <v>0.4</v>
      </c>
      <c r="BN9" s="288">
        <v>530</v>
      </c>
      <c r="BO9" s="288">
        <v>760</v>
      </c>
      <c r="BP9" s="107">
        <v>964.38214211557647</v>
      </c>
      <c r="BQ9" s="107">
        <v>732.58948024664278</v>
      </c>
      <c r="BR9" s="288">
        <v>1067890.5403087039</v>
      </c>
      <c r="BS9" s="20">
        <v>0.4</v>
      </c>
      <c r="BT9" s="23">
        <v>0.4</v>
      </c>
      <c r="BU9" s="288">
        <v>700</v>
      </c>
      <c r="BV9" s="288">
        <v>970</v>
      </c>
      <c r="BW9" s="107">
        <v>1563.3473320593146</v>
      </c>
      <c r="BX9" s="107">
        <v>1223.8720354269417</v>
      </c>
      <c r="BY9" s="288">
        <v>2281499.0068056537</v>
      </c>
      <c r="BZ9" s="20">
        <v>0.4</v>
      </c>
      <c r="CA9" s="23">
        <v>0.4</v>
      </c>
      <c r="CB9" s="288">
        <v>22281643.376371827</v>
      </c>
      <c r="CC9" s="23">
        <v>0.1281011193000596</v>
      </c>
      <c r="CD9" s="87" t="s">
        <v>36</v>
      </c>
      <c r="CE9" s="288">
        <v>610</v>
      </c>
      <c r="CF9" s="107">
        <v>3710.1994006054465</v>
      </c>
      <c r="CG9" s="288">
        <v>2263221.6343693226</v>
      </c>
      <c r="CH9" s="23">
        <v>0</v>
      </c>
      <c r="CI9" s="87" t="s">
        <v>37</v>
      </c>
      <c r="CJ9" s="288">
        <v>1630</v>
      </c>
      <c r="CK9" s="107">
        <v>540.55781302260334</v>
      </c>
      <c r="CL9" s="288">
        <v>881109.23522684339</v>
      </c>
      <c r="CM9" s="20">
        <v>0</v>
      </c>
      <c r="CN9" s="23">
        <v>1.8077315799432128E-2</v>
      </c>
      <c r="CO9" s="288">
        <v>985</v>
      </c>
      <c r="CP9" s="288">
        <v>1415</v>
      </c>
      <c r="CQ9" s="107">
        <v>254.87936747395315</v>
      </c>
      <c r="CR9" s="107">
        <v>42.543972186005888</v>
      </c>
      <c r="CS9" s="288">
        <v>311255.89760504221</v>
      </c>
      <c r="CT9" s="20">
        <v>1.7894653548863656E-3</v>
      </c>
      <c r="CU9" s="20">
        <v>0</v>
      </c>
      <c r="CV9" s="23">
        <v>0</v>
      </c>
      <c r="CW9" s="288">
        <v>3455586.7672012085</v>
      </c>
      <c r="CX9" s="108">
        <v>1200</v>
      </c>
      <c r="CY9" s="23">
        <v>0.35223724165241399</v>
      </c>
      <c r="CZ9" s="107">
        <v>5182.3491240180829</v>
      </c>
      <c r="DA9" s="288">
        <v>6218818.9488216992</v>
      </c>
      <c r="DB9" s="20">
        <v>0.6</v>
      </c>
      <c r="DC9" s="20">
        <v>0.60336053999999995</v>
      </c>
      <c r="DD9" s="20">
        <v>0.57713327999999997</v>
      </c>
      <c r="DE9" s="20">
        <v>0.55766382000000003</v>
      </c>
      <c r="DF9" s="20">
        <v>0.54469374000000004</v>
      </c>
      <c r="DG9" s="23">
        <v>0.54469374000000004</v>
      </c>
      <c r="DH9" s="108">
        <v>1825</v>
      </c>
      <c r="DI9" s="20">
        <v>0.22772698298667945</v>
      </c>
      <c r="DJ9" s="20">
        <v>0.22184245968438734</v>
      </c>
      <c r="DK9" s="20">
        <v>0.22325328060728239</v>
      </c>
      <c r="DL9" s="20">
        <v>0.20952797804315784</v>
      </c>
      <c r="DM9" s="23">
        <v>0.20807225765855483</v>
      </c>
      <c r="DN9" s="107">
        <v>2363.3368164241824</v>
      </c>
      <c r="DO9" s="288">
        <v>4313089.6899741329</v>
      </c>
      <c r="DP9" s="23">
        <v>0.6</v>
      </c>
      <c r="DQ9" s="288">
        <v>10531908.638795832</v>
      </c>
      <c r="DR9" s="23">
        <v>6.0549810541640513E-2</v>
      </c>
      <c r="DS9" s="288">
        <v>152700</v>
      </c>
      <c r="DT9" s="288">
        <v>152700</v>
      </c>
      <c r="DU9" s="288">
        <v>10383600</v>
      </c>
      <c r="DV9" s="20">
        <v>5.9697157875465943E-2</v>
      </c>
      <c r="DW9" s="20">
        <v>0</v>
      </c>
      <c r="DX9" s="23">
        <v>0</v>
      </c>
      <c r="DY9" s="288">
        <v>58600</v>
      </c>
      <c r="DZ9" s="288">
        <v>85200</v>
      </c>
      <c r="EA9" s="288">
        <v>0</v>
      </c>
      <c r="EB9" s="288">
        <v>0</v>
      </c>
      <c r="EC9" s="288">
        <v>92490.985313751647</v>
      </c>
      <c r="ED9" s="20">
        <v>5.3174707734624156E-4</v>
      </c>
      <c r="EE9" s="20">
        <v>0</v>
      </c>
      <c r="EF9" s="23">
        <v>0</v>
      </c>
      <c r="EG9" s="18">
        <v>2</v>
      </c>
      <c r="EH9" s="18">
        <v>3</v>
      </c>
      <c r="EI9" s="18">
        <v>2</v>
      </c>
      <c r="EJ9" s="18">
        <v>2</v>
      </c>
      <c r="EK9" s="18">
        <v>21.4</v>
      </c>
      <c r="EL9" s="18">
        <v>120</v>
      </c>
      <c r="EM9" s="18">
        <v>69.2</v>
      </c>
      <c r="EN9" s="18">
        <v>62.5</v>
      </c>
      <c r="EO9" s="18" t="s">
        <v>64</v>
      </c>
      <c r="EP9" s="18" t="s">
        <v>64</v>
      </c>
      <c r="EQ9" s="18" t="s">
        <v>64</v>
      </c>
      <c r="ER9" s="18" t="s">
        <v>64</v>
      </c>
      <c r="ES9" s="18" t="s">
        <v>75</v>
      </c>
      <c r="ET9" s="18" t="s">
        <v>75</v>
      </c>
      <c r="EU9" s="18" t="s">
        <v>75</v>
      </c>
      <c r="EV9" s="21" t="s">
        <v>75</v>
      </c>
      <c r="EW9" s="24">
        <v>1</v>
      </c>
      <c r="EX9" s="288">
        <v>0</v>
      </c>
      <c r="EY9" s="20">
        <v>0</v>
      </c>
      <c r="EZ9" s="288">
        <v>55100</v>
      </c>
      <c r="FA9" s="288">
        <v>27600</v>
      </c>
      <c r="FB9" s="288">
        <v>220500</v>
      </c>
      <c r="FC9" s="20">
        <v>1.2676936044859431E-3</v>
      </c>
      <c r="FD9" s="23">
        <v>0</v>
      </c>
      <c r="FE9" s="288">
        <v>1544805.15</v>
      </c>
      <c r="FF9" s="20">
        <v>8.8813587702129167E-3</v>
      </c>
      <c r="FG9" s="112">
        <v>0</v>
      </c>
      <c r="FH9" s="288">
        <v>1165058.19936</v>
      </c>
      <c r="FI9" s="20">
        <v>6.6981262049096643E-3</v>
      </c>
      <c r="FJ9" s="114">
        <v>0</v>
      </c>
      <c r="FK9" s="89" t="s">
        <v>491</v>
      </c>
      <c r="FL9" s="116">
        <v>0</v>
      </c>
      <c r="FM9" s="23">
        <v>0</v>
      </c>
      <c r="FN9" s="20">
        <v>0</v>
      </c>
      <c r="FO9" s="114">
        <v>0</v>
      </c>
      <c r="FP9" s="22" t="s">
        <v>87</v>
      </c>
      <c r="FQ9" s="107">
        <v>0</v>
      </c>
      <c r="FR9" s="20">
        <v>0</v>
      </c>
      <c r="FS9" s="114">
        <v>0</v>
      </c>
      <c r="FT9" s="22" t="s">
        <v>311</v>
      </c>
      <c r="FU9" s="107">
        <v>0</v>
      </c>
      <c r="FV9" s="20">
        <v>0</v>
      </c>
      <c r="FW9" s="114">
        <v>0</v>
      </c>
      <c r="FX9" s="22" t="s">
        <v>88</v>
      </c>
      <c r="FY9" s="107">
        <v>0</v>
      </c>
      <c r="FZ9" s="20">
        <v>0</v>
      </c>
      <c r="GA9" s="114">
        <v>0</v>
      </c>
      <c r="GB9" s="22" t="s">
        <v>89</v>
      </c>
      <c r="GC9" s="107">
        <v>0</v>
      </c>
      <c r="GD9" s="20">
        <v>0</v>
      </c>
      <c r="GE9" s="114">
        <v>0</v>
      </c>
      <c r="GF9" s="22" t="s">
        <v>90</v>
      </c>
      <c r="GG9" s="107">
        <v>0</v>
      </c>
      <c r="GH9" s="20">
        <v>0</v>
      </c>
      <c r="GI9" s="114">
        <v>0</v>
      </c>
      <c r="GJ9" s="19" t="s">
        <v>91</v>
      </c>
      <c r="GK9" s="108">
        <v>0</v>
      </c>
      <c r="GL9" s="23">
        <v>0</v>
      </c>
      <c r="GM9" s="20">
        <v>0</v>
      </c>
      <c r="GN9" s="288">
        <v>173711399.59334832</v>
      </c>
      <c r="GO9" s="23">
        <v>0.99869764304213038</v>
      </c>
      <c r="GP9" s="288">
        <v>226529.27189507941</v>
      </c>
      <c r="GQ9" s="20">
        <v>1.3023569578696121E-3</v>
      </c>
      <c r="GR9" s="23">
        <v>0</v>
      </c>
      <c r="GS9" s="288">
        <v>173937928.86524341</v>
      </c>
      <c r="GT9" s="23">
        <v>1</v>
      </c>
      <c r="GU9" s="20">
        <v>0</v>
      </c>
      <c r="GV9" s="288">
        <v>375731.72176318534</v>
      </c>
      <c r="GW9" s="23">
        <v>0</v>
      </c>
      <c r="GX9" s="20" t="s">
        <v>64</v>
      </c>
      <c r="GY9" s="20">
        <v>0.03</v>
      </c>
      <c r="GZ9" s="20">
        <v>1</v>
      </c>
      <c r="HA9" s="288">
        <v>-580334.91108352679</v>
      </c>
      <c r="HB9" s="288">
        <v>-204603.18932034142</v>
      </c>
      <c r="HC9" s="23">
        <v>-1.1752263241833268E-3</v>
      </c>
      <c r="HD9" s="23">
        <v>0</v>
      </c>
      <c r="HE9" s="288">
        <v>173733325.67592305</v>
      </c>
      <c r="HF9" s="288">
        <v>16472160.59858929</v>
      </c>
      <c r="HG9" s="23">
        <v>2.8301523038365143E-2</v>
      </c>
      <c r="HH9" s="108">
        <v>0.1623674571042992</v>
      </c>
      <c r="HI9" s="108">
        <v>2924.7055261669025</v>
      </c>
      <c r="HJ9" s="107">
        <v>0</v>
      </c>
      <c r="HK9" s="107">
        <v>0</v>
      </c>
      <c r="HL9" s="288">
        <v>363514.32</v>
      </c>
      <c r="HM9" s="107">
        <v>0</v>
      </c>
      <c r="HN9" s="119">
        <v>0</v>
      </c>
      <c r="HO9" s="288">
        <v>174096839.99592304</v>
      </c>
      <c r="HP9" s="25">
        <v>0.71310384851369113</v>
      </c>
      <c r="HQ9" s="26">
        <v>0.92162155950970959</v>
      </c>
      <c r="HR9" s="125" t="s">
        <v>115</v>
      </c>
      <c r="HS9" s="119">
        <v>1.3050111549708687</v>
      </c>
      <c r="HT9" s="288">
        <v>1544805.15</v>
      </c>
      <c r="HU9" s="288">
        <v>172552034.84592304</v>
      </c>
    </row>
    <row r="10" spans="1:229" x14ac:dyDescent="0.3">
      <c r="A10">
        <v>890</v>
      </c>
      <c r="B10" t="s">
        <v>319</v>
      </c>
      <c r="C10">
        <v>10000755</v>
      </c>
      <c r="D10" s="104">
        <v>5115</v>
      </c>
      <c r="E10" s="104">
        <v>6388</v>
      </c>
      <c r="F10" s="104">
        <v>7018</v>
      </c>
      <c r="G10" s="104">
        <v>6640</v>
      </c>
      <c r="H10" s="288">
        <v>4018.7067200000001</v>
      </c>
      <c r="I10" s="107">
        <v>11175</v>
      </c>
      <c r="J10" s="288">
        <v>44909047.596000001</v>
      </c>
      <c r="K10" s="20">
        <v>0.36472487402866893</v>
      </c>
      <c r="L10" s="23">
        <v>0</v>
      </c>
      <c r="M10" s="288">
        <v>5622.6295300000002</v>
      </c>
      <c r="N10" s="107">
        <v>4241</v>
      </c>
      <c r="O10" s="288">
        <v>23845571.83673</v>
      </c>
      <c r="P10" s="20">
        <v>0.1936597111239465</v>
      </c>
      <c r="Q10" s="23">
        <v>0</v>
      </c>
      <c r="R10" s="288">
        <v>6338.5605500000001</v>
      </c>
      <c r="S10" s="107">
        <v>2539</v>
      </c>
      <c r="T10" s="288">
        <v>16093605.23645</v>
      </c>
      <c r="U10" s="20">
        <v>0.1307027972477903</v>
      </c>
      <c r="V10" s="23">
        <v>0</v>
      </c>
      <c r="W10" s="288">
        <v>84848224.669180006</v>
      </c>
      <c r="X10" s="288">
        <v>505</v>
      </c>
      <c r="Y10" s="288">
        <v>505</v>
      </c>
      <c r="Z10" s="107">
        <v>4405.9999999999964</v>
      </c>
      <c r="AA10" s="107">
        <v>3234.9999999999955</v>
      </c>
      <c r="AB10" s="288">
        <v>3858704.9999999958</v>
      </c>
      <c r="AC10" s="20">
        <v>0.1</v>
      </c>
      <c r="AD10" s="23">
        <v>0.1</v>
      </c>
      <c r="AE10" s="288">
        <v>1210</v>
      </c>
      <c r="AF10" s="288">
        <v>1725</v>
      </c>
      <c r="AG10" s="107">
        <v>4438.9999999999955</v>
      </c>
      <c r="AH10" s="107">
        <v>3313.9999999999973</v>
      </c>
      <c r="AI10" s="288">
        <v>11087839.999999989</v>
      </c>
      <c r="AJ10" s="20">
        <v>0.1</v>
      </c>
      <c r="AK10" s="23">
        <v>0.1</v>
      </c>
      <c r="AL10" s="288">
        <v>240</v>
      </c>
      <c r="AM10" s="288">
        <v>345</v>
      </c>
      <c r="AN10" s="107">
        <v>1118.0754092899267</v>
      </c>
      <c r="AO10" s="107">
        <v>689.09487179486985</v>
      </c>
      <c r="AP10" s="288">
        <v>506075.82899881253</v>
      </c>
      <c r="AQ10" s="20">
        <v>0.5</v>
      </c>
      <c r="AR10" s="23">
        <v>0.5</v>
      </c>
      <c r="AS10" s="288">
        <v>290</v>
      </c>
      <c r="AT10" s="288">
        <v>460</v>
      </c>
      <c r="AU10" s="107">
        <v>1353.1842994479312</v>
      </c>
      <c r="AV10" s="107">
        <v>805.10897435897073</v>
      </c>
      <c r="AW10" s="288">
        <v>762773.57504502661</v>
      </c>
      <c r="AX10" s="20">
        <v>0.5</v>
      </c>
      <c r="AY10" s="23">
        <v>0.5</v>
      </c>
      <c r="AZ10" s="288">
        <v>455</v>
      </c>
      <c r="BA10" s="288">
        <v>650</v>
      </c>
      <c r="BB10" s="107">
        <v>369.09796782790704</v>
      </c>
      <c r="BC10" s="107">
        <v>265.06153846153813</v>
      </c>
      <c r="BD10" s="288">
        <v>340229.57536169747</v>
      </c>
      <c r="BE10" s="20">
        <v>0.5</v>
      </c>
      <c r="BF10" s="23">
        <v>0.5</v>
      </c>
      <c r="BG10" s="288">
        <v>500</v>
      </c>
      <c r="BH10" s="288">
        <v>710</v>
      </c>
      <c r="BI10" s="107">
        <v>969.18077765086423</v>
      </c>
      <c r="BJ10" s="107">
        <v>588.08974358974285</v>
      </c>
      <c r="BK10" s="288">
        <v>902134.10677414946</v>
      </c>
      <c r="BL10" s="20">
        <v>0.5</v>
      </c>
      <c r="BM10" s="23">
        <v>0.5</v>
      </c>
      <c r="BN10" s="288">
        <v>530</v>
      </c>
      <c r="BO10" s="288">
        <v>760</v>
      </c>
      <c r="BP10" s="107">
        <v>1302.3392585189388</v>
      </c>
      <c r="BQ10" s="107">
        <v>808.09999999999752</v>
      </c>
      <c r="BR10" s="288">
        <v>1304395.8070150358</v>
      </c>
      <c r="BS10" s="20">
        <v>0.5</v>
      </c>
      <c r="BT10" s="23">
        <v>0.5</v>
      </c>
      <c r="BU10" s="288">
        <v>700</v>
      </c>
      <c r="BV10" s="288">
        <v>970</v>
      </c>
      <c r="BW10" s="107">
        <v>2666.9244955263639</v>
      </c>
      <c r="BX10" s="107">
        <v>1697.1525641025617</v>
      </c>
      <c r="BY10" s="288">
        <v>3513085.1340479394</v>
      </c>
      <c r="BZ10" s="20">
        <v>0.5</v>
      </c>
      <c r="CA10" s="23">
        <v>0.5</v>
      </c>
      <c r="CB10" s="288">
        <v>22275239.027242649</v>
      </c>
      <c r="CC10" s="23">
        <v>0.18090639154176119</v>
      </c>
      <c r="CD10" s="87" t="s">
        <v>36</v>
      </c>
      <c r="CE10" s="288">
        <v>610</v>
      </c>
      <c r="CF10" s="107">
        <v>930.94519429957109</v>
      </c>
      <c r="CG10" s="288">
        <v>567876.56852273841</v>
      </c>
      <c r="CH10" s="23">
        <v>0</v>
      </c>
      <c r="CI10" s="87" t="s">
        <v>37</v>
      </c>
      <c r="CJ10" s="288">
        <v>1630</v>
      </c>
      <c r="CK10" s="107">
        <v>209.68041602091657</v>
      </c>
      <c r="CL10" s="288">
        <v>341779.07811409398</v>
      </c>
      <c r="CM10" s="20">
        <v>0</v>
      </c>
      <c r="CN10" s="23">
        <v>7.3876882029143016E-3</v>
      </c>
      <c r="CO10" s="288">
        <v>985</v>
      </c>
      <c r="CP10" s="288">
        <v>1415</v>
      </c>
      <c r="CQ10" s="107">
        <v>182.53868686868555</v>
      </c>
      <c r="CR10" s="107">
        <v>45.839999999999719</v>
      </c>
      <c r="CS10" s="288">
        <v>244664.20656565487</v>
      </c>
      <c r="CT10" s="20">
        <v>1.9870188012388571E-3</v>
      </c>
      <c r="CU10" s="20">
        <v>0</v>
      </c>
      <c r="CV10" s="23">
        <v>0</v>
      </c>
      <c r="CW10" s="288">
        <v>1154319.8532024873</v>
      </c>
      <c r="CX10" s="108">
        <v>1200</v>
      </c>
      <c r="CY10" s="23">
        <v>0.35829462513270316</v>
      </c>
      <c r="CZ10" s="107">
        <v>4003.9424358579581</v>
      </c>
      <c r="DA10" s="288">
        <v>4804730.9230295494</v>
      </c>
      <c r="DB10" s="20">
        <v>0.75</v>
      </c>
      <c r="DC10" s="20">
        <v>0.60336053999999995</v>
      </c>
      <c r="DD10" s="20">
        <v>0.57713327999999997</v>
      </c>
      <c r="DE10" s="20">
        <v>0.55766382000000003</v>
      </c>
      <c r="DF10" s="20">
        <v>0.54469374000000004</v>
      </c>
      <c r="DG10" s="23">
        <v>0.54469374000000004</v>
      </c>
      <c r="DH10" s="108">
        <v>1825</v>
      </c>
      <c r="DI10" s="20">
        <v>0.25600331959964767</v>
      </c>
      <c r="DJ10" s="20">
        <v>0.25904392519742853</v>
      </c>
      <c r="DK10" s="20">
        <v>0.23929271551181569</v>
      </c>
      <c r="DL10" s="20">
        <v>0.22798349630042619</v>
      </c>
      <c r="DM10" s="23">
        <v>0.22899422692654628</v>
      </c>
      <c r="DN10" s="107">
        <v>1647.2242972430649</v>
      </c>
      <c r="DO10" s="288">
        <v>3006184.3424685937</v>
      </c>
      <c r="DP10" s="23">
        <v>0.75</v>
      </c>
      <c r="DQ10" s="288">
        <v>7810915.2654981427</v>
      </c>
      <c r="DR10" s="23">
        <v>6.3435660267958119E-2</v>
      </c>
      <c r="DS10" s="288">
        <v>152700</v>
      </c>
      <c r="DT10" s="288">
        <v>152700</v>
      </c>
      <c r="DU10" s="288">
        <v>5802600</v>
      </c>
      <c r="DV10" s="20">
        <v>4.712530475100201E-2</v>
      </c>
      <c r="DW10" s="20">
        <v>0</v>
      </c>
      <c r="DX10" s="23">
        <v>0</v>
      </c>
      <c r="DY10" s="288">
        <v>57135</v>
      </c>
      <c r="DZ10" s="288">
        <v>83070</v>
      </c>
      <c r="EA10" s="288">
        <v>83070</v>
      </c>
      <c r="EB10" s="288">
        <v>83070</v>
      </c>
      <c r="EC10" s="288">
        <v>0</v>
      </c>
      <c r="ED10" s="20">
        <v>0</v>
      </c>
      <c r="EE10" s="20">
        <v>0</v>
      </c>
      <c r="EF10" s="23">
        <v>0</v>
      </c>
      <c r="EG10" s="18">
        <v>2</v>
      </c>
      <c r="EH10" s="18">
        <v>3</v>
      </c>
      <c r="EI10" s="18">
        <v>2</v>
      </c>
      <c r="EJ10" s="18">
        <v>2</v>
      </c>
      <c r="EK10" s="18">
        <v>21.4</v>
      </c>
      <c r="EL10" s="18">
        <v>120</v>
      </c>
      <c r="EM10" s="18">
        <v>69.2</v>
      </c>
      <c r="EN10" s="18">
        <v>62.5</v>
      </c>
      <c r="EO10" s="18" t="s">
        <v>64</v>
      </c>
      <c r="EP10" s="18" t="s">
        <v>64</v>
      </c>
      <c r="EQ10" s="18" t="s">
        <v>64</v>
      </c>
      <c r="ER10" s="18" t="s">
        <v>64</v>
      </c>
      <c r="ES10" s="18" t="s">
        <v>75</v>
      </c>
      <c r="ET10" s="18" t="s">
        <v>75</v>
      </c>
      <c r="EU10" s="18" t="s">
        <v>75</v>
      </c>
      <c r="EV10" s="21" t="s">
        <v>75</v>
      </c>
      <c r="EW10" s="24">
        <v>1</v>
      </c>
      <c r="EX10" s="288">
        <v>0</v>
      </c>
      <c r="EY10" s="20">
        <v>0</v>
      </c>
      <c r="EZ10" s="288">
        <v>55100</v>
      </c>
      <c r="FA10" s="288">
        <v>27600</v>
      </c>
      <c r="FB10" s="288">
        <v>55100</v>
      </c>
      <c r="FC10" s="20">
        <v>4.4748979626033346E-4</v>
      </c>
      <c r="FD10" s="23">
        <v>0</v>
      </c>
      <c r="FE10" s="288">
        <v>703636.70000000007</v>
      </c>
      <c r="FF10" s="20">
        <v>5.7145234759399888E-3</v>
      </c>
      <c r="FG10" s="112">
        <v>0</v>
      </c>
      <c r="FH10" s="288">
        <v>336847</v>
      </c>
      <c r="FI10" s="20">
        <v>2.7356732377659624E-3</v>
      </c>
      <c r="FJ10" s="114">
        <v>0</v>
      </c>
      <c r="FK10" s="89" t="s">
        <v>491</v>
      </c>
      <c r="FL10" s="116">
        <v>0</v>
      </c>
      <c r="FM10" s="23">
        <v>0</v>
      </c>
      <c r="FN10" s="20">
        <v>0</v>
      </c>
      <c r="FO10" s="114">
        <v>0</v>
      </c>
      <c r="FP10" s="22" t="s">
        <v>87</v>
      </c>
      <c r="FQ10" s="107">
        <v>0</v>
      </c>
      <c r="FR10" s="20">
        <v>0</v>
      </c>
      <c r="FS10" s="114">
        <v>0</v>
      </c>
      <c r="FT10" s="22" t="s">
        <v>311</v>
      </c>
      <c r="FU10" s="107">
        <v>0</v>
      </c>
      <c r="FV10" s="20">
        <v>0</v>
      </c>
      <c r="FW10" s="114">
        <v>0</v>
      </c>
      <c r="FX10" s="22" t="s">
        <v>88</v>
      </c>
      <c r="FY10" s="107">
        <v>0</v>
      </c>
      <c r="FZ10" s="20">
        <v>0</v>
      </c>
      <c r="GA10" s="114">
        <v>0</v>
      </c>
      <c r="GB10" s="22" t="s">
        <v>89</v>
      </c>
      <c r="GC10" s="107">
        <v>0</v>
      </c>
      <c r="GD10" s="20">
        <v>0</v>
      </c>
      <c r="GE10" s="114">
        <v>0</v>
      </c>
      <c r="GF10" s="22" t="s">
        <v>90</v>
      </c>
      <c r="GG10" s="107">
        <v>0</v>
      </c>
      <c r="GH10" s="20">
        <v>0</v>
      </c>
      <c r="GI10" s="114">
        <v>0</v>
      </c>
      <c r="GJ10" s="19" t="s">
        <v>91</v>
      </c>
      <c r="GK10" s="108">
        <v>0</v>
      </c>
      <c r="GL10" s="23">
        <v>0</v>
      </c>
      <c r="GM10" s="20">
        <v>0</v>
      </c>
      <c r="GN10" s="288">
        <v>122986882.51512329</v>
      </c>
      <c r="GO10" s="23">
        <v>0.99882713247524657</v>
      </c>
      <c r="GP10" s="288">
        <v>144416.70213261386</v>
      </c>
      <c r="GQ10" s="20">
        <v>1.1728675247534054E-3</v>
      </c>
      <c r="GR10" s="23">
        <v>0</v>
      </c>
      <c r="GS10" s="288">
        <v>123131299.21725591</v>
      </c>
      <c r="GT10" s="23">
        <v>1</v>
      </c>
      <c r="GU10" s="20">
        <v>0</v>
      </c>
      <c r="GV10" s="288">
        <v>60969.996495387</v>
      </c>
      <c r="GW10" s="23">
        <v>0</v>
      </c>
      <c r="GX10" s="20" t="s">
        <v>9</v>
      </c>
      <c r="GY10" s="20">
        <v>0</v>
      </c>
      <c r="GZ10" s="20">
        <v>0</v>
      </c>
      <c r="HA10" s="288">
        <v>0</v>
      </c>
      <c r="HB10" s="288">
        <v>60969.996495387</v>
      </c>
      <c r="HC10" s="23">
        <v>4.9383105504706805E-4</v>
      </c>
      <c r="HD10" s="23">
        <v>0</v>
      </c>
      <c r="HE10" s="288">
        <v>123192269.21375129</v>
      </c>
      <c r="HF10" s="288">
        <v>11017187.962744934</v>
      </c>
      <c r="HG10" s="23">
        <v>2.5420478825398565E-2</v>
      </c>
      <c r="HH10" s="108">
        <v>0.16594532405631951</v>
      </c>
      <c r="HI10" s="108">
        <v>2778.4882014283958</v>
      </c>
      <c r="HJ10" s="107">
        <v>0</v>
      </c>
      <c r="HK10" s="107">
        <v>0</v>
      </c>
      <c r="HL10" s="288">
        <v>271000</v>
      </c>
      <c r="HM10" s="107">
        <v>0</v>
      </c>
      <c r="HN10" s="119">
        <v>0</v>
      </c>
      <c r="HO10" s="288">
        <v>123463269.21375129</v>
      </c>
      <c r="HP10" s="25">
        <v>0.68908738240040579</v>
      </c>
      <c r="HQ10" s="26">
        <v>0.94280414121427825</v>
      </c>
      <c r="HR10" s="125" t="s">
        <v>115</v>
      </c>
      <c r="HS10" s="119">
        <v>1.3703008867528346</v>
      </c>
      <c r="HT10" s="288">
        <v>703636.70000000007</v>
      </c>
      <c r="HU10" s="288">
        <v>122759632.51375128</v>
      </c>
    </row>
    <row r="11" spans="1:229" x14ac:dyDescent="0.3">
      <c r="A11">
        <v>350</v>
      </c>
      <c r="B11" t="s">
        <v>320</v>
      </c>
      <c r="C11">
        <v>10000795</v>
      </c>
      <c r="D11" s="104">
        <v>5115</v>
      </c>
      <c r="E11" s="104">
        <v>6388</v>
      </c>
      <c r="F11" s="104">
        <v>7018</v>
      </c>
      <c r="G11" s="104">
        <v>6640</v>
      </c>
      <c r="H11" s="288">
        <v>4064</v>
      </c>
      <c r="I11" s="107">
        <v>27659</v>
      </c>
      <c r="J11" s="288">
        <v>112406176</v>
      </c>
      <c r="K11" s="20">
        <v>0.34113092316150384</v>
      </c>
      <c r="L11" s="23">
        <v>0</v>
      </c>
      <c r="M11" s="288">
        <v>5686</v>
      </c>
      <c r="N11" s="107">
        <v>12762</v>
      </c>
      <c r="O11" s="288">
        <v>72564732</v>
      </c>
      <c r="P11" s="20">
        <v>0.2202198748948378</v>
      </c>
      <c r="Q11" s="23">
        <v>0</v>
      </c>
      <c r="R11" s="288">
        <v>6410</v>
      </c>
      <c r="S11" s="107">
        <v>8319</v>
      </c>
      <c r="T11" s="288">
        <v>53324790</v>
      </c>
      <c r="U11" s="20">
        <v>0.16183038590418133</v>
      </c>
      <c r="V11" s="23">
        <v>0</v>
      </c>
      <c r="W11" s="288">
        <v>238295698</v>
      </c>
      <c r="X11" s="288">
        <v>505</v>
      </c>
      <c r="Y11" s="288">
        <v>505</v>
      </c>
      <c r="Z11" s="107">
        <v>7661.9999999999964</v>
      </c>
      <c r="AA11" s="107">
        <v>6818.99999999999</v>
      </c>
      <c r="AB11" s="288">
        <v>7312904.9999999925</v>
      </c>
      <c r="AC11" s="20">
        <v>0</v>
      </c>
      <c r="AD11" s="23">
        <v>0</v>
      </c>
      <c r="AE11" s="288">
        <v>1210</v>
      </c>
      <c r="AF11" s="288">
        <v>1725</v>
      </c>
      <c r="AG11" s="107">
        <v>7858.9999999999964</v>
      </c>
      <c r="AH11" s="107">
        <v>7193.9999999999918</v>
      </c>
      <c r="AI11" s="288">
        <v>21919039.999999981</v>
      </c>
      <c r="AJ11" s="20">
        <v>1</v>
      </c>
      <c r="AK11" s="23">
        <v>0.98312965977700939</v>
      </c>
      <c r="AL11" s="288">
        <v>240</v>
      </c>
      <c r="AM11" s="288">
        <v>345</v>
      </c>
      <c r="AN11" s="107">
        <v>2740.2043575693697</v>
      </c>
      <c r="AO11" s="107">
        <v>2002.9315253591817</v>
      </c>
      <c r="AP11" s="288">
        <v>1348660.4220655663</v>
      </c>
      <c r="AQ11" s="20">
        <v>1</v>
      </c>
      <c r="AR11" s="23">
        <v>0</v>
      </c>
      <c r="AS11" s="288">
        <v>290</v>
      </c>
      <c r="AT11" s="288">
        <v>460</v>
      </c>
      <c r="AU11" s="107">
        <v>4932.6126191283929</v>
      </c>
      <c r="AV11" s="107">
        <v>3635.0441969341391</v>
      </c>
      <c r="AW11" s="288">
        <v>3102577.9901369382</v>
      </c>
      <c r="AX11" s="20">
        <v>1</v>
      </c>
      <c r="AY11" s="23">
        <v>0</v>
      </c>
      <c r="AZ11" s="288">
        <v>455</v>
      </c>
      <c r="BA11" s="288">
        <v>650</v>
      </c>
      <c r="BB11" s="107">
        <v>2322.5722555146217</v>
      </c>
      <c r="BC11" s="107">
        <v>1757.9946193465846</v>
      </c>
      <c r="BD11" s="288">
        <v>2199466.8788344329</v>
      </c>
      <c r="BE11" s="20">
        <v>1</v>
      </c>
      <c r="BF11" s="23">
        <v>0</v>
      </c>
      <c r="BG11" s="288">
        <v>500</v>
      </c>
      <c r="BH11" s="288">
        <v>710</v>
      </c>
      <c r="BI11" s="107">
        <v>2950.8768997594807</v>
      </c>
      <c r="BJ11" s="107">
        <v>2109.8201962150374</v>
      </c>
      <c r="BK11" s="288">
        <v>2973410.7891924167</v>
      </c>
      <c r="BL11" s="20">
        <v>1</v>
      </c>
      <c r="BM11" s="23">
        <v>0</v>
      </c>
      <c r="BN11" s="288">
        <v>530</v>
      </c>
      <c r="BO11" s="288">
        <v>760</v>
      </c>
      <c r="BP11" s="107">
        <v>2430.6610604453867</v>
      </c>
      <c r="BQ11" s="107">
        <v>1876.6922307897166</v>
      </c>
      <c r="BR11" s="288">
        <v>2714536.4574362393</v>
      </c>
      <c r="BS11" s="20">
        <v>1</v>
      </c>
      <c r="BT11" s="23">
        <v>0</v>
      </c>
      <c r="BU11" s="288">
        <v>700</v>
      </c>
      <c r="BV11" s="288">
        <v>970</v>
      </c>
      <c r="BW11" s="107">
        <v>2058.2058385109358</v>
      </c>
      <c r="BX11" s="107">
        <v>1674.5706295131199</v>
      </c>
      <c r="BY11" s="288">
        <v>3065077.5975853815</v>
      </c>
      <c r="BZ11" s="20">
        <v>1</v>
      </c>
      <c r="CA11" s="23">
        <v>0</v>
      </c>
      <c r="CB11" s="288">
        <v>44635675.135250948</v>
      </c>
      <c r="CC11" s="23">
        <v>0.1354606090756538</v>
      </c>
      <c r="CD11" s="87" t="s">
        <v>36</v>
      </c>
      <c r="CE11" s="288">
        <v>610</v>
      </c>
      <c r="CF11" s="107">
        <v>5356.3380475829144</v>
      </c>
      <c r="CG11" s="288">
        <v>3267366.2090255776</v>
      </c>
      <c r="CH11" s="23">
        <v>0</v>
      </c>
      <c r="CI11" s="87" t="s">
        <v>37</v>
      </c>
      <c r="CJ11" s="288">
        <v>1630</v>
      </c>
      <c r="CK11" s="107">
        <v>946.42053172093335</v>
      </c>
      <c r="CL11" s="288">
        <v>1542665.4667051213</v>
      </c>
      <c r="CM11" s="20">
        <v>0</v>
      </c>
      <c r="CN11" s="23">
        <v>1.4597512382042856E-2</v>
      </c>
      <c r="CO11" s="288">
        <v>985</v>
      </c>
      <c r="CP11" s="288">
        <v>1415</v>
      </c>
      <c r="CQ11" s="107">
        <v>422.91307920701558</v>
      </c>
      <c r="CR11" s="107">
        <v>130.43178393745495</v>
      </c>
      <c r="CS11" s="288">
        <v>601130.35729040916</v>
      </c>
      <c r="CT11" s="20">
        <v>1.8243139391458517E-3</v>
      </c>
      <c r="CU11" s="20">
        <v>0</v>
      </c>
      <c r="CV11" s="23">
        <v>0</v>
      </c>
      <c r="CW11" s="288">
        <v>5411162.0330211082</v>
      </c>
      <c r="CX11" s="108">
        <v>1200</v>
      </c>
      <c r="CY11" s="23">
        <v>0.35375856798857253</v>
      </c>
      <c r="CZ11" s="107">
        <v>9784.6082319959278</v>
      </c>
      <c r="DA11" s="288">
        <v>11741529.878395114</v>
      </c>
      <c r="DB11" s="20">
        <v>1</v>
      </c>
      <c r="DC11" s="20">
        <v>0.60336053999999995</v>
      </c>
      <c r="DD11" s="20">
        <v>0.57713327999999997</v>
      </c>
      <c r="DE11" s="20">
        <v>0.55766382000000003</v>
      </c>
      <c r="DF11" s="20">
        <v>0.54469374000000004</v>
      </c>
      <c r="DG11" s="23">
        <v>0.54469374000000004</v>
      </c>
      <c r="DH11" s="108">
        <v>1825</v>
      </c>
      <c r="DI11" s="20">
        <v>0.21594513247362396</v>
      </c>
      <c r="DJ11" s="20">
        <v>0.20556932182114204</v>
      </c>
      <c r="DK11" s="20">
        <v>0.19858006829072369</v>
      </c>
      <c r="DL11" s="20">
        <v>0.19944715643414088</v>
      </c>
      <c r="DM11" s="23">
        <v>0.19920787312051785</v>
      </c>
      <c r="DN11" s="107">
        <v>4295.7287767387643</v>
      </c>
      <c r="DO11" s="288">
        <v>7839705.0175482444</v>
      </c>
      <c r="DP11" s="23">
        <v>1</v>
      </c>
      <c r="DQ11" s="288">
        <v>19581234.895943359</v>
      </c>
      <c r="DR11" s="23">
        <v>5.9425246675906949E-2</v>
      </c>
      <c r="DS11" s="288">
        <v>152700</v>
      </c>
      <c r="DT11" s="288">
        <v>152700</v>
      </c>
      <c r="DU11" s="288">
        <v>17865900</v>
      </c>
      <c r="DV11" s="20">
        <v>5.4219538258388142E-2</v>
      </c>
      <c r="DW11" s="20">
        <v>0</v>
      </c>
      <c r="DX11" s="23">
        <v>0</v>
      </c>
      <c r="DY11" s="288">
        <v>58600</v>
      </c>
      <c r="DZ11" s="288">
        <v>85200</v>
      </c>
      <c r="EA11" s="288">
        <v>0</v>
      </c>
      <c r="EB11" s="288">
        <v>0</v>
      </c>
      <c r="EC11" s="288">
        <v>0</v>
      </c>
      <c r="ED11" s="20">
        <v>0</v>
      </c>
      <c r="EE11" s="20">
        <v>0</v>
      </c>
      <c r="EF11" s="23">
        <v>0</v>
      </c>
      <c r="EG11" s="18">
        <v>2</v>
      </c>
      <c r="EH11" s="18">
        <v>3</v>
      </c>
      <c r="EI11" s="18">
        <v>2</v>
      </c>
      <c r="EJ11" s="18">
        <v>2</v>
      </c>
      <c r="EK11" s="18">
        <v>21.4</v>
      </c>
      <c r="EL11" s="18">
        <v>120</v>
      </c>
      <c r="EM11" s="18">
        <v>69.2</v>
      </c>
      <c r="EN11" s="18">
        <v>62.5</v>
      </c>
      <c r="EO11" s="18" t="s">
        <v>64</v>
      </c>
      <c r="EP11" s="18" t="s">
        <v>64</v>
      </c>
      <c r="EQ11" s="18" t="s">
        <v>64</v>
      </c>
      <c r="ER11" s="18" t="s">
        <v>64</v>
      </c>
      <c r="ES11" s="18" t="s">
        <v>75</v>
      </c>
      <c r="ET11" s="18" t="s">
        <v>75</v>
      </c>
      <c r="EU11" s="18" t="s">
        <v>75</v>
      </c>
      <c r="EV11" s="21" t="s">
        <v>75</v>
      </c>
      <c r="EW11" s="24">
        <v>1</v>
      </c>
      <c r="EX11" s="288">
        <v>0</v>
      </c>
      <c r="EY11" s="20">
        <v>0</v>
      </c>
      <c r="EZ11" s="288">
        <v>55100</v>
      </c>
      <c r="FA11" s="288">
        <v>27600</v>
      </c>
      <c r="FB11" s="288">
        <v>82700</v>
      </c>
      <c r="FC11" s="20">
        <v>2.5097844575245015E-4</v>
      </c>
      <c r="FD11" s="23">
        <v>0</v>
      </c>
      <c r="FE11" s="288">
        <v>2892521.3999999994</v>
      </c>
      <c r="FF11" s="20">
        <v>8.7782409344341131E-3</v>
      </c>
      <c r="FG11" s="112">
        <v>0</v>
      </c>
      <c r="FH11" s="288">
        <v>405500</v>
      </c>
      <c r="FI11" s="20">
        <v>1.2306137817728966E-3</v>
      </c>
      <c r="FJ11" s="114">
        <v>0</v>
      </c>
      <c r="FK11" s="89" t="s">
        <v>491</v>
      </c>
      <c r="FL11" s="116">
        <v>0</v>
      </c>
      <c r="FM11" s="23">
        <v>0</v>
      </c>
      <c r="FN11" s="20">
        <v>0</v>
      </c>
      <c r="FO11" s="114">
        <v>0</v>
      </c>
      <c r="FP11" s="22" t="s">
        <v>87</v>
      </c>
      <c r="FQ11" s="107">
        <v>0</v>
      </c>
      <c r="FR11" s="20">
        <v>0</v>
      </c>
      <c r="FS11" s="114">
        <v>0</v>
      </c>
      <c r="FT11" s="22" t="s">
        <v>311</v>
      </c>
      <c r="FU11" s="107">
        <v>0</v>
      </c>
      <c r="FV11" s="20">
        <v>0</v>
      </c>
      <c r="FW11" s="114">
        <v>0</v>
      </c>
      <c r="FX11" s="22" t="s">
        <v>88</v>
      </c>
      <c r="FY11" s="107">
        <v>0</v>
      </c>
      <c r="FZ11" s="20">
        <v>0</v>
      </c>
      <c r="GA11" s="114">
        <v>0</v>
      </c>
      <c r="GB11" s="22" t="s">
        <v>89</v>
      </c>
      <c r="GC11" s="107">
        <v>0</v>
      </c>
      <c r="GD11" s="20">
        <v>0</v>
      </c>
      <c r="GE11" s="114">
        <v>0</v>
      </c>
      <c r="GF11" s="22" t="s">
        <v>90</v>
      </c>
      <c r="GG11" s="107">
        <v>0</v>
      </c>
      <c r="GH11" s="20">
        <v>0</v>
      </c>
      <c r="GI11" s="114">
        <v>0</v>
      </c>
      <c r="GJ11" s="19" t="s">
        <v>91</v>
      </c>
      <c r="GK11" s="108">
        <v>0</v>
      </c>
      <c r="GL11" s="23">
        <v>0</v>
      </c>
      <c r="GM11" s="20">
        <v>0</v>
      </c>
      <c r="GN11" s="288">
        <v>329170391.46421534</v>
      </c>
      <c r="GO11" s="23">
        <v>0.99896823745361973</v>
      </c>
      <c r="GP11" s="288">
        <v>339976.45626430912</v>
      </c>
      <c r="GQ11" s="20">
        <v>1.0317625463801953E-3</v>
      </c>
      <c r="GR11" s="23">
        <v>0</v>
      </c>
      <c r="GS11" s="288">
        <v>329510367.92047966</v>
      </c>
      <c r="GT11" s="23">
        <v>1</v>
      </c>
      <c r="GU11" s="20">
        <v>0</v>
      </c>
      <c r="GV11" s="288">
        <v>9966.7481469452268</v>
      </c>
      <c r="GW11" s="23">
        <v>0</v>
      </c>
      <c r="GX11" s="20" t="s">
        <v>64</v>
      </c>
      <c r="GY11" s="20">
        <v>2.1000000000000001E-2</v>
      </c>
      <c r="GZ11" s="20">
        <v>1</v>
      </c>
      <c r="HA11" s="288">
        <v>-1167772.2186153976</v>
      </c>
      <c r="HB11" s="288">
        <v>-1157805.4704684524</v>
      </c>
      <c r="HC11" s="23">
        <v>-3.5216803491078252E-3</v>
      </c>
      <c r="HD11" s="23">
        <v>0</v>
      </c>
      <c r="HE11" s="288">
        <v>328352562.45001119</v>
      </c>
      <c r="HF11" s="288">
        <v>48640229.858891584</v>
      </c>
      <c r="HG11" s="23">
        <v>3.0976772492139162E-2</v>
      </c>
      <c r="HH11" s="108">
        <v>0.13273151435236841</v>
      </c>
      <c r="HI11" s="108">
        <v>6118.3086934382709</v>
      </c>
      <c r="HJ11" s="107">
        <v>0</v>
      </c>
      <c r="HK11" s="107">
        <v>0</v>
      </c>
      <c r="HL11" s="288">
        <v>412503</v>
      </c>
      <c r="HM11" s="107">
        <v>0</v>
      </c>
      <c r="HN11" s="119">
        <v>0</v>
      </c>
      <c r="HO11" s="288">
        <v>328765065.45001119</v>
      </c>
      <c r="HP11" s="25">
        <v>0.723181183960523</v>
      </c>
      <c r="HQ11" s="26">
        <v>0.9344888660332723</v>
      </c>
      <c r="HR11" s="125" t="s">
        <v>115</v>
      </c>
      <c r="HS11" s="119">
        <v>1.2924953442346965</v>
      </c>
      <c r="HT11" s="288">
        <v>2892521.3999999994</v>
      </c>
      <c r="HU11" s="288">
        <v>325872544.05001122</v>
      </c>
    </row>
    <row r="12" spans="1:229" x14ac:dyDescent="0.3">
      <c r="A12">
        <v>839</v>
      </c>
      <c r="B12" t="s">
        <v>486</v>
      </c>
      <c r="C12">
        <v>10005143</v>
      </c>
      <c r="D12" s="104">
        <v>5115</v>
      </c>
      <c r="E12" s="104">
        <v>6388</v>
      </c>
      <c r="F12" s="104">
        <v>7018</v>
      </c>
      <c r="G12" s="104">
        <v>6640</v>
      </c>
      <c r="H12" s="288">
        <v>4063.7045472</v>
      </c>
      <c r="I12" s="107">
        <v>25786.42</v>
      </c>
      <c r="J12" s="288">
        <v>104788392.21000902</v>
      </c>
      <c r="K12" s="20">
        <v>0.35816968673082628</v>
      </c>
      <c r="L12" s="23">
        <v>0</v>
      </c>
      <c r="M12" s="288">
        <v>5685.5866277999994</v>
      </c>
      <c r="N12" s="107">
        <v>12591</v>
      </c>
      <c r="O12" s="288">
        <v>71587221.230629787</v>
      </c>
      <c r="P12" s="20">
        <v>0.2446871457930046</v>
      </c>
      <c r="Q12" s="23">
        <v>0</v>
      </c>
      <c r="R12" s="288">
        <v>6409.533993</v>
      </c>
      <c r="S12" s="107">
        <v>8297</v>
      </c>
      <c r="T12" s="288">
        <v>53179903.539921001</v>
      </c>
      <c r="U12" s="20">
        <v>0.18177041358832605</v>
      </c>
      <c r="V12" s="23">
        <v>0</v>
      </c>
      <c r="W12" s="288">
        <v>229555516.98055983</v>
      </c>
      <c r="X12" s="288">
        <v>505</v>
      </c>
      <c r="Y12" s="288">
        <v>505</v>
      </c>
      <c r="Z12" s="107">
        <v>4931.2471698113113</v>
      </c>
      <c r="AA12" s="107">
        <v>4604.9999999999909</v>
      </c>
      <c r="AB12" s="288">
        <v>4815804.8207547078</v>
      </c>
      <c r="AC12" s="20">
        <v>0</v>
      </c>
      <c r="AD12" s="23">
        <v>0</v>
      </c>
      <c r="AE12" s="288">
        <v>1210</v>
      </c>
      <c r="AF12" s="288">
        <v>1725</v>
      </c>
      <c r="AG12" s="107">
        <v>5001.2471698113122</v>
      </c>
      <c r="AH12" s="107">
        <v>4777.9999999999918</v>
      </c>
      <c r="AI12" s="288">
        <v>14293559.075471673</v>
      </c>
      <c r="AJ12" s="20">
        <v>0.4</v>
      </c>
      <c r="AK12" s="23">
        <v>0.4</v>
      </c>
      <c r="AL12" s="288">
        <v>240</v>
      </c>
      <c r="AM12" s="288">
        <v>345</v>
      </c>
      <c r="AN12" s="107">
        <v>3368.4520640479332</v>
      </c>
      <c r="AO12" s="107">
        <v>2466.1047464698277</v>
      </c>
      <c r="AP12" s="288">
        <v>1659234.6329035945</v>
      </c>
      <c r="AQ12" s="20">
        <v>0.4</v>
      </c>
      <c r="AR12" s="23">
        <v>0.4</v>
      </c>
      <c r="AS12" s="288">
        <v>290</v>
      </c>
      <c r="AT12" s="288">
        <v>460</v>
      </c>
      <c r="AU12" s="107">
        <v>3406.5588174381473</v>
      </c>
      <c r="AV12" s="107">
        <v>2362.7148802519623</v>
      </c>
      <c r="AW12" s="288">
        <v>2074750.9019729653</v>
      </c>
      <c r="AX12" s="20">
        <v>0.4</v>
      </c>
      <c r="AY12" s="23">
        <v>0.4</v>
      </c>
      <c r="AZ12" s="288">
        <v>455</v>
      </c>
      <c r="BA12" s="288">
        <v>650</v>
      </c>
      <c r="BB12" s="107">
        <v>911.00164345706025</v>
      </c>
      <c r="BC12" s="107">
        <v>801.91661238179984</v>
      </c>
      <c r="BD12" s="288">
        <v>935751.54582113237</v>
      </c>
      <c r="BE12" s="20">
        <v>0.4</v>
      </c>
      <c r="BF12" s="23">
        <v>0.4</v>
      </c>
      <c r="BG12" s="288">
        <v>500</v>
      </c>
      <c r="BH12" s="288">
        <v>710</v>
      </c>
      <c r="BI12" s="107">
        <v>1327.1859552281101</v>
      </c>
      <c r="BJ12" s="107">
        <v>963.21397854341797</v>
      </c>
      <c r="BK12" s="288">
        <v>1347474.9023798818</v>
      </c>
      <c r="BL12" s="20">
        <v>0.4</v>
      </c>
      <c r="BM12" s="23">
        <v>0.4</v>
      </c>
      <c r="BN12" s="288">
        <v>530</v>
      </c>
      <c r="BO12" s="288">
        <v>760</v>
      </c>
      <c r="BP12" s="107">
        <v>549.40667272387464</v>
      </c>
      <c r="BQ12" s="107">
        <v>394.44268753136885</v>
      </c>
      <c r="BR12" s="288">
        <v>590961.97906749393</v>
      </c>
      <c r="BS12" s="20">
        <v>0.4</v>
      </c>
      <c r="BT12" s="23">
        <v>0.4</v>
      </c>
      <c r="BU12" s="288">
        <v>700</v>
      </c>
      <c r="BV12" s="288">
        <v>970</v>
      </c>
      <c r="BW12" s="107">
        <v>1.0047619047619001</v>
      </c>
      <c r="BX12" s="107">
        <v>1.0024570024569954</v>
      </c>
      <c r="BY12" s="288">
        <v>1675.7166257166157</v>
      </c>
      <c r="BZ12" s="20">
        <v>0.4</v>
      </c>
      <c r="CA12" s="23">
        <v>0.4</v>
      </c>
      <c r="CB12" s="288">
        <v>25719213.574997164</v>
      </c>
      <c r="CC12" s="23">
        <v>8.7908999029761486E-2</v>
      </c>
      <c r="CD12" s="87" t="s">
        <v>36</v>
      </c>
      <c r="CE12" s="288">
        <v>610</v>
      </c>
      <c r="CF12" s="107">
        <v>3175.5804202330387</v>
      </c>
      <c r="CG12" s="288">
        <v>1937104.0563421536</v>
      </c>
      <c r="CH12" s="23">
        <v>0</v>
      </c>
      <c r="CI12" s="87" t="s">
        <v>37</v>
      </c>
      <c r="CJ12" s="288">
        <v>1630</v>
      </c>
      <c r="CK12" s="107">
        <v>623.5739736177668</v>
      </c>
      <c r="CL12" s="288">
        <v>1016425.5769969599</v>
      </c>
      <c r="CM12" s="20">
        <v>0</v>
      </c>
      <c r="CN12" s="23">
        <v>1.0095247777093377E-2</v>
      </c>
      <c r="CO12" s="288">
        <v>985</v>
      </c>
      <c r="CP12" s="288">
        <v>1415</v>
      </c>
      <c r="CQ12" s="107">
        <v>295.08025957118821</v>
      </c>
      <c r="CR12" s="107">
        <v>139.16673469387683</v>
      </c>
      <c r="CS12" s="288">
        <v>487574.98526945611</v>
      </c>
      <c r="CT12" s="20">
        <v>1.6665450824148425E-3</v>
      </c>
      <c r="CU12" s="20">
        <v>0</v>
      </c>
      <c r="CV12" s="23">
        <v>0</v>
      </c>
      <c r="CW12" s="288">
        <v>3441104.6186085697</v>
      </c>
      <c r="CX12" s="108">
        <v>1200</v>
      </c>
      <c r="CY12" s="23">
        <v>0.28451836401485403</v>
      </c>
      <c r="CZ12" s="107">
        <v>7336.7100321999123</v>
      </c>
      <c r="DA12" s="288">
        <v>8804052.0386398956</v>
      </c>
      <c r="DB12" s="20">
        <v>1</v>
      </c>
      <c r="DC12" s="20">
        <v>0.60336053999999995</v>
      </c>
      <c r="DD12" s="20">
        <v>0.57713327999999997</v>
      </c>
      <c r="DE12" s="20">
        <v>0.55766382000000003</v>
      </c>
      <c r="DF12" s="20">
        <v>0.54469374000000004</v>
      </c>
      <c r="DG12" s="23">
        <v>0.54469374000000004</v>
      </c>
      <c r="DH12" s="108">
        <v>1825</v>
      </c>
      <c r="DI12" s="20">
        <v>0.19816715917646427</v>
      </c>
      <c r="DJ12" s="20">
        <v>0.18932985939132402</v>
      </c>
      <c r="DK12" s="20">
        <v>0.18503093031855067</v>
      </c>
      <c r="DL12" s="20">
        <v>0.18903919724910381</v>
      </c>
      <c r="DM12" s="23">
        <v>0.18605556392107589</v>
      </c>
      <c r="DN12" s="107">
        <v>3957.4072720219219</v>
      </c>
      <c r="DO12" s="288">
        <v>7222268.2714400077</v>
      </c>
      <c r="DP12" s="23">
        <v>1</v>
      </c>
      <c r="DQ12" s="288">
        <v>16026320.310079902</v>
      </c>
      <c r="DR12" s="23">
        <v>5.4778415851683609E-2</v>
      </c>
      <c r="DS12" s="288">
        <v>152700</v>
      </c>
      <c r="DT12" s="288">
        <v>152700</v>
      </c>
      <c r="DU12" s="288">
        <v>13743000</v>
      </c>
      <c r="DV12" s="20">
        <v>4.6973962486959335E-2</v>
      </c>
      <c r="DW12" s="20">
        <v>0</v>
      </c>
      <c r="DX12" s="23">
        <v>0</v>
      </c>
      <c r="DY12" s="288">
        <v>58600</v>
      </c>
      <c r="DZ12" s="288">
        <v>85200</v>
      </c>
      <c r="EA12" s="288">
        <v>85200</v>
      </c>
      <c r="EB12" s="288">
        <v>85200</v>
      </c>
      <c r="EC12" s="288">
        <v>0</v>
      </c>
      <c r="ED12" s="20">
        <v>0</v>
      </c>
      <c r="EE12" s="20">
        <v>0</v>
      </c>
      <c r="EF12" s="23">
        <v>0</v>
      </c>
      <c r="EG12" s="18">
        <v>2</v>
      </c>
      <c r="EH12" s="18">
        <v>3</v>
      </c>
      <c r="EI12" s="18">
        <v>2</v>
      </c>
      <c r="EJ12" s="18">
        <v>2</v>
      </c>
      <c r="EK12" s="18">
        <v>21.4</v>
      </c>
      <c r="EL12" s="18">
        <v>120</v>
      </c>
      <c r="EM12" s="18">
        <v>69.2</v>
      </c>
      <c r="EN12" s="18">
        <v>62.5</v>
      </c>
      <c r="EO12" s="18" t="s">
        <v>64</v>
      </c>
      <c r="EP12" s="18" t="s">
        <v>64</v>
      </c>
      <c r="EQ12" s="18" t="s">
        <v>64</v>
      </c>
      <c r="ER12" s="18" t="s">
        <v>64</v>
      </c>
      <c r="ES12" s="18" t="s">
        <v>75</v>
      </c>
      <c r="ET12" s="18" t="s">
        <v>75</v>
      </c>
      <c r="EU12" s="18" t="s">
        <v>75</v>
      </c>
      <c r="EV12" s="21" t="s">
        <v>75</v>
      </c>
      <c r="EW12" s="24">
        <v>1</v>
      </c>
      <c r="EX12" s="288">
        <v>0</v>
      </c>
      <c r="EY12" s="20">
        <v>0</v>
      </c>
      <c r="EZ12" s="288">
        <v>55100</v>
      </c>
      <c r="FA12" s="288">
        <v>27600</v>
      </c>
      <c r="FB12" s="288">
        <v>158745.4771738</v>
      </c>
      <c r="FC12" s="20">
        <v>5.4259652839529508E-4</v>
      </c>
      <c r="FD12" s="23">
        <v>0</v>
      </c>
      <c r="FE12" s="288">
        <v>1689000</v>
      </c>
      <c r="FF12" s="20">
        <v>5.7730497446317622E-3</v>
      </c>
      <c r="FG12" s="112">
        <v>0</v>
      </c>
      <c r="FH12" s="288">
        <v>0</v>
      </c>
      <c r="FI12" s="20">
        <v>0</v>
      </c>
      <c r="FJ12" s="114">
        <v>0</v>
      </c>
      <c r="FK12" s="89" t="s">
        <v>491</v>
      </c>
      <c r="FL12" s="116">
        <v>0</v>
      </c>
      <c r="FM12" s="23">
        <v>0</v>
      </c>
      <c r="FN12" s="20">
        <v>0</v>
      </c>
      <c r="FO12" s="114">
        <v>0</v>
      </c>
      <c r="FP12" s="22" t="s">
        <v>87</v>
      </c>
      <c r="FQ12" s="107">
        <v>0</v>
      </c>
      <c r="FR12" s="20">
        <v>0</v>
      </c>
      <c r="FS12" s="114">
        <v>0</v>
      </c>
      <c r="FT12" s="22" t="s">
        <v>311</v>
      </c>
      <c r="FU12" s="107">
        <v>0</v>
      </c>
      <c r="FV12" s="20">
        <v>0</v>
      </c>
      <c r="FW12" s="114">
        <v>0</v>
      </c>
      <c r="FX12" s="22" t="s">
        <v>88</v>
      </c>
      <c r="FY12" s="107">
        <v>0</v>
      </c>
      <c r="FZ12" s="20">
        <v>0</v>
      </c>
      <c r="GA12" s="114">
        <v>0</v>
      </c>
      <c r="GB12" s="22" t="s">
        <v>89</v>
      </c>
      <c r="GC12" s="107">
        <v>0</v>
      </c>
      <c r="GD12" s="20">
        <v>0</v>
      </c>
      <c r="GE12" s="114">
        <v>0</v>
      </c>
      <c r="GF12" s="22" t="s">
        <v>90</v>
      </c>
      <c r="GG12" s="107">
        <v>0</v>
      </c>
      <c r="GH12" s="20">
        <v>0</v>
      </c>
      <c r="GI12" s="114">
        <v>0</v>
      </c>
      <c r="GJ12" s="19" t="s">
        <v>91</v>
      </c>
      <c r="GK12" s="108">
        <v>0</v>
      </c>
      <c r="GL12" s="23">
        <v>0</v>
      </c>
      <c r="GM12" s="20">
        <v>0</v>
      </c>
      <c r="GN12" s="288">
        <v>290332900.96141922</v>
      </c>
      <c r="GO12" s="23">
        <v>0.99236606261309657</v>
      </c>
      <c r="GP12" s="288">
        <v>2233433.0755541082</v>
      </c>
      <c r="GQ12" s="20">
        <v>7.6339373869033613E-3</v>
      </c>
      <c r="GR12" s="23">
        <v>0</v>
      </c>
      <c r="GS12" s="288">
        <v>292566334.03697336</v>
      </c>
      <c r="GT12" s="23">
        <v>1</v>
      </c>
      <c r="GU12" s="20">
        <v>-5.5130350000000001E-4</v>
      </c>
      <c r="GV12" s="288">
        <v>219837.96468496026</v>
      </c>
      <c r="GW12" s="23">
        <v>0</v>
      </c>
      <c r="GX12" s="20" t="s">
        <v>9</v>
      </c>
      <c r="GY12" s="20">
        <v>0</v>
      </c>
      <c r="GZ12" s="20">
        <v>0</v>
      </c>
      <c r="HA12" s="288">
        <v>0</v>
      </c>
      <c r="HB12" s="288">
        <v>219837.96468496026</v>
      </c>
      <c r="HC12" s="23">
        <v>7.5084818105315134E-4</v>
      </c>
      <c r="HD12" s="23">
        <v>0</v>
      </c>
      <c r="HE12" s="288">
        <v>292786172.00165832</v>
      </c>
      <c r="HF12" s="288">
        <v>24387683.811776891</v>
      </c>
      <c r="HG12" s="23">
        <v>2.8205128205128206E-2</v>
      </c>
      <c r="HH12" s="108">
        <v>0.15151515151515152</v>
      </c>
      <c r="HI12" s="108">
        <v>2331.6192543523302</v>
      </c>
      <c r="HJ12" s="107">
        <v>0</v>
      </c>
      <c r="HK12" s="107">
        <v>0</v>
      </c>
      <c r="HL12" s="288">
        <v>0</v>
      </c>
      <c r="HM12" s="107">
        <v>0</v>
      </c>
      <c r="HN12" s="119">
        <v>0</v>
      </c>
      <c r="HO12" s="288">
        <v>292786172.00165832</v>
      </c>
      <c r="HP12" s="25">
        <v>0.78462724611215695</v>
      </c>
      <c r="HQ12" s="26">
        <v>0.93907645385311012</v>
      </c>
      <c r="HR12" s="125" t="s">
        <v>115</v>
      </c>
      <c r="HS12" s="119">
        <v>1.3433905461212197</v>
      </c>
      <c r="HT12" s="288">
        <v>1689000</v>
      </c>
      <c r="HU12" s="288">
        <v>291097172.00165832</v>
      </c>
    </row>
    <row r="13" spans="1:229" x14ac:dyDescent="0.3">
      <c r="A13">
        <v>867</v>
      </c>
      <c r="B13" t="s">
        <v>321</v>
      </c>
      <c r="C13">
        <v>10000834</v>
      </c>
      <c r="D13" s="104">
        <v>5115</v>
      </c>
      <c r="E13" s="104">
        <v>6388</v>
      </c>
      <c r="F13" s="104">
        <v>7018</v>
      </c>
      <c r="G13" s="104">
        <v>6640</v>
      </c>
      <c r="H13" s="288">
        <v>4245.9399999999996</v>
      </c>
      <c r="I13" s="107">
        <v>9866</v>
      </c>
      <c r="J13" s="288">
        <v>41890444.039999999</v>
      </c>
      <c r="K13" s="20">
        <v>0.38926744218876791</v>
      </c>
      <c r="L13" s="23">
        <v>2.1299999999999999E-2</v>
      </c>
      <c r="M13" s="288">
        <v>5940.56</v>
      </c>
      <c r="N13" s="107">
        <v>4307</v>
      </c>
      <c r="O13" s="288">
        <v>25585991.920000002</v>
      </c>
      <c r="P13" s="20">
        <v>0.23775812977896724</v>
      </c>
      <c r="Q13" s="23">
        <v>1.06E-2</v>
      </c>
      <c r="R13" s="288">
        <v>6696.97</v>
      </c>
      <c r="S13" s="107">
        <v>2891</v>
      </c>
      <c r="T13" s="288">
        <v>19360940.27</v>
      </c>
      <c r="U13" s="20">
        <v>0.17991176436506481</v>
      </c>
      <c r="V13" s="23">
        <v>1.06E-2</v>
      </c>
      <c r="W13" s="288">
        <v>86837376.230000004</v>
      </c>
      <c r="X13" s="288">
        <v>523.87</v>
      </c>
      <c r="Y13" s="288">
        <v>523.87</v>
      </c>
      <c r="Z13" s="107">
        <v>1185.9999999999973</v>
      </c>
      <c r="AA13" s="107">
        <v>1154.999999999997</v>
      </c>
      <c r="AB13" s="288">
        <v>1226379.6699999971</v>
      </c>
      <c r="AC13" s="20">
        <v>0</v>
      </c>
      <c r="AD13" s="23">
        <v>0</v>
      </c>
      <c r="AE13" s="288">
        <v>1255.2</v>
      </c>
      <c r="AF13" s="288">
        <v>1789.44</v>
      </c>
      <c r="AG13" s="107">
        <v>1197.9999999999977</v>
      </c>
      <c r="AH13" s="107">
        <v>1168.999999999998</v>
      </c>
      <c r="AI13" s="288">
        <v>3595584.9599999934</v>
      </c>
      <c r="AJ13" s="20">
        <v>0.8075</v>
      </c>
      <c r="AK13" s="23">
        <v>0.42499999999999999</v>
      </c>
      <c r="AL13" s="288">
        <v>248.97</v>
      </c>
      <c r="AM13" s="288">
        <v>357.89</v>
      </c>
      <c r="AN13" s="107">
        <v>1116.4261003427166</v>
      </c>
      <c r="AO13" s="107">
        <v>780.25146198830146</v>
      </c>
      <c r="AP13" s="288">
        <v>557200.80193331931</v>
      </c>
      <c r="AQ13" s="20">
        <v>0.76500000000000001</v>
      </c>
      <c r="AR13" s="23">
        <v>0.42499999999999999</v>
      </c>
      <c r="AS13" s="288">
        <v>300.83</v>
      </c>
      <c r="AT13" s="288">
        <v>477.19</v>
      </c>
      <c r="AU13" s="107">
        <v>14.026176648140039</v>
      </c>
      <c r="AV13" s="107">
        <v>14.999999999999986</v>
      </c>
      <c r="AW13" s="288">
        <v>11377.344721059961</v>
      </c>
      <c r="AX13" s="20">
        <v>0.76500000000000001</v>
      </c>
      <c r="AY13" s="23">
        <v>0.42499999999999999</v>
      </c>
      <c r="AZ13" s="288">
        <v>472</v>
      </c>
      <c r="BA13" s="288">
        <v>674.28</v>
      </c>
      <c r="BB13" s="107">
        <v>0</v>
      </c>
      <c r="BC13" s="107">
        <v>1.9999999999999933</v>
      </c>
      <c r="BD13" s="288">
        <v>1348.5599999999954</v>
      </c>
      <c r="BE13" s="20">
        <v>0.76500000000000001</v>
      </c>
      <c r="BF13" s="23">
        <v>0.42499999999999999</v>
      </c>
      <c r="BG13" s="288">
        <v>518.67999999999995</v>
      </c>
      <c r="BH13" s="288">
        <v>736.53</v>
      </c>
      <c r="BI13" s="107">
        <v>0</v>
      </c>
      <c r="BJ13" s="107">
        <v>0.99999999999999978</v>
      </c>
      <c r="BK13" s="288">
        <v>736.52999999999986</v>
      </c>
      <c r="BL13" s="20">
        <v>0.76500000000000001</v>
      </c>
      <c r="BM13" s="23">
        <v>0.42499999999999999</v>
      </c>
      <c r="BN13" s="288">
        <v>549.79999999999995</v>
      </c>
      <c r="BO13" s="288">
        <v>788.39</v>
      </c>
      <c r="BP13" s="107">
        <v>0</v>
      </c>
      <c r="BQ13" s="107">
        <v>0</v>
      </c>
      <c r="BR13" s="288">
        <v>0</v>
      </c>
      <c r="BS13" s="20">
        <v>0.76500000000000001</v>
      </c>
      <c r="BT13" s="23">
        <v>0.42499999999999999</v>
      </c>
      <c r="BU13" s="288">
        <v>726.15</v>
      </c>
      <c r="BV13" s="288">
        <v>1006.24</v>
      </c>
      <c r="BW13" s="107">
        <v>0</v>
      </c>
      <c r="BX13" s="107">
        <v>0</v>
      </c>
      <c r="BY13" s="288">
        <v>0</v>
      </c>
      <c r="BZ13" s="20">
        <v>0.76500000000000001</v>
      </c>
      <c r="CA13" s="23">
        <v>0.42499999999999999</v>
      </c>
      <c r="CB13" s="288">
        <v>5392627.86665437</v>
      </c>
      <c r="CC13" s="23">
        <v>5.011105765133396E-2</v>
      </c>
      <c r="CD13" s="87" t="s">
        <v>36</v>
      </c>
      <c r="CE13" s="288">
        <v>632.79</v>
      </c>
      <c r="CF13" s="107">
        <v>1100.8788981918703</v>
      </c>
      <c r="CG13" s="288">
        <v>696625.1579868336</v>
      </c>
      <c r="CH13" s="23">
        <v>0</v>
      </c>
      <c r="CI13" s="87" t="s">
        <v>37</v>
      </c>
      <c r="CJ13" s="288">
        <v>1690.9</v>
      </c>
      <c r="CK13" s="107">
        <v>261.32420898766969</v>
      </c>
      <c r="CL13" s="288">
        <v>441873.10497725068</v>
      </c>
      <c r="CM13" s="20">
        <v>0</v>
      </c>
      <c r="CN13" s="23">
        <v>1.0579508451550527E-2</v>
      </c>
      <c r="CO13" s="288">
        <v>1032.23</v>
      </c>
      <c r="CP13" s="288">
        <v>1482.84</v>
      </c>
      <c r="CQ13" s="107">
        <v>48.276967706622671</v>
      </c>
      <c r="CR13" s="107">
        <v>32.786124401913888</v>
      </c>
      <c r="CS13" s="288">
        <v>98449.511083941106</v>
      </c>
      <c r="CT13" s="20">
        <v>9.148432355547911E-4</v>
      </c>
      <c r="CU13" s="20">
        <v>0</v>
      </c>
      <c r="CV13" s="23">
        <v>0</v>
      </c>
      <c r="CW13" s="288">
        <v>1236947.7740480255</v>
      </c>
      <c r="CX13" s="108">
        <v>1244.83</v>
      </c>
      <c r="CY13" s="23">
        <v>0.29126488567136183</v>
      </c>
      <c r="CZ13" s="107">
        <v>2873.6193620336558</v>
      </c>
      <c r="DA13" s="288">
        <v>3577167.5904403557</v>
      </c>
      <c r="DB13" s="20">
        <v>0.9</v>
      </c>
      <c r="DC13" s="20">
        <v>0.60336053999999995</v>
      </c>
      <c r="DD13" s="20">
        <v>0.57713327999999997</v>
      </c>
      <c r="DE13" s="20">
        <v>0.55766382000000003</v>
      </c>
      <c r="DF13" s="20">
        <v>0.54469374000000004</v>
      </c>
      <c r="DG13" s="23">
        <v>0.54469374000000004</v>
      </c>
      <c r="DH13" s="108">
        <v>1893.18</v>
      </c>
      <c r="DI13" s="20">
        <v>0.23419873275337835</v>
      </c>
      <c r="DJ13" s="20">
        <v>0.22719944601614131</v>
      </c>
      <c r="DK13" s="20">
        <v>0.20937468586300481</v>
      </c>
      <c r="DL13" s="20">
        <v>0.22220077236281474</v>
      </c>
      <c r="DM13" s="23">
        <v>0.21985653229226737</v>
      </c>
      <c r="DN13" s="107">
        <v>1600.6378014929296</v>
      </c>
      <c r="DO13" s="288">
        <v>3030295.4730303846</v>
      </c>
      <c r="DP13" s="23">
        <v>1</v>
      </c>
      <c r="DQ13" s="288">
        <v>6607463.0634707399</v>
      </c>
      <c r="DR13" s="23">
        <v>6.139992795535943E-2</v>
      </c>
      <c r="DS13" s="288">
        <v>161655.73000000001</v>
      </c>
      <c r="DT13" s="288">
        <v>161655.73000000001</v>
      </c>
      <c r="DU13" s="288">
        <v>5819606.2800000049</v>
      </c>
      <c r="DV13" s="20">
        <v>5.4078759561444187E-2</v>
      </c>
      <c r="DW13" s="20">
        <v>0</v>
      </c>
      <c r="DX13" s="23">
        <v>0</v>
      </c>
      <c r="DY13" s="288">
        <v>60479.11</v>
      </c>
      <c r="DZ13" s="288">
        <v>87932.09</v>
      </c>
      <c r="EA13" s="288">
        <v>87932.09</v>
      </c>
      <c r="EB13" s="288">
        <v>87932.09</v>
      </c>
      <c r="EC13" s="288">
        <v>0</v>
      </c>
      <c r="ED13" s="20">
        <v>0</v>
      </c>
      <c r="EE13" s="20">
        <v>0</v>
      </c>
      <c r="EF13" s="23">
        <v>0</v>
      </c>
      <c r="EG13" s="18">
        <v>2</v>
      </c>
      <c r="EH13" s="18">
        <v>3</v>
      </c>
      <c r="EI13" s="18">
        <v>2</v>
      </c>
      <c r="EJ13" s="18">
        <v>2</v>
      </c>
      <c r="EK13" s="18">
        <v>21.4</v>
      </c>
      <c r="EL13" s="18">
        <v>120</v>
      </c>
      <c r="EM13" s="18">
        <v>69.2</v>
      </c>
      <c r="EN13" s="18">
        <v>62.5</v>
      </c>
      <c r="EO13" s="18" t="s">
        <v>64</v>
      </c>
      <c r="EP13" s="18" t="s">
        <v>64</v>
      </c>
      <c r="EQ13" s="18" t="s">
        <v>64</v>
      </c>
      <c r="ER13" s="18" t="s">
        <v>64</v>
      </c>
      <c r="ES13" s="18" t="s">
        <v>75</v>
      </c>
      <c r="ET13" s="18" t="s">
        <v>75</v>
      </c>
      <c r="EU13" s="18" t="s">
        <v>75</v>
      </c>
      <c r="EV13" s="21" t="s">
        <v>75</v>
      </c>
      <c r="EW13" s="24">
        <v>1</v>
      </c>
      <c r="EX13" s="288">
        <v>0</v>
      </c>
      <c r="EY13" s="20">
        <v>0</v>
      </c>
      <c r="EZ13" s="288">
        <v>56882.531999999999</v>
      </c>
      <c r="FA13" s="288">
        <v>28485.040000000001</v>
      </c>
      <c r="FB13" s="288">
        <v>85367.572</v>
      </c>
      <c r="FC13" s="20">
        <v>7.9327916329973293E-4</v>
      </c>
      <c r="FD13" s="23">
        <v>0</v>
      </c>
      <c r="FE13" s="288">
        <v>1527630</v>
      </c>
      <c r="FF13" s="20">
        <v>1.4195519678497722E-2</v>
      </c>
      <c r="FG13" s="112">
        <v>0</v>
      </c>
      <c r="FH13" s="288">
        <v>0</v>
      </c>
      <c r="FI13" s="20">
        <v>0</v>
      </c>
      <c r="FJ13" s="114">
        <v>0</v>
      </c>
      <c r="FK13" s="89" t="s">
        <v>491</v>
      </c>
      <c r="FL13" s="116">
        <v>0</v>
      </c>
      <c r="FM13" s="23">
        <v>0</v>
      </c>
      <c r="FN13" s="20">
        <v>0</v>
      </c>
      <c r="FO13" s="114">
        <v>0</v>
      </c>
      <c r="FP13" s="22" t="s">
        <v>87</v>
      </c>
      <c r="FQ13" s="107">
        <v>0</v>
      </c>
      <c r="FR13" s="20">
        <v>0</v>
      </c>
      <c r="FS13" s="114">
        <v>0</v>
      </c>
      <c r="FT13" s="22" t="s">
        <v>311</v>
      </c>
      <c r="FU13" s="107">
        <v>0</v>
      </c>
      <c r="FV13" s="20">
        <v>0</v>
      </c>
      <c r="FW13" s="114">
        <v>0</v>
      </c>
      <c r="FX13" s="22" t="s">
        <v>88</v>
      </c>
      <c r="FY13" s="107">
        <v>0</v>
      </c>
      <c r="FZ13" s="20">
        <v>0</v>
      </c>
      <c r="GA13" s="114">
        <v>0</v>
      </c>
      <c r="GB13" s="22" t="s">
        <v>89</v>
      </c>
      <c r="GC13" s="107">
        <v>0</v>
      </c>
      <c r="GD13" s="20">
        <v>0</v>
      </c>
      <c r="GE13" s="114">
        <v>0</v>
      </c>
      <c r="GF13" s="22" t="s">
        <v>90</v>
      </c>
      <c r="GG13" s="107">
        <v>0</v>
      </c>
      <c r="GH13" s="20">
        <v>0</v>
      </c>
      <c r="GI13" s="114">
        <v>0</v>
      </c>
      <c r="GJ13" s="19" t="s">
        <v>91</v>
      </c>
      <c r="GK13" s="108">
        <v>0</v>
      </c>
      <c r="GL13" s="23">
        <v>0</v>
      </c>
      <c r="GM13" s="20">
        <v>0</v>
      </c>
      <c r="GN13" s="288">
        <v>107507018.78617314</v>
      </c>
      <c r="GO13" s="23">
        <v>0.99901023202984029</v>
      </c>
      <c r="GP13" s="288">
        <v>106512.42634993326</v>
      </c>
      <c r="GQ13" s="20">
        <v>9.8976797015966995E-4</v>
      </c>
      <c r="GR13" s="23">
        <v>0</v>
      </c>
      <c r="GS13" s="288">
        <v>107613531.21252307</v>
      </c>
      <c r="GT13" s="23">
        <v>1</v>
      </c>
      <c r="GU13" s="20">
        <v>0</v>
      </c>
      <c r="GV13" s="288">
        <v>23606.682687408291</v>
      </c>
      <c r="GW13" s="23">
        <v>0</v>
      </c>
      <c r="GX13" s="20" t="s">
        <v>64</v>
      </c>
      <c r="GY13" s="20">
        <v>8.3000000000000001E-3</v>
      </c>
      <c r="GZ13" s="20">
        <v>2.2599999999999999E-2</v>
      </c>
      <c r="HA13" s="288">
        <v>-23634.867466430424</v>
      </c>
      <c r="HB13" s="288">
        <v>-28.184779022129305</v>
      </c>
      <c r="HC13" s="23">
        <v>-2.6137256050003916E-7</v>
      </c>
      <c r="HD13" s="23">
        <v>0</v>
      </c>
      <c r="HE13" s="288">
        <v>107613503.02774405</v>
      </c>
      <c r="HF13" s="288">
        <v>10060222.173584763</v>
      </c>
      <c r="HG13" s="23">
        <v>4.0648977918350614E-2</v>
      </c>
      <c r="HH13" s="108">
        <v>0.13237275229895157</v>
      </c>
      <c r="HI13" s="108">
        <v>2611.2956628043889</v>
      </c>
      <c r="HJ13" s="107">
        <v>0</v>
      </c>
      <c r="HK13" s="107">
        <v>110000</v>
      </c>
      <c r="HL13" s="288">
        <v>220230.43</v>
      </c>
      <c r="HM13" s="107">
        <v>0</v>
      </c>
      <c r="HN13" s="119">
        <v>0</v>
      </c>
      <c r="HO13" s="288">
        <v>107833733.45774406</v>
      </c>
      <c r="HP13" s="25">
        <v>0.80693733633280007</v>
      </c>
      <c r="HQ13" s="26">
        <v>0.92994267362659866</v>
      </c>
      <c r="HR13" s="125" t="s">
        <v>115</v>
      </c>
      <c r="HS13" s="119">
        <v>1.3457878564457311</v>
      </c>
      <c r="HT13" s="288">
        <v>1527630</v>
      </c>
      <c r="HU13" s="288">
        <v>106306103.45774406</v>
      </c>
    </row>
    <row r="14" spans="1:229" x14ac:dyDescent="0.3">
      <c r="A14">
        <v>380</v>
      </c>
      <c r="B14" t="s">
        <v>322</v>
      </c>
      <c r="C14">
        <v>10000850</v>
      </c>
      <c r="D14" s="104">
        <v>5115</v>
      </c>
      <c r="E14" s="104">
        <v>6388</v>
      </c>
      <c r="F14" s="104">
        <v>7018</v>
      </c>
      <c r="G14" s="104">
        <v>6640</v>
      </c>
      <c r="H14" s="288">
        <v>4012.6628400000004</v>
      </c>
      <c r="I14" s="107">
        <v>50285</v>
      </c>
      <c r="J14" s="288">
        <v>201776750.90940002</v>
      </c>
      <c r="K14" s="20">
        <v>0.34383334651549829</v>
      </c>
      <c r="L14" s="23">
        <v>0.06</v>
      </c>
      <c r="M14" s="288">
        <v>5643.461330000001</v>
      </c>
      <c r="N14" s="107">
        <v>21040</v>
      </c>
      <c r="O14" s="288">
        <v>118738426.38320002</v>
      </c>
      <c r="P14" s="20">
        <v>0.20233366985699569</v>
      </c>
      <c r="Q14" s="23">
        <v>3.7499999999999999E-2</v>
      </c>
      <c r="R14" s="288">
        <v>6362.0448599999991</v>
      </c>
      <c r="S14" s="107">
        <v>14184</v>
      </c>
      <c r="T14" s="288">
        <v>90239244.294239983</v>
      </c>
      <c r="U14" s="20">
        <v>0.15377024960942948</v>
      </c>
      <c r="V14" s="23">
        <v>3.7499999999999999E-2</v>
      </c>
      <c r="W14" s="288">
        <v>410754421.58684003</v>
      </c>
      <c r="X14" s="288">
        <v>498.62075112030874</v>
      </c>
      <c r="Y14" s="288">
        <v>501.22194324739576</v>
      </c>
      <c r="Z14" s="107">
        <v>15825.999999999993</v>
      </c>
      <c r="AA14" s="107">
        <v>13148.999999999987</v>
      </c>
      <c r="AB14" s="288">
        <v>14481739.338990003</v>
      </c>
      <c r="AC14" s="20">
        <v>0.3</v>
      </c>
      <c r="AD14" s="23">
        <v>0.3</v>
      </c>
      <c r="AE14" s="288">
        <v>1194.7150670400604</v>
      </c>
      <c r="AF14" s="288">
        <v>1712.0947566375064</v>
      </c>
      <c r="AG14" s="107">
        <v>16110.999999999993</v>
      </c>
      <c r="AH14" s="107">
        <v>13928.999999999991</v>
      </c>
      <c r="AI14" s="288">
        <v>43095822.310286216</v>
      </c>
      <c r="AJ14" s="20">
        <v>0.3</v>
      </c>
      <c r="AK14" s="23">
        <v>0.3</v>
      </c>
      <c r="AL14" s="288">
        <v>236.96827776000524</v>
      </c>
      <c r="AM14" s="288">
        <v>342.41895132757088</v>
      </c>
      <c r="AN14" s="107">
        <v>6574.2610128336837</v>
      </c>
      <c r="AO14" s="107">
        <v>4914.6651982520134</v>
      </c>
      <c r="AP14" s="288">
        <v>3240765.8130675084</v>
      </c>
      <c r="AQ14" s="20">
        <v>0.3</v>
      </c>
      <c r="AR14" s="23">
        <v>0.3</v>
      </c>
      <c r="AS14" s="288">
        <v>286.33666896000636</v>
      </c>
      <c r="AT14" s="288">
        <v>456.55860177009447</v>
      </c>
      <c r="AU14" s="107">
        <v>8998.9424776147443</v>
      </c>
      <c r="AV14" s="107">
        <v>6611.6869951880772</v>
      </c>
      <c r="AW14" s="288">
        <v>5595349.7830674984</v>
      </c>
      <c r="AX14" s="20">
        <v>0.3</v>
      </c>
      <c r="AY14" s="23">
        <v>0.3</v>
      </c>
      <c r="AZ14" s="288">
        <v>449.25235992000995</v>
      </c>
      <c r="BA14" s="288">
        <v>645.13715467513339</v>
      </c>
      <c r="BB14" s="107">
        <v>5749.7035002415214</v>
      </c>
      <c r="BC14" s="107">
        <v>4029.4370913858843</v>
      </c>
      <c r="BD14" s="288">
        <v>5182607.44640298</v>
      </c>
      <c r="BE14" s="20">
        <v>0.3</v>
      </c>
      <c r="BF14" s="23">
        <v>0.3</v>
      </c>
      <c r="BG14" s="288">
        <v>493.68391200001093</v>
      </c>
      <c r="BH14" s="288">
        <v>704.68827664514583</v>
      </c>
      <c r="BI14" s="107">
        <v>5472.503447491169</v>
      </c>
      <c r="BJ14" s="107">
        <v>3925.2702830837638</v>
      </c>
      <c r="BK14" s="288">
        <v>5467778.861543688</v>
      </c>
      <c r="BL14" s="20">
        <v>0.3</v>
      </c>
      <c r="BM14" s="23">
        <v>0.3</v>
      </c>
      <c r="BN14" s="288">
        <v>523.30494672001157</v>
      </c>
      <c r="BO14" s="288">
        <v>754.31421162015613</v>
      </c>
      <c r="BP14" s="107">
        <v>5273.2859825537062</v>
      </c>
      <c r="BQ14" s="107">
        <v>3824.8422533133289</v>
      </c>
      <c r="BR14" s="288">
        <v>5644669.5090191569</v>
      </c>
      <c r="BS14" s="20">
        <v>0.3</v>
      </c>
      <c r="BT14" s="23">
        <v>0.3</v>
      </c>
      <c r="BU14" s="288">
        <v>691.15747680001539</v>
      </c>
      <c r="BV14" s="288">
        <v>962.74313851519935</v>
      </c>
      <c r="BW14" s="107">
        <v>2003.750928459646</v>
      </c>
      <c r="BX14" s="107">
        <v>1452.3972980657472</v>
      </c>
      <c r="BY14" s="288">
        <v>2783192.9689606698</v>
      </c>
      <c r="BZ14" s="20">
        <v>0.3</v>
      </c>
      <c r="CA14" s="23">
        <v>0.3</v>
      </c>
      <c r="CB14" s="288">
        <v>85491926.031337723</v>
      </c>
      <c r="CC14" s="23">
        <v>0.14568068370081427</v>
      </c>
      <c r="CD14" s="87" t="s">
        <v>36</v>
      </c>
      <c r="CE14" s="288">
        <v>602.29437263961938</v>
      </c>
      <c r="CF14" s="107">
        <v>10321.956772366999</v>
      </c>
      <c r="CG14" s="288">
        <v>6216856.4786260519</v>
      </c>
      <c r="CH14" s="23">
        <v>0</v>
      </c>
      <c r="CI14" s="87" t="s">
        <v>37</v>
      </c>
      <c r="CJ14" s="288">
        <v>1617.805480186234</v>
      </c>
      <c r="CK14" s="107">
        <v>1107.0023863353204</v>
      </c>
      <c r="CL14" s="288">
        <v>1790914.52719252</v>
      </c>
      <c r="CM14" s="20">
        <v>0</v>
      </c>
      <c r="CN14" s="23">
        <v>1.3645470504660156E-2</v>
      </c>
      <c r="CO14" s="288">
        <v>972.55730663767974</v>
      </c>
      <c r="CP14" s="288">
        <v>1414.3391467921451</v>
      </c>
      <c r="CQ14" s="107">
        <v>628.26134467326779</v>
      </c>
      <c r="CR14" s="107">
        <v>112.13999424525642</v>
      </c>
      <c r="CS14" s="288">
        <v>769624.14502211229</v>
      </c>
      <c r="CT14" s="20">
        <v>1.3114615244295435E-3</v>
      </c>
      <c r="CU14" s="20">
        <v>0</v>
      </c>
      <c r="CV14" s="23">
        <v>0</v>
      </c>
      <c r="CW14" s="288">
        <v>8777395.1508406848</v>
      </c>
      <c r="CX14" s="108">
        <v>1184.8413887998358</v>
      </c>
      <c r="CY14" s="23">
        <v>0.37078183542606613</v>
      </c>
      <c r="CZ14" s="107">
        <v>18644.764594399734</v>
      </c>
      <c r="DA14" s="288">
        <v>22091088.775874589</v>
      </c>
      <c r="DB14" s="20">
        <v>1</v>
      </c>
      <c r="DC14" s="20">
        <v>0.60336053999999995</v>
      </c>
      <c r="DD14" s="20">
        <v>0.57713327999999997</v>
      </c>
      <c r="DE14" s="20">
        <v>0.55766382000000003</v>
      </c>
      <c r="DF14" s="20">
        <v>0.54469374000000004</v>
      </c>
      <c r="DG14" s="23">
        <v>0.54469374000000004</v>
      </c>
      <c r="DH14" s="108">
        <v>1811.3466265880586</v>
      </c>
      <c r="DI14" s="20">
        <v>0.24353495698534486</v>
      </c>
      <c r="DJ14" s="20">
        <v>0.24155976538059776</v>
      </c>
      <c r="DK14" s="20">
        <v>0.23987604763377809</v>
      </c>
      <c r="DL14" s="20">
        <v>0.2337570686644051</v>
      </c>
      <c r="DM14" s="23">
        <v>0.23431887168241747</v>
      </c>
      <c r="DN14" s="107">
        <v>8403.9235855172537</v>
      </c>
      <c r="DO14" s="288">
        <v>15222418.6367305</v>
      </c>
      <c r="DP14" s="23">
        <v>1</v>
      </c>
      <c r="DQ14" s="288">
        <v>37313507.412605092</v>
      </c>
      <c r="DR14" s="23">
        <v>6.3583282345880898E-2</v>
      </c>
      <c r="DS14" s="288">
        <v>150771.06672480001</v>
      </c>
      <c r="DT14" s="288">
        <v>151557.60541364999</v>
      </c>
      <c r="DU14" s="288">
        <v>28975573.665271271</v>
      </c>
      <c r="DV14" s="20">
        <v>4.9375205099867807E-2</v>
      </c>
      <c r="DW14" s="20">
        <v>0</v>
      </c>
      <c r="DX14" s="23">
        <v>0</v>
      </c>
      <c r="DY14" s="288">
        <v>58609.962</v>
      </c>
      <c r="DZ14" s="288">
        <v>85214.483999999997</v>
      </c>
      <c r="EA14" s="288">
        <v>85214.483999999997</v>
      </c>
      <c r="EB14" s="288">
        <v>85214.483999999997</v>
      </c>
      <c r="EC14" s="288">
        <v>0</v>
      </c>
      <c r="ED14" s="20">
        <v>0</v>
      </c>
      <c r="EE14" s="20">
        <v>0</v>
      </c>
      <c r="EF14" s="23">
        <v>0</v>
      </c>
      <c r="EG14" s="18">
        <v>2</v>
      </c>
      <c r="EH14" s="18">
        <v>3</v>
      </c>
      <c r="EI14" s="18">
        <v>2</v>
      </c>
      <c r="EJ14" s="18">
        <v>2</v>
      </c>
      <c r="EK14" s="18">
        <v>21.4</v>
      </c>
      <c r="EL14" s="18">
        <v>120</v>
      </c>
      <c r="EM14" s="18">
        <v>69.2</v>
      </c>
      <c r="EN14" s="18">
        <v>62.5</v>
      </c>
      <c r="EO14" s="18" t="s">
        <v>64</v>
      </c>
      <c r="EP14" s="18" t="s">
        <v>64</v>
      </c>
      <c r="EQ14" s="18" t="s">
        <v>64</v>
      </c>
      <c r="ER14" s="18" t="s">
        <v>64</v>
      </c>
      <c r="ES14" s="18" t="s">
        <v>75</v>
      </c>
      <c r="ET14" s="18" t="s">
        <v>75</v>
      </c>
      <c r="EU14" s="18" t="s">
        <v>75</v>
      </c>
      <c r="EV14" s="21" t="s">
        <v>75</v>
      </c>
      <c r="EW14" s="24">
        <v>1</v>
      </c>
      <c r="EX14" s="288">
        <v>0</v>
      </c>
      <c r="EY14" s="20">
        <v>0</v>
      </c>
      <c r="EZ14" s="288">
        <v>55109.366999999998</v>
      </c>
      <c r="FA14" s="288">
        <v>27604.691999999999</v>
      </c>
      <c r="FB14" s="288">
        <v>500170.25207198883</v>
      </c>
      <c r="FC14" s="20">
        <v>8.5230439494305777E-4</v>
      </c>
      <c r="FD14" s="23">
        <v>0</v>
      </c>
      <c r="FE14" s="288">
        <v>4465737.6963999998</v>
      </c>
      <c r="FF14" s="20">
        <v>7.6097445810447556E-3</v>
      </c>
      <c r="FG14" s="112">
        <v>0</v>
      </c>
      <c r="FH14" s="288">
        <v>9151577.1678655781</v>
      </c>
      <c r="FI14" s="20">
        <v>1.5594548873149977E-2</v>
      </c>
      <c r="FJ14" s="114">
        <v>0</v>
      </c>
      <c r="FK14" s="89" t="s">
        <v>491</v>
      </c>
      <c r="FL14" s="116">
        <v>0</v>
      </c>
      <c r="FM14" s="23">
        <v>0</v>
      </c>
      <c r="FN14" s="20">
        <v>0</v>
      </c>
      <c r="FO14" s="114">
        <v>0</v>
      </c>
      <c r="FP14" s="22" t="s">
        <v>87</v>
      </c>
      <c r="FQ14" s="107">
        <v>0</v>
      </c>
      <c r="FR14" s="20">
        <v>0</v>
      </c>
      <c r="FS14" s="114">
        <v>0</v>
      </c>
      <c r="FT14" s="22" t="s">
        <v>311</v>
      </c>
      <c r="FU14" s="107">
        <v>0</v>
      </c>
      <c r="FV14" s="20">
        <v>0</v>
      </c>
      <c r="FW14" s="114">
        <v>0</v>
      </c>
      <c r="FX14" s="22" t="s">
        <v>88</v>
      </c>
      <c r="FY14" s="107">
        <v>0</v>
      </c>
      <c r="FZ14" s="20">
        <v>0</v>
      </c>
      <c r="GA14" s="114">
        <v>0</v>
      </c>
      <c r="GB14" s="22" t="s">
        <v>89</v>
      </c>
      <c r="GC14" s="107">
        <v>0</v>
      </c>
      <c r="GD14" s="20">
        <v>0</v>
      </c>
      <c r="GE14" s="114">
        <v>0</v>
      </c>
      <c r="GF14" s="22" t="s">
        <v>90</v>
      </c>
      <c r="GG14" s="107">
        <v>0</v>
      </c>
      <c r="GH14" s="20">
        <v>0</v>
      </c>
      <c r="GI14" s="114">
        <v>0</v>
      </c>
      <c r="GJ14" s="19" t="s">
        <v>91</v>
      </c>
      <c r="GK14" s="108">
        <v>0</v>
      </c>
      <c r="GL14" s="23">
        <v>0</v>
      </c>
      <c r="GM14" s="20">
        <v>0</v>
      </c>
      <c r="GN14" s="288">
        <v>585430308.96323252</v>
      </c>
      <c r="GO14" s="23">
        <v>0.99758996700671421</v>
      </c>
      <c r="GP14" s="288">
        <v>1414314.905455973</v>
      </c>
      <c r="GQ14" s="20">
        <v>2.4100329932858653E-3</v>
      </c>
      <c r="GR14" s="23">
        <v>0.48</v>
      </c>
      <c r="GS14" s="288">
        <v>586844623.86868846</v>
      </c>
      <c r="GT14" s="23">
        <v>1</v>
      </c>
      <c r="GU14" s="20">
        <v>0</v>
      </c>
      <c r="GV14" s="288">
        <v>333142.31507731741</v>
      </c>
      <c r="GW14" s="23">
        <v>0</v>
      </c>
      <c r="GX14" s="20" t="s">
        <v>9</v>
      </c>
      <c r="GY14" s="20">
        <v>0</v>
      </c>
      <c r="GZ14" s="20">
        <v>0</v>
      </c>
      <c r="HA14" s="288">
        <v>0</v>
      </c>
      <c r="HB14" s="288">
        <v>333142.31507731741</v>
      </c>
      <c r="HC14" s="23">
        <v>5.670464311265884E-4</v>
      </c>
      <c r="HD14" s="23">
        <v>0.48</v>
      </c>
      <c r="HE14" s="288">
        <v>587177766.18376577</v>
      </c>
      <c r="HF14" s="288">
        <v>83743132.392830387</v>
      </c>
      <c r="HG14" s="23">
        <v>3.8862613254316489E-2</v>
      </c>
      <c r="HH14" s="108">
        <v>0.15419682033164284</v>
      </c>
      <c r="HI14" s="108">
        <v>4839.0950629124718</v>
      </c>
      <c r="HJ14" s="107">
        <v>0</v>
      </c>
      <c r="HK14" s="107">
        <v>1000000</v>
      </c>
      <c r="HL14" s="288">
        <v>326707.50711200002</v>
      </c>
      <c r="HM14" s="107">
        <v>9.9999999999999995E-7</v>
      </c>
      <c r="HN14" s="119">
        <v>0</v>
      </c>
      <c r="HO14" s="288">
        <v>587504473.69087875</v>
      </c>
      <c r="HP14" s="25">
        <v>0.69993726598192352</v>
      </c>
      <c r="HQ14" s="26">
        <v>0.92415816405770845</v>
      </c>
      <c r="HR14" s="125" t="s">
        <v>115</v>
      </c>
      <c r="HS14" s="119">
        <v>1.3721153411049318</v>
      </c>
      <c r="HT14" s="288">
        <v>4498966.5964000002</v>
      </c>
      <c r="HU14" s="288">
        <v>583005507.09447873</v>
      </c>
    </row>
    <row r="15" spans="1:229" x14ac:dyDescent="0.3">
      <c r="A15">
        <v>304</v>
      </c>
      <c r="B15" t="s">
        <v>323</v>
      </c>
      <c r="C15">
        <v>10000863</v>
      </c>
      <c r="D15" s="104">
        <v>5115</v>
      </c>
      <c r="E15" s="104">
        <v>6388</v>
      </c>
      <c r="F15" s="104">
        <v>7018</v>
      </c>
      <c r="G15" s="104">
        <v>6640</v>
      </c>
      <c r="H15" s="288">
        <v>4645.80224</v>
      </c>
      <c r="I15" s="107">
        <v>24502</v>
      </c>
      <c r="J15" s="288">
        <v>113831446.48447999</v>
      </c>
      <c r="K15" s="20">
        <v>0.37001931466603549</v>
      </c>
      <c r="L15" s="23">
        <v>0.02</v>
      </c>
      <c r="M15" s="288">
        <v>6500.0077599999995</v>
      </c>
      <c r="N15" s="107">
        <v>10151</v>
      </c>
      <c r="O15" s="288">
        <v>65981578.771759994</v>
      </c>
      <c r="P15" s="20">
        <v>0.21447903291853876</v>
      </c>
      <c r="Q15" s="23">
        <v>0.02</v>
      </c>
      <c r="R15" s="288">
        <v>7327.6556</v>
      </c>
      <c r="S15" s="107">
        <v>6751</v>
      </c>
      <c r="T15" s="288">
        <v>49469002.955600001</v>
      </c>
      <c r="U15" s="20">
        <v>0.16080342590866459</v>
      </c>
      <c r="V15" s="23">
        <v>0.02</v>
      </c>
      <c r="W15" s="288">
        <v>229282028.21183997</v>
      </c>
      <c r="X15" s="288">
        <v>577.29999999999995</v>
      </c>
      <c r="Y15" s="288">
        <v>577.29999999999995</v>
      </c>
      <c r="Z15" s="107">
        <v>5751.9999999999927</v>
      </c>
      <c r="AA15" s="107">
        <v>5035.9999999999927</v>
      </c>
      <c r="AB15" s="288">
        <v>6227912.3999999911</v>
      </c>
      <c r="AC15" s="20">
        <v>1</v>
      </c>
      <c r="AD15" s="23">
        <v>1</v>
      </c>
      <c r="AE15" s="288">
        <v>1383.22</v>
      </c>
      <c r="AF15" s="288">
        <v>1971.95</v>
      </c>
      <c r="AG15" s="107">
        <v>6010.9999999999927</v>
      </c>
      <c r="AH15" s="107">
        <v>5412.9999999999891</v>
      </c>
      <c r="AI15" s="288">
        <v>18988700.76999997</v>
      </c>
      <c r="AJ15" s="20">
        <v>1</v>
      </c>
      <c r="AK15" s="23">
        <v>1</v>
      </c>
      <c r="AL15" s="288">
        <v>274.36</v>
      </c>
      <c r="AM15" s="288">
        <v>394.39</v>
      </c>
      <c r="AN15" s="107">
        <v>3937.5971211772826</v>
      </c>
      <c r="AO15" s="107">
        <v>2383.9205576983904</v>
      </c>
      <c r="AP15" s="288">
        <v>2020513.5749168675</v>
      </c>
      <c r="AQ15" s="20">
        <v>1</v>
      </c>
      <c r="AR15" s="23">
        <v>1</v>
      </c>
      <c r="AS15" s="288">
        <v>331.52</v>
      </c>
      <c r="AT15" s="288">
        <v>525.85</v>
      </c>
      <c r="AU15" s="107">
        <v>4135.7494526920591</v>
      </c>
      <c r="AV15" s="107">
        <v>2526.1750916980413</v>
      </c>
      <c r="AW15" s="288">
        <v>2699472.8305258863</v>
      </c>
      <c r="AX15" s="20">
        <v>1</v>
      </c>
      <c r="AY15" s="23">
        <v>1</v>
      </c>
      <c r="AZ15" s="288">
        <v>520.14</v>
      </c>
      <c r="BA15" s="288">
        <v>743.05</v>
      </c>
      <c r="BB15" s="107">
        <v>2170.4110642662076</v>
      </c>
      <c r="BC15" s="107">
        <v>1316.6571320003186</v>
      </c>
      <c r="BD15" s="288">
        <v>2107259.6929002618</v>
      </c>
      <c r="BE15" s="20">
        <v>1</v>
      </c>
      <c r="BF15" s="23">
        <v>1</v>
      </c>
      <c r="BG15" s="288">
        <v>571.58000000000004</v>
      </c>
      <c r="BH15" s="288">
        <v>811.64</v>
      </c>
      <c r="BI15" s="107">
        <v>1241.8689639889014</v>
      </c>
      <c r="BJ15" s="107">
        <v>633.36050607757693</v>
      </c>
      <c r="BK15" s="288">
        <v>1223888.1835895809</v>
      </c>
      <c r="BL15" s="20">
        <v>1</v>
      </c>
      <c r="BM15" s="23">
        <v>1</v>
      </c>
      <c r="BN15" s="288">
        <v>605.87</v>
      </c>
      <c r="BO15" s="288">
        <v>868.8</v>
      </c>
      <c r="BP15" s="107">
        <v>227.88566964222781</v>
      </c>
      <c r="BQ15" s="107">
        <v>108.05966788580422</v>
      </c>
      <c r="BR15" s="288">
        <v>231951.33012532326</v>
      </c>
      <c r="BS15" s="20">
        <v>1</v>
      </c>
      <c r="BT15" s="23">
        <v>1</v>
      </c>
      <c r="BU15" s="288">
        <v>800.21</v>
      </c>
      <c r="BV15" s="288">
        <v>1108.8699999999999</v>
      </c>
      <c r="BW15" s="107">
        <v>6.0047169811320646</v>
      </c>
      <c r="BX15" s="107">
        <v>5.0007117437722233</v>
      </c>
      <c r="BY15" s="288">
        <v>10350.173806788394</v>
      </c>
      <c r="BZ15" s="20">
        <v>1</v>
      </c>
      <c r="CA15" s="23">
        <v>1</v>
      </c>
      <c r="CB15" s="288">
        <v>33510048.955864668</v>
      </c>
      <c r="CC15" s="23">
        <v>0.10892741621064173</v>
      </c>
      <c r="CD15" s="87" t="s">
        <v>36</v>
      </c>
      <c r="CE15" s="288">
        <v>679.89</v>
      </c>
      <c r="CF15" s="107">
        <v>9484.2489274812997</v>
      </c>
      <c r="CG15" s="288">
        <v>6448246.003305261</v>
      </c>
      <c r="CH15" s="23">
        <v>0.5</v>
      </c>
      <c r="CI15" s="87" t="s">
        <v>37</v>
      </c>
      <c r="CJ15" s="288">
        <v>1729.43</v>
      </c>
      <c r="CK15" s="107">
        <v>1570.03836247407</v>
      </c>
      <c r="CL15" s="288">
        <v>2715271.4452135311</v>
      </c>
      <c r="CM15" s="20">
        <v>0.5</v>
      </c>
      <c r="CN15" s="23">
        <v>2.9786834402508216E-2</v>
      </c>
      <c r="CO15" s="288">
        <v>1126.01</v>
      </c>
      <c r="CP15" s="288">
        <v>1617.57</v>
      </c>
      <c r="CQ15" s="107">
        <v>533.09949195087745</v>
      </c>
      <c r="CR15" s="107">
        <v>296.44268603358506</v>
      </c>
      <c r="CS15" s="288">
        <v>1079792.1545789537</v>
      </c>
      <c r="CT15" s="20">
        <v>3.5099611342770815E-3</v>
      </c>
      <c r="CU15" s="20">
        <v>0</v>
      </c>
      <c r="CV15" s="23">
        <v>0</v>
      </c>
      <c r="CW15" s="288">
        <v>10243309.603097746</v>
      </c>
      <c r="CX15" s="108">
        <v>1355.89</v>
      </c>
      <c r="CY15" s="23">
        <v>0.32781476321027864</v>
      </c>
      <c r="CZ15" s="107">
        <v>8032.1173281782467</v>
      </c>
      <c r="DA15" s="288">
        <v>10890667.564103603</v>
      </c>
      <c r="DB15" s="20">
        <v>1</v>
      </c>
      <c r="DC15" s="20">
        <v>0.60336053999999995</v>
      </c>
      <c r="DD15" s="20">
        <v>0.57713327999999997</v>
      </c>
      <c r="DE15" s="20">
        <v>0.55766382000000003</v>
      </c>
      <c r="DF15" s="20">
        <v>0.54469374000000004</v>
      </c>
      <c r="DG15" s="23">
        <v>0.54469374000000004</v>
      </c>
      <c r="DH15" s="108">
        <v>2061.0948286948819</v>
      </c>
      <c r="DI15" s="20">
        <v>0.19786204037699934</v>
      </c>
      <c r="DJ15" s="20">
        <v>0.21165205386689931</v>
      </c>
      <c r="DK15" s="20">
        <v>0.20921996033455675</v>
      </c>
      <c r="DL15" s="20">
        <v>0.2058370517079024</v>
      </c>
      <c r="DM15" s="23">
        <v>0.20809632898290062</v>
      </c>
      <c r="DN15" s="107">
        <v>3491.1728147432887</v>
      </c>
      <c r="DO15" s="288">
        <v>7195638.2345475471</v>
      </c>
      <c r="DP15" s="23">
        <v>1</v>
      </c>
      <c r="DQ15" s="288">
        <v>18086305.798651151</v>
      </c>
      <c r="DR15" s="23">
        <v>5.8791157304406927E-2</v>
      </c>
      <c r="DS15" s="288">
        <v>174560.53</v>
      </c>
      <c r="DT15" s="288">
        <v>174560.53</v>
      </c>
      <c r="DU15" s="288">
        <v>13266600.279999986</v>
      </c>
      <c r="DV15" s="20">
        <v>4.3124272730937475E-2</v>
      </c>
      <c r="DW15" s="20">
        <v>0</v>
      </c>
      <c r="DX15" s="23">
        <v>0</v>
      </c>
      <c r="DY15" s="288">
        <v>66989.179999999993</v>
      </c>
      <c r="DZ15" s="288">
        <v>97397.23</v>
      </c>
      <c r="EA15" s="288">
        <v>97397.23</v>
      </c>
      <c r="EB15" s="288">
        <v>97397.23</v>
      </c>
      <c r="EC15" s="288">
        <v>0</v>
      </c>
      <c r="ED15" s="20">
        <v>0</v>
      </c>
      <c r="EE15" s="20">
        <v>0</v>
      </c>
      <c r="EF15" s="23">
        <v>0</v>
      </c>
      <c r="EG15" s="18">
        <v>2</v>
      </c>
      <c r="EH15" s="18">
        <v>3</v>
      </c>
      <c r="EI15" s="18">
        <v>2</v>
      </c>
      <c r="EJ15" s="18">
        <v>2</v>
      </c>
      <c r="EK15" s="18">
        <v>21.4</v>
      </c>
      <c r="EL15" s="18">
        <v>120</v>
      </c>
      <c r="EM15" s="18">
        <v>69.2</v>
      </c>
      <c r="EN15" s="18">
        <v>62.5</v>
      </c>
      <c r="EO15" s="18" t="s">
        <v>64</v>
      </c>
      <c r="EP15" s="18" t="s">
        <v>64</v>
      </c>
      <c r="EQ15" s="18" t="s">
        <v>64</v>
      </c>
      <c r="ER15" s="18" t="s">
        <v>64</v>
      </c>
      <c r="ES15" s="18" t="s">
        <v>75</v>
      </c>
      <c r="ET15" s="18" t="s">
        <v>75</v>
      </c>
      <c r="EU15" s="18" t="s">
        <v>75</v>
      </c>
      <c r="EV15" s="21" t="s">
        <v>75</v>
      </c>
      <c r="EW15" s="24">
        <v>1</v>
      </c>
      <c r="EX15" s="288">
        <v>0</v>
      </c>
      <c r="EY15" s="20">
        <v>0</v>
      </c>
      <c r="EZ15" s="288">
        <v>62988.12</v>
      </c>
      <c r="FA15" s="288">
        <v>31551.22</v>
      </c>
      <c r="FB15" s="288">
        <v>347577.44769156835</v>
      </c>
      <c r="FC15" s="20">
        <v>1.1298316322962557E-3</v>
      </c>
      <c r="FD15" s="23">
        <v>0</v>
      </c>
      <c r="FE15" s="288">
        <v>2900628.59</v>
      </c>
      <c r="FF15" s="20">
        <v>9.4287530916937184E-3</v>
      </c>
      <c r="FG15" s="112">
        <v>0</v>
      </c>
      <c r="FH15" s="288">
        <v>0</v>
      </c>
      <c r="FI15" s="20">
        <v>0</v>
      </c>
      <c r="FJ15" s="114">
        <v>0</v>
      </c>
      <c r="FK15" s="89" t="s">
        <v>491</v>
      </c>
      <c r="FL15" s="116">
        <v>0</v>
      </c>
      <c r="FM15" s="23">
        <v>0</v>
      </c>
      <c r="FN15" s="20">
        <v>0</v>
      </c>
      <c r="FO15" s="114">
        <v>0</v>
      </c>
      <c r="FP15" s="22" t="s">
        <v>87</v>
      </c>
      <c r="FQ15" s="107">
        <v>0</v>
      </c>
      <c r="FR15" s="20">
        <v>0</v>
      </c>
      <c r="FS15" s="114">
        <v>0</v>
      </c>
      <c r="FT15" s="22" t="s">
        <v>311</v>
      </c>
      <c r="FU15" s="107">
        <v>0</v>
      </c>
      <c r="FV15" s="20">
        <v>0</v>
      </c>
      <c r="FW15" s="114">
        <v>0</v>
      </c>
      <c r="FX15" s="22" t="s">
        <v>88</v>
      </c>
      <c r="FY15" s="107">
        <v>0</v>
      </c>
      <c r="FZ15" s="20">
        <v>0</v>
      </c>
      <c r="GA15" s="114">
        <v>0</v>
      </c>
      <c r="GB15" s="22" t="s">
        <v>89</v>
      </c>
      <c r="GC15" s="107">
        <v>0</v>
      </c>
      <c r="GD15" s="20">
        <v>0</v>
      </c>
      <c r="GE15" s="114">
        <v>0</v>
      </c>
      <c r="GF15" s="22" t="s">
        <v>90</v>
      </c>
      <c r="GG15" s="107">
        <v>0</v>
      </c>
      <c r="GH15" s="20">
        <v>0</v>
      </c>
      <c r="GI15" s="114">
        <v>0</v>
      </c>
      <c r="GJ15" s="19" t="s">
        <v>91</v>
      </c>
      <c r="GK15" s="108">
        <v>0</v>
      </c>
      <c r="GL15" s="23">
        <v>0</v>
      </c>
      <c r="GM15" s="20">
        <v>0</v>
      </c>
      <c r="GN15" s="288">
        <v>307636498.88714504</v>
      </c>
      <c r="GO15" s="23">
        <v>1</v>
      </c>
      <c r="GP15" s="288">
        <v>0</v>
      </c>
      <c r="GQ15" s="20">
        <v>0</v>
      </c>
      <c r="GR15" s="23">
        <v>0</v>
      </c>
      <c r="GS15" s="288">
        <v>307636498.88714504</v>
      </c>
      <c r="GT15" s="23">
        <v>1</v>
      </c>
      <c r="GU15" s="20">
        <v>0</v>
      </c>
      <c r="GV15" s="288">
        <v>866796.11285497714</v>
      </c>
      <c r="GW15" s="23">
        <v>0</v>
      </c>
      <c r="GX15" s="20" t="s">
        <v>9</v>
      </c>
      <c r="GY15" s="20">
        <v>0</v>
      </c>
      <c r="GZ15" s="20">
        <v>0</v>
      </c>
      <c r="HA15" s="288">
        <v>0</v>
      </c>
      <c r="HB15" s="288">
        <v>866796.11285497714</v>
      </c>
      <c r="HC15" s="23">
        <v>2.8047724279375713E-3</v>
      </c>
      <c r="HD15" s="23">
        <v>0</v>
      </c>
      <c r="HE15" s="288">
        <v>308503295</v>
      </c>
      <c r="HF15" s="288">
        <v>60763754.043011986</v>
      </c>
      <c r="HG15" s="23">
        <v>3.2198690060716163E-2</v>
      </c>
      <c r="HH15" s="108">
        <v>0.13290624850599991</v>
      </c>
      <c r="HI15" s="108">
        <v>9588.6356453038079</v>
      </c>
      <c r="HJ15" s="107">
        <v>0</v>
      </c>
      <c r="HK15" s="107">
        <v>0</v>
      </c>
      <c r="HL15" s="288">
        <v>540000</v>
      </c>
      <c r="HM15" s="107">
        <v>0</v>
      </c>
      <c r="HN15" s="119">
        <v>0</v>
      </c>
      <c r="HO15" s="288">
        <v>309043295</v>
      </c>
      <c r="HP15" s="25">
        <v>0.74530177349323878</v>
      </c>
      <c r="HQ15" s="26">
        <v>0.94631714254507271</v>
      </c>
      <c r="HR15" s="125" t="s">
        <v>115</v>
      </c>
      <c r="HS15" s="119">
        <v>1.3294503294428135</v>
      </c>
      <c r="HT15" s="288">
        <v>2900628.59</v>
      </c>
      <c r="HU15" s="288">
        <v>306142666.41000003</v>
      </c>
    </row>
    <row r="16" spans="1:229" x14ac:dyDescent="0.3">
      <c r="A16">
        <v>846</v>
      </c>
      <c r="B16" t="s">
        <v>324</v>
      </c>
      <c r="C16">
        <v>10000883</v>
      </c>
      <c r="D16" s="104">
        <v>5115</v>
      </c>
      <c r="E16" s="104">
        <v>6388</v>
      </c>
      <c r="F16" s="104">
        <v>7018</v>
      </c>
      <c r="G16" s="104">
        <v>6640</v>
      </c>
      <c r="H16" s="288">
        <v>4061.83</v>
      </c>
      <c r="I16" s="107">
        <v>16123</v>
      </c>
      <c r="J16" s="288">
        <v>65488885.089999996</v>
      </c>
      <c r="K16" s="20">
        <v>0.36127291622595159</v>
      </c>
      <c r="L16" s="23">
        <v>2.5000000000000001E-2</v>
      </c>
      <c r="M16" s="288">
        <v>5683.23</v>
      </c>
      <c r="N16" s="107">
        <v>6924</v>
      </c>
      <c r="O16" s="288">
        <v>39350684.519999996</v>
      </c>
      <c r="P16" s="20">
        <v>0.21708014317987848</v>
      </c>
      <c r="Q16" s="23">
        <v>2.5000000000000001E-2</v>
      </c>
      <c r="R16" s="288">
        <v>6405.1273999999994</v>
      </c>
      <c r="S16" s="107">
        <v>4805</v>
      </c>
      <c r="T16" s="288">
        <v>30776637.156999998</v>
      </c>
      <c r="U16" s="20">
        <v>0.16978095507439292</v>
      </c>
      <c r="V16" s="23">
        <v>2.5000000000000001E-2</v>
      </c>
      <c r="W16" s="288">
        <v>135616206.76699999</v>
      </c>
      <c r="X16" s="288">
        <v>593.42999999999995</v>
      </c>
      <c r="Y16" s="288">
        <v>628.9</v>
      </c>
      <c r="Z16" s="107">
        <v>4057.9999999999945</v>
      </c>
      <c r="AA16" s="107">
        <v>3279.9999999999945</v>
      </c>
      <c r="AB16" s="288">
        <v>4470930.939999993</v>
      </c>
      <c r="AC16" s="20">
        <v>0.2</v>
      </c>
      <c r="AD16" s="23">
        <v>0.2</v>
      </c>
      <c r="AE16" s="288">
        <v>1270.7</v>
      </c>
      <c r="AF16" s="288">
        <v>1650.01</v>
      </c>
      <c r="AG16" s="107">
        <v>4077.9999999999941</v>
      </c>
      <c r="AH16" s="107">
        <v>3326.9999999999918</v>
      </c>
      <c r="AI16" s="288">
        <v>10671497.869999979</v>
      </c>
      <c r="AJ16" s="20">
        <v>0.2</v>
      </c>
      <c r="AK16" s="23">
        <v>0.2</v>
      </c>
      <c r="AL16" s="288">
        <v>269.02</v>
      </c>
      <c r="AM16" s="288">
        <v>338.81</v>
      </c>
      <c r="AN16" s="107">
        <v>1352.5294091270871</v>
      </c>
      <c r="AO16" s="107">
        <v>884.53846744075793</v>
      </c>
      <c r="AP16" s="288">
        <v>663547.93979697209</v>
      </c>
      <c r="AQ16" s="20">
        <v>0.2</v>
      </c>
      <c r="AR16" s="23">
        <v>0.2</v>
      </c>
      <c r="AS16" s="288">
        <v>322.64999999999998</v>
      </c>
      <c r="AT16" s="288">
        <v>453.68</v>
      </c>
      <c r="AU16" s="107">
        <v>1567.1740134641896</v>
      </c>
      <c r="AV16" s="107">
        <v>1164.52467857126</v>
      </c>
      <c r="AW16" s="288">
        <v>1033970.25161843</v>
      </c>
      <c r="AX16" s="20">
        <v>0.2</v>
      </c>
      <c r="AY16" s="23">
        <v>0.2</v>
      </c>
      <c r="AZ16" s="288">
        <v>495.2</v>
      </c>
      <c r="BA16" s="288">
        <v>619.22</v>
      </c>
      <c r="BB16" s="107">
        <v>469.49925900653136</v>
      </c>
      <c r="BC16" s="107">
        <v>351.17077861831933</v>
      </c>
      <c r="BD16" s="288">
        <v>449948.00259607006</v>
      </c>
      <c r="BE16" s="20">
        <v>0.2</v>
      </c>
      <c r="BF16" s="23">
        <v>0.2</v>
      </c>
      <c r="BG16" s="288">
        <v>541.59</v>
      </c>
      <c r="BH16" s="288">
        <v>679.92</v>
      </c>
      <c r="BI16" s="107">
        <v>1059.5191060291659</v>
      </c>
      <c r="BJ16" s="107">
        <v>776.58349172990677</v>
      </c>
      <c r="BK16" s="288">
        <v>1101839.6003313342</v>
      </c>
      <c r="BL16" s="20">
        <v>0.2</v>
      </c>
      <c r="BM16" s="23">
        <v>0.2</v>
      </c>
      <c r="BN16" s="288">
        <v>583.08000000000004</v>
      </c>
      <c r="BO16" s="288">
        <v>724.93</v>
      </c>
      <c r="BP16" s="107">
        <v>614.89809466105044</v>
      </c>
      <c r="BQ16" s="107">
        <v>440.47548016001213</v>
      </c>
      <c r="BR16" s="288">
        <v>677848.67086736287</v>
      </c>
      <c r="BS16" s="20">
        <v>0.2</v>
      </c>
      <c r="BT16" s="23">
        <v>0.2</v>
      </c>
      <c r="BU16" s="288">
        <v>857.47</v>
      </c>
      <c r="BV16" s="288">
        <v>912.33</v>
      </c>
      <c r="BW16" s="107">
        <v>534.6367268966917</v>
      </c>
      <c r="BX16" s="107">
        <v>402.33844377749858</v>
      </c>
      <c r="BY16" s="288">
        <v>825500.38662363146</v>
      </c>
      <c r="BZ16" s="20">
        <v>0.2</v>
      </c>
      <c r="CA16" s="23">
        <v>0.2</v>
      </c>
      <c r="CB16" s="288">
        <v>19895083.661833771</v>
      </c>
      <c r="CC16" s="23">
        <v>0.1097522867154062</v>
      </c>
      <c r="CD16" s="87" t="s">
        <v>36</v>
      </c>
      <c r="CE16" s="288">
        <v>611.07000000000005</v>
      </c>
      <c r="CF16" s="107">
        <v>1740.487241059413</v>
      </c>
      <c r="CG16" s="288">
        <v>1063559.5383941757</v>
      </c>
      <c r="CH16" s="23">
        <v>0</v>
      </c>
      <c r="CI16" s="87" t="s">
        <v>37</v>
      </c>
      <c r="CJ16" s="288">
        <v>1724.78</v>
      </c>
      <c r="CK16" s="107">
        <v>298.46752828017827</v>
      </c>
      <c r="CL16" s="288">
        <v>514790.82342708588</v>
      </c>
      <c r="CM16" s="20">
        <v>0</v>
      </c>
      <c r="CN16" s="23">
        <v>8.7070536818243012E-3</v>
      </c>
      <c r="CO16" s="288">
        <v>1089.74</v>
      </c>
      <c r="CP16" s="288">
        <v>1354.52</v>
      </c>
      <c r="CQ16" s="107">
        <v>216.25799795637818</v>
      </c>
      <c r="CR16" s="107">
        <v>25.541677606168225</v>
      </c>
      <c r="CS16" s="288">
        <v>270261.70384409052</v>
      </c>
      <c r="CT16" s="20">
        <v>1.4909130573496079E-3</v>
      </c>
      <c r="CU16" s="20">
        <v>0</v>
      </c>
      <c r="CV16" s="23">
        <v>0</v>
      </c>
      <c r="CW16" s="288">
        <v>1848612.0656653522</v>
      </c>
      <c r="CX16" s="108">
        <v>1202.1099999999999</v>
      </c>
      <c r="CY16" s="23">
        <v>0.30451508713082093</v>
      </c>
      <c r="CZ16" s="107">
        <v>4909.6967498102258</v>
      </c>
      <c r="DA16" s="288">
        <v>5901995.5599143701</v>
      </c>
      <c r="DB16" s="20">
        <v>1</v>
      </c>
      <c r="DC16" s="20">
        <v>0.60336053999999995</v>
      </c>
      <c r="DD16" s="20">
        <v>0.57713327999999997</v>
      </c>
      <c r="DE16" s="20">
        <v>0.55766382000000003</v>
      </c>
      <c r="DF16" s="20">
        <v>0.54469374000000004</v>
      </c>
      <c r="DG16" s="23">
        <v>0.54469374000000004</v>
      </c>
      <c r="DH16" s="108">
        <v>1823.91</v>
      </c>
      <c r="DI16" s="20">
        <v>0.24330063232351123</v>
      </c>
      <c r="DJ16" s="20">
        <v>0.22473209568118807</v>
      </c>
      <c r="DK16" s="20">
        <v>0.2153874236550708</v>
      </c>
      <c r="DL16" s="20">
        <v>0.2086924800896566</v>
      </c>
      <c r="DM16" s="23">
        <v>0.20953913870713767</v>
      </c>
      <c r="DN16" s="107">
        <v>2581.3229979875264</v>
      </c>
      <c r="DO16" s="288">
        <v>4708100.8292594291</v>
      </c>
      <c r="DP16" s="23">
        <v>1</v>
      </c>
      <c r="DQ16" s="288">
        <v>10610096.389173798</v>
      </c>
      <c r="DR16" s="23">
        <v>5.8531160802133872E-2</v>
      </c>
      <c r="DS16" s="288">
        <v>157823</v>
      </c>
      <c r="DT16" s="288">
        <v>157823</v>
      </c>
      <c r="DU16" s="288">
        <v>9153734</v>
      </c>
      <c r="DV16" s="20">
        <v>5.049706025674295E-2</v>
      </c>
      <c r="DW16" s="20">
        <v>0</v>
      </c>
      <c r="DX16" s="23">
        <v>0</v>
      </c>
      <c r="DY16" s="288">
        <v>58703.14</v>
      </c>
      <c r="DZ16" s="288">
        <v>85349.95</v>
      </c>
      <c r="EA16" s="288">
        <v>85349.95</v>
      </c>
      <c r="EB16" s="288">
        <v>85349.95</v>
      </c>
      <c r="EC16" s="288">
        <v>0</v>
      </c>
      <c r="ED16" s="20">
        <v>0</v>
      </c>
      <c r="EE16" s="20">
        <v>0</v>
      </c>
      <c r="EF16" s="23">
        <v>0</v>
      </c>
      <c r="EG16" s="18">
        <v>2</v>
      </c>
      <c r="EH16" s="18">
        <v>3</v>
      </c>
      <c r="EI16" s="18">
        <v>2</v>
      </c>
      <c r="EJ16" s="18">
        <v>2</v>
      </c>
      <c r="EK16" s="18">
        <v>21.4</v>
      </c>
      <c r="EL16" s="18">
        <v>120</v>
      </c>
      <c r="EM16" s="18">
        <v>69.2</v>
      </c>
      <c r="EN16" s="18">
        <v>62.5</v>
      </c>
      <c r="EO16" s="18" t="s">
        <v>64</v>
      </c>
      <c r="EP16" s="18" t="s">
        <v>64</v>
      </c>
      <c r="EQ16" s="18" t="s">
        <v>64</v>
      </c>
      <c r="ER16" s="18" t="s">
        <v>64</v>
      </c>
      <c r="ES16" s="18" t="s">
        <v>75</v>
      </c>
      <c r="ET16" s="18" t="s">
        <v>75</v>
      </c>
      <c r="EU16" s="18" t="s">
        <v>75</v>
      </c>
      <c r="EV16" s="21" t="s">
        <v>75</v>
      </c>
      <c r="EW16" s="24">
        <v>1</v>
      </c>
      <c r="EX16" s="288">
        <v>0</v>
      </c>
      <c r="EY16" s="20">
        <v>0</v>
      </c>
      <c r="EZ16" s="288">
        <v>55196.98</v>
      </c>
      <c r="FA16" s="288">
        <v>27648.58</v>
      </c>
      <c r="FB16" s="288">
        <v>248536.68</v>
      </c>
      <c r="FC16" s="20">
        <v>1.3710658083325165E-3</v>
      </c>
      <c r="FD16" s="23">
        <v>0</v>
      </c>
      <c r="FE16" s="288">
        <v>3213298</v>
      </c>
      <c r="FF16" s="20">
        <v>1.7726329247591377E-2</v>
      </c>
      <c r="FG16" s="112">
        <v>0</v>
      </c>
      <c r="FH16" s="288">
        <v>337336</v>
      </c>
      <c r="FI16" s="20">
        <v>1.8609319780068592E-3</v>
      </c>
      <c r="FJ16" s="114">
        <v>0</v>
      </c>
      <c r="FK16" s="89" t="s">
        <v>491</v>
      </c>
      <c r="FL16" s="116">
        <v>0</v>
      </c>
      <c r="FM16" s="23">
        <v>0</v>
      </c>
      <c r="FN16" s="20">
        <v>0</v>
      </c>
      <c r="FO16" s="114">
        <v>0</v>
      </c>
      <c r="FP16" s="22" t="s">
        <v>87</v>
      </c>
      <c r="FQ16" s="107">
        <v>0</v>
      </c>
      <c r="FR16" s="20">
        <v>0</v>
      </c>
      <c r="FS16" s="114">
        <v>0</v>
      </c>
      <c r="FT16" s="22" t="s">
        <v>311</v>
      </c>
      <c r="FU16" s="107">
        <v>0</v>
      </c>
      <c r="FV16" s="20">
        <v>0</v>
      </c>
      <c r="FW16" s="114">
        <v>0</v>
      </c>
      <c r="FX16" s="22" t="s">
        <v>88</v>
      </c>
      <c r="FY16" s="107">
        <v>0</v>
      </c>
      <c r="FZ16" s="20">
        <v>0</v>
      </c>
      <c r="GA16" s="114">
        <v>0</v>
      </c>
      <c r="GB16" s="22" t="s">
        <v>89</v>
      </c>
      <c r="GC16" s="107">
        <v>0</v>
      </c>
      <c r="GD16" s="20">
        <v>0</v>
      </c>
      <c r="GE16" s="114">
        <v>0</v>
      </c>
      <c r="GF16" s="22" t="s">
        <v>90</v>
      </c>
      <c r="GG16" s="107">
        <v>0</v>
      </c>
      <c r="GH16" s="20">
        <v>0</v>
      </c>
      <c r="GI16" s="114">
        <v>0</v>
      </c>
      <c r="GJ16" s="19" t="s">
        <v>91</v>
      </c>
      <c r="GK16" s="108">
        <v>0</v>
      </c>
      <c r="GL16" s="23">
        <v>0</v>
      </c>
      <c r="GM16" s="20">
        <v>0</v>
      </c>
      <c r="GN16" s="288">
        <v>180922903.56367293</v>
      </c>
      <c r="GO16" s="23">
        <v>0.99807081602761072</v>
      </c>
      <c r="GP16" s="288">
        <v>349708.21728094621</v>
      </c>
      <c r="GQ16" s="20">
        <v>1.9291839723892016E-3</v>
      </c>
      <c r="GR16" s="23">
        <v>0</v>
      </c>
      <c r="GS16" s="288">
        <v>181272611.78095388</v>
      </c>
      <c r="GT16" s="23">
        <v>1</v>
      </c>
      <c r="GU16" s="20">
        <v>0</v>
      </c>
      <c r="GV16" s="288">
        <v>56948.132778880114</v>
      </c>
      <c r="GW16" s="23">
        <v>0</v>
      </c>
      <c r="GX16" s="20" t="s">
        <v>64</v>
      </c>
      <c r="GY16" s="20">
        <v>0.01</v>
      </c>
      <c r="GZ16" s="20">
        <v>2.3168177000000002E-2</v>
      </c>
      <c r="HA16" s="288">
        <v>-56947.916680715178</v>
      </c>
      <c r="HB16" s="288">
        <v>0.21609816493401013</v>
      </c>
      <c r="HC16" s="23">
        <v>1.1921170140005729E-9</v>
      </c>
      <c r="HD16" s="23">
        <v>0</v>
      </c>
      <c r="HE16" s="288">
        <v>181272611.99705204</v>
      </c>
      <c r="HF16" s="288">
        <v>17979518.290715553</v>
      </c>
      <c r="HG16" s="23">
        <v>3.526192063436371E-2</v>
      </c>
      <c r="HH16" s="108">
        <v>0.19146696607136593</v>
      </c>
      <c r="HI16" s="108">
        <v>2266.5333170089516</v>
      </c>
      <c r="HJ16" s="107">
        <v>0</v>
      </c>
      <c r="HK16" s="107">
        <v>500000</v>
      </c>
      <c r="HL16" s="288">
        <v>0</v>
      </c>
      <c r="HM16" s="107">
        <v>0</v>
      </c>
      <c r="HN16" s="119">
        <v>0</v>
      </c>
      <c r="HO16" s="288">
        <v>181272611.99705204</v>
      </c>
      <c r="HP16" s="25">
        <v>0.74813401448022299</v>
      </c>
      <c r="HQ16" s="26">
        <v>0.92661542873693703</v>
      </c>
      <c r="HR16" s="125" t="s">
        <v>115</v>
      </c>
      <c r="HS16" s="119">
        <v>1.3254078836697105</v>
      </c>
      <c r="HT16" s="288">
        <v>3213298</v>
      </c>
      <c r="HU16" s="288">
        <v>178059313.99705204</v>
      </c>
    </row>
    <row r="17" spans="1:229" x14ac:dyDescent="0.3">
      <c r="A17">
        <v>801</v>
      </c>
      <c r="B17" t="s">
        <v>483</v>
      </c>
      <c r="C17">
        <v>10000896</v>
      </c>
      <c r="D17" s="104">
        <v>5115</v>
      </c>
      <c r="E17" s="104">
        <v>6388</v>
      </c>
      <c r="F17" s="104">
        <v>7018</v>
      </c>
      <c r="G17" s="104">
        <v>6640</v>
      </c>
      <c r="H17" s="288">
        <v>4022.75</v>
      </c>
      <c r="I17" s="107">
        <v>33122</v>
      </c>
      <c r="J17" s="288">
        <v>133241525.5</v>
      </c>
      <c r="K17" s="20">
        <v>0.34883581017022908</v>
      </c>
      <c r="L17" s="23">
        <v>0.1</v>
      </c>
      <c r="M17" s="288">
        <v>5628.28</v>
      </c>
      <c r="N17" s="107">
        <v>13574.833333333334</v>
      </c>
      <c r="O17" s="288">
        <v>76402962.953333333</v>
      </c>
      <c r="P17" s="20">
        <v>0.20002840241597228</v>
      </c>
      <c r="Q17" s="23">
        <v>0.1</v>
      </c>
      <c r="R17" s="288">
        <v>6344.93</v>
      </c>
      <c r="S17" s="107">
        <v>8848.1666666666679</v>
      </c>
      <c r="T17" s="288">
        <v>56140998.128333345</v>
      </c>
      <c r="U17" s="20">
        <v>0.14698113439013782</v>
      </c>
      <c r="V17" s="23">
        <v>0.1</v>
      </c>
      <c r="W17" s="288">
        <v>265785486.58166665</v>
      </c>
      <c r="X17" s="288">
        <v>512.69000000000005</v>
      </c>
      <c r="Y17" s="288">
        <v>512.69000000000005</v>
      </c>
      <c r="Z17" s="107">
        <v>9500.9999999999927</v>
      </c>
      <c r="AA17" s="107">
        <v>7722.7786286780729</v>
      </c>
      <c r="AB17" s="288">
        <v>8830459.0651369579</v>
      </c>
      <c r="AC17" s="20">
        <v>0.1</v>
      </c>
      <c r="AD17" s="23">
        <v>0.1</v>
      </c>
      <c r="AE17" s="288">
        <v>1228.43</v>
      </c>
      <c r="AF17" s="288">
        <v>1751.27</v>
      </c>
      <c r="AG17" s="107">
        <v>9615.9999999999945</v>
      </c>
      <c r="AH17" s="107">
        <v>7951.7786286780756</v>
      </c>
      <c r="AI17" s="288">
        <v>25738294.239045046</v>
      </c>
      <c r="AJ17" s="20">
        <v>0.1</v>
      </c>
      <c r="AK17" s="23">
        <v>0.1</v>
      </c>
      <c r="AL17" s="288">
        <v>264.62</v>
      </c>
      <c r="AM17" s="288">
        <v>380.2</v>
      </c>
      <c r="AN17" s="107">
        <v>3868.4030466548234</v>
      </c>
      <c r="AO17" s="107">
        <v>2688.4865441051261</v>
      </c>
      <c r="AP17" s="288">
        <v>2045819.3982745684</v>
      </c>
      <c r="AQ17" s="20">
        <v>0.1</v>
      </c>
      <c r="AR17" s="23">
        <v>0.1</v>
      </c>
      <c r="AS17" s="288">
        <v>317.5</v>
      </c>
      <c r="AT17" s="288">
        <v>509.66</v>
      </c>
      <c r="AU17" s="107">
        <v>3237.1513175564241</v>
      </c>
      <c r="AV17" s="107">
        <v>2362.9939683454559</v>
      </c>
      <c r="AW17" s="288">
        <v>2232119.0492311097</v>
      </c>
      <c r="AX17" s="20">
        <v>0.1</v>
      </c>
      <c r="AY17" s="23">
        <v>0.1</v>
      </c>
      <c r="AZ17" s="288">
        <v>503.98</v>
      </c>
      <c r="BA17" s="288">
        <v>713.87</v>
      </c>
      <c r="BB17" s="107">
        <v>2095.0844910310675</v>
      </c>
      <c r="BC17" s="107">
        <v>1478.3587232706807</v>
      </c>
      <c r="BD17" s="288">
        <v>2111236.6235710783</v>
      </c>
      <c r="BE17" s="20">
        <v>0.1</v>
      </c>
      <c r="BF17" s="23">
        <v>0.1</v>
      </c>
      <c r="BG17" s="288">
        <v>545.62</v>
      </c>
      <c r="BH17" s="288">
        <v>777.39</v>
      </c>
      <c r="BI17" s="107">
        <v>2246.1121855082556</v>
      </c>
      <c r="BJ17" s="107">
        <v>1606.7308916879185</v>
      </c>
      <c r="BK17" s="288">
        <v>2474580.2585462853</v>
      </c>
      <c r="BL17" s="20">
        <v>0.1</v>
      </c>
      <c r="BM17" s="23">
        <v>0.1</v>
      </c>
      <c r="BN17" s="288">
        <v>579.73</v>
      </c>
      <c r="BO17" s="288">
        <v>834.21</v>
      </c>
      <c r="BP17" s="107">
        <v>3463.4244550913918</v>
      </c>
      <c r="BQ17" s="107">
        <v>2491.597521597067</v>
      </c>
      <c r="BR17" s="288">
        <v>4086366.6278416221</v>
      </c>
      <c r="BS17" s="20">
        <v>0.1</v>
      </c>
      <c r="BT17" s="23">
        <v>0.1</v>
      </c>
      <c r="BU17" s="288">
        <v>765.98</v>
      </c>
      <c r="BV17" s="288">
        <v>1065.22</v>
      </c>
      <c r="BW17" s="107">
        <v>2624.8810591127412</v>
      </c>
      <c r="BX17" s="107">
        <v>1844.4919591723419</v>
      </c>
      <c r="BY17" s="288">
        <v>3975396.1184087396</v>
      </c>
      <c r="BZ17" s="20">
        <v>0.1</v>
      </c>
      <c r="CA17" s="23">
        <v>0.1</v>
      </c>
      <c r="CB17" s="288">
        <v>51494271.380055413</v>
      </c>
      <c r="CC17" s="23">
        <v>0.13481567258089724</v>
      </c>
      <c r="CD17" s="87" t="s">
        <v>36</v>
      </c>
      <c r="CE17" s="288">
        <v>669</v>
      </c>
      <c r="CF17" s="107">
        <v>5255.0600206827512</v>
      </c>
      <c r="CG17" s="288">
        <v>3515635.1538367607</v>
      </c>
      <c r="CH17" s="23">
        <v>0</v>
      </c>
      <c r="CI17" s="87" t="s">
        <v>37</v>
      </c>
      <c r="CJ17" s="288">
        <v>1791</v>
      </c>
      <c r="CK17" s="107">
        <v>1099.4475684201659</v>
      </c>
      <c r="CL17" s="288">
        <v>1969110.5950405172</v>
      </c>
      <c r="CM17" s="20">
        <v>0</v>
      </c>
      <c r="CN17" s="23">
        <v>1.4359455280233375E-2</v>
      </c>
      <c r="CO17" s="288">
        <v>388.15</v>
      </c>
      <c r="CP17" s="288">
        <v>556.86</v>
      </c>
      <c r="CQ17" s="107">
        <v>467.5528788306014</v>
      </c>
      <c r="CR17" s="107">
        <v>99.509070223133648</v>
      </c>
      <c r="CS17" s="288">
        <v>236893.27076255213</v>
      </c>
      <c r="CT17" s="20">
        <v>6.2020346675128925E-4</v>
      </c>
      <c r="CU17" s="20">
        <v>0</v>
      </c>
      <c r="CV17" s="23">
        <v>0</v>
      </c>
      <c r="CW17" s="288">
        <v>5721639.0196398301</v>
      </c>
      <c r="CX17" s="108">
        <v>1250</v>
      </c>
      <c r="CY17" s="23">
        <v>0.32806395132982757</v>
      </c>
      <c r="CZ17" s="107">
        <v>10866.134195946548</v>
      </c>
      <c r="DA17" s="288">
        <v>13582667.744933184</v>
      </c>
      <c r="DB17" s="20">
        <v>1</v>
      </c>
      <c r="DC17" s="20">
        <v>0.60336053999999995</v>
      </c>
      <c r="DD17" s="20">
        <v>0.57713327999999997</v>
      </c>
      <c r="DE17" s="20">
        <v>0.55766382000000003</v>
      </c>
      <c r="DF17" s="20">
        <v>0.54469374000000004</v>
      </c>
      <c r="DG17" s="23">
        <v>0.54469374000000004</v>
      </c>
      <c r="DH17" s="108">
        <v>1950.8293000000001</v>
      </c>
      <c r="DI17" s="20">
        <v>0.24434058201034009</v>
      </c>
      <c r="DJ17" s="20">
        <v>0.24398233611645689</v>
      </c>
      <c r="DK17" s="20">
        <v>0.23622821548337949</v>
      </c>
      <c r="DL17" s="20">
        <v>0.22303165723792129</v>
      </c>
      <c r="DM17" s="23">
        <v>0.2221995212106912</v>
      </c>
      <c r="DN17" s="107">
        <v>5248.1675889960652</v>
      </c>
      <c r="DO17" s="288">
        <v>10238279.103923881</v>
      </c>
      <c r="DP17" s="23">
        <v>1</v>
      </c>
      <c r="DQ17" s="288">
        <v>23820946.848857068</v>
      </c>
      <c r="DR17" s="23">
        <v>6.2364936620625984E-2</v>
      </c>
      <c r="DS17" s="288">
        <v>158901.26</v>
      </c>
      <c r="DT17" s="288">
        <v>158901.26</v>
      </c>
      <c r="DU17" s="288">
        <v>20021558.760000013</v>
      </c>
      <c r="DV17" s="20">
        <v>5.2417867813405149E-2</v>
      </c>
      <c r="DW17" s="20">
        <v>0.2</v>
      </c>
      <c r="DX17" s="23">
        <v>0.2</v>
      </c>
      <c r="DY17" s="288">
        <v>22879.4</v>
      </c>
      <c r="DZ17" s="288">
        <v>33242.22</v>
      </c>
      <c r="EA17" s="288">
        <v>84335.16</v>
      </c>
      <c r="EB17" s="288">
        <v>84335.16</v>
      </c>
      <c r="EC17" s="288">
        <v>0</v>
      </c>
      <c r="ED17" s="20">
        <v>0</v>
      </c>
      <c r="EE17" s="20">
        <v>0</v>
      </c>
      <c r="EF17" s="23">
        <v>0</v>
      </c>
      <c r="EG17" s="18">
        <v>2</v>
      </c>
      <c r="EH17" s="18">
        <v>3</v>
      </c>
      <c r="EI17" s="18">
        <v>2</v>
      </c>
      <c r="EJ17" s="18">
        <v>2</v>
      </c>
      <c r="EK17" s="18">
        <v>21.4</v>
      </c>
      <c r="EL17" s="18">
        <v>120</v>
      </c>
      <c r="EM17" s="18">
        <v>69.2</v>
      </c>
      <c r="EN17" s="18">
        <v>62.5</v>
      </c>
      <c r="EO17" s="18" t="s">
        <v>64</v>
      </c>
      <c r="EP17" s="18" t="s">
        <v>64</v>
      </c>
      <c r="EQ17" s="18" t="s">
        <v>64</v>
      </c>
      <c r="ER17" s="18" t="s">
        <v>64</v>
      </c>
      <c r="ES17" s="18" t="s">
        <v>75</v>
      </c>
      <c r="ET17" s="18" t="s">
        <v>75</v>
      </c>
      <c r="EU17" s="18" t="s">
        <v>75</v>
      </c>
      <c r="EV17" s="21" t="s">
        <v>75</v>
      </c>
      <c r="EW17" s="24">
        <v>1</v>
      </c>
      <c r="EX17" s="288">
        <v>0</v>
      </c>
      <c r="EY17" s="20">
        <v>0</v>
      </c>
      <c r="EZ17" s="288">
        <v>54540.69</v>
      </c>
      <c r="FA17" s="288">
        <v>27319.84</v>
      </c>
      <c r="FB17" s="288">
        <v>627194.92066265421</v>
      </c>
      <c r="FC17" s="20">
        <v>1.6420410038311183E-3</v>
      </c>
      <c r="FD17" s="23">
        <v>0</v>
      </c>
      <c r="FE17" s="288">
        <v>3198523.31</v>
      </c>
      <c r="FF17" s="20">
        <v>8.3739619912428336E-3</v>
      </c>
      <c r="FG17" s="112">
        <v>0</v>
      </c>
      <c r="FH17" s="288">
        <v>9643919</v>
      </c>
      <c r="FI17" s="20">
        <v>2.524846728493112E-2</v>
      </c>
      <c r="FJ17" s="114">
        <v>0</v>
      </c>
      <c r="FK17" s="89" t="s">
        <v>491</v>
      </c>
      <c r="FL17" s="116">
        <v>111230.882</v>
      </c>
      <c r="FM17" s="23">
        <v>2.9121037674113956E-4</v>
      </c>
      <c r="FN17" s="20">
        <v>0.2</v>
      </c>
      <c r="FO17" s="114">
        <v>0.2</v>
      </c>
      <c r="FP17" s="22" t="s">
        <v>87</v>
      </c>
      <c r="FQ17" s="107">
        <v>0</v>
      </c>
      <c r="FR17" s="20">
        <v>0</v>
      </c>
      <c r="FS17" s="114">
        <v>0</v>
      </c>
      <c r="FT17" s="22" t="s">
        <v>311</v>
      </c>
      <c r="FU17" s="107">
        <v>0</v>
      </c>
      <c r="FV17" s="20">
        <v>0</v>
      </c>
      <c r="FW17" s="114">
        <v>0</v>
      </c>
      <c r="FX17" s="22" t="s">
        <v>88</v>
      </c>
      <c r="FY17" s="107">
        <v>0</v>
      </c>
      <c r="FZ17" s="20">
        <v>0</v>
      </c>
      <c r="GA17" s="114">
        <v>0</v>
      </c>
      <c r="GB17" s="22" t="s">
        <v>89</v>
      </c>
      <c r="GC17" s="107">
        <v>0</v>
      </c>
      <c r="GD17" s="20">
        <v>0</v>
      </c>
      <c r="GE17" s="114">
        <v>0</v>
      </c>
      <c r="GF17" s="22" t="s">
        <v>90</v>
      </c>
      <c r="GG17" s="107">
        <v>0</v>
      </c>
      <c r="GH17" s="20">
        <v>0</v>
      </c>
      <c r="GI17" s="114">
        <v>0</v>
      </c>
      <c r="GJ17" s="19" t="s">
        <v>91</v>
      </c>
      <c r="GK17" s="108">
        <v>0</v>
      </c>
      <c r="GL17" s="23">
        <v>0</v>
      </c>
      <c r="GM17" s="20">
        <v>0</v>
      </c>
      <c r="GN17" s="288">
        <v>380424770.70288163</v>
      </c>
      <c r="GO17" s="23">
        <v>0.99597916339499837</v>
      </c>
      <c r="GP17" s="288">
        <v>1535801.048565564</v>
      </c>
      <c r="GQ17" s="20">
        <v>4.0208366050016129E-3</v>
      </c>
      <c r="GR17" s="23">
        <v>0</v>
      </c>
      <c r="GS17" s="288">
        <v>381960571.7514472</v>
      </c>
      <c r="GT17" s="23">
        <v>1</v>
      </c>
      <c r="GU17" s="20">
        <v>-5.0000000000000001E-3</v>
      </c>
      <c r="GV17" s="288">
        <v>78774.879975137796</v>
      </c>
      <c r="GW17" s="23">
        <v>0</v>
      </c>
      <c r="GX17" s="20" t="s">
        <v>9</v>
      </c>
      <c r="GY17" s="20">
        <v>0</v>
      </c>
      <c r="GZ17" s="20">
        <v>0</v>
      </c>
      <c r="HA17" s="288">
        <v>0</v>
      </c>
      <c r="HB17" s="288">
        <v>78774.879975137796</v>
      </c>
      <c r="HC17" s="23">
        <v>2.0570399208300503E-4</v>
      </c>
      <c r="HD17" s="23">
        <v>0</v>
      </c>
      <c r="HE17" s="288">
        <v>382039346.63142234</v>
      </c>
      <c r="HF17" s="288">
        <v>59575480.573429249</v>
      </c>
      <c r="HG17" s="23">
        <v>4.1347461874418269E-2</v>
      </c>
      <c r="HH17" s="108">
        <v>0.16540774683181786</v>
      </c>
      <c r="HI17" s="108">
        <v>4984.5166367968777</v>
      </c>
      <c r="HJ17" s="107">
        <v>0</v>
      </c>
      <c r="HK17" s="107">
        <v>0</v>
      </c>
      <c r="HL17" s="288">
        <v>913260.06058000005</v>
      </c>
      <c r="HM17" s="107">
        <v>0</v>
      </c>
      <c r="HN17" s="119">
        <v>0</v>
      </c>
      <c r="HO17" s="288">
        <v>382952606.69200236</v>
      </c>
      <c r="HP17" s="25">
        <v>0.69584534697633915</v>
      </c>
      <c r="HQ17" s="26">
        <v>0.90800561492484699</v>
      </c>
      <c r="HR17" s="125" t="s">
        <v>115</v>
      </c>
      <c r="HS17" s="119">
        <v>1.3952577150655869</v>
      </c>
      <c r="HT17" s="288">
        <v>3198523.31</v>
      </c>
      <c r="HU17" s="288">
        <v>379754083.38200235</v>
      </c>
    </row>
    <row r="18" spans="1:229" x14ac:dyDescent="0.3">
      <c r="A18">
        <v>305</v>
      </c>
      <c r="B18" t="s">
        <v>326</v>
      </c>
      <c r="C18">
        <v>10003987</v>
      </c>
      <c r="D18" s="104">
        <v>5115</v>
      </c>
      <c r="E18" s="104">
        <v>6388</v>
      </c>
      <c r="F18" s="104">
        <v>7018</v>
      </c>
      <c r="G18" s="104">
        <v>6640</v>
      </c>
      <c r="H18" s="288">
        <v>4409.95</v>
      </c>
      <c r="I18" s="107">
        <v>26590.5</v>
      </c>
      <c r="J18" s="288">
        <v>117262775.47499999</v>
      </c>
      <c r="K18" s="20">
        <v>0.39324543480027352</v>
      </c>
      <c r="L18" s="23">
        <v>8.5000000000000006E-2</v>
      </c>
      <c r="M18" s="288">
        <v>6166.43</v>
      </c>
      <c r="N18" s="107">
        <v>11299</v>
      </c>
      <c r="O18" s="288">
        <v>69674492.570000008</v>
      </c>
      <c r="P18" s="20">
        <v>0.23365621369775175</v>
      </c>
      <c r="Q18" s="23">
        <v>8.5000000000000006E-2</v>
      </c>
      <c r="R18" s="288">
        <v>6950.45</v>
      </c>
      <c r="S18" s="107">
        <v>7449</v>
      </c>
      <c r="T18" s="288">
        <v>51773902.049999997</v>
      </c>
      <c r="U18" s="20">
        <v>0.17362586328429239</v>
      </c>
      <c r="V18" s="23">
        <v>8.5000000000000006E-2</v>
      </c>
      <c r="W18" s="288">
        <v>238711170.09500003</v>
      </c>
      <c r="X18" s="288">
        <v>546.87</v>
      </c>
      <c r="Y18" s="288">
        <v>546.87</v>
      </c>
      <c r="Z18" s="107">
        <v>3656.4432809773066</v>
      </c>
      <c r="AA18" s="107">
        <v>3611.9999999999927</v>
      </c>
      <c r="AB18" s="288">
        <v>3974893.577068056</v>
      </c>
      <c r="AC18" s="20">
        <v>0</v>
      </c>
      <c r="AD18" s="23">
        <v>0</v>
      </c>
      <c r="AE18" s="288">
        <v>1310.3210999999999</v>
      </c>
      <c r="AF18" s="288">
        <v>1868.0198</v>
      </c>
      <c r="AG18" s="107">
        <v>3774.657068062822</v>
      </c>
      <c r="AH18" s="107">
        <v>4014.9999999999936</v>
      </c>
      <c r="AI18" s="288">
        <v>12446112.29854684</v>
      </c>
      <c r="AJ18" s="20">
        <v>0.5</v>
      </c>
      <c r="AK18" s="23">
        <v>0.5</v>
      </c>
      <c r="AL18" s="288">
        <v>259.89839999999998</v>
      </c>
      <c r="AM18" s="288">
        <v>373.60390000000001</v>
      </c>
      <c r="AN18" s="107">
        <v>1369.5539995648721</v>
      </c>
      <c r="AO18" s="107">
        <v>1021.2771954188473</v>
      </c>
      <c r="AP18" s="288">
        <v>737498.03639005451</v>
      </c>
      <c r="AQ18" s="20">
        <v>0.5</v>
      </c>
      <c r="AR18" s="23">
        <v>0.5</v>
      </c>
      <c r="AS18" s="288">
        <v>314.04390000000001</v>
      </c>
      <c r="AT18" s="288">
        <v>498.1386</v>
      </c>
      <c r="AU18" s="107">
        <v>2471.0257009916932</v>
      </c>
      <c r="AV18" s="107">
        <v>1808.81577570734</v>
      </c>
      <c r="AW18" s="288">
        <v>1677051.5063084336</v>
      </c>
      <c r="AX18" s="20">
        <v>0.5</v>
      </c>
      <c r="AY18" s="23">
        <v>0.5</v>
      </c>
      <c r="AZ18" s="288">
        <v>492.72410000000002</v>
      </c>
      <c r="BA18" s="288">
        <v>703.89149999999995</v>
      </c>
      <c r="BB18" s="107">
        <v>1220.5581566234193</v>
      </c>
      <c r="BC18" s="107">
        <v>966.53783749635977</v>
      </c>
      <c r="BD18" s="288">
        <v>1281736.187462002</v>
      </c>
      <c r="BE18" s="20">
        <v>0.5</v>
      </c>
      <c r="BF18" s="23">
        <v>0.5</v>
      </c>
      <c r="BG18" s="288">
        <v>541.45500000000004</v>
      </c>
      <c r="BH18" s="288">
        <v>768.86609999999996</v>
      </c>
      <c r="BI18" s="107">
        <v>1180.1445287145252</v>
      </c>
      <c r="BJ18" s="107">
        <v>1071.4423423594285</v>
      </c>
      <c r="BK18" s="288">
        <v>1462790.850939882</v>
      </c>
      <c r="BL18" s="20">
        <v>0.5</v>
      </c>
      <c r="BM18" s="23">
        <v>0.5</v>
      </c>
      <c r="BN18" s="288">
        <v>573.94230000000005</v>
      </c>
      <c r="BO18" s="288">
        <v>823.01160000000004</v>
      </c>
      <c r="BP18" s="107">
        <v>1247.2510235429722</v>
      </c>
      <c r="BQ18" s="107">
        <v>917.77173775838855</v>
      </c>
      <c r="BR18" s="288">
        <v>1471186.9074569196</v>
      </c>
      <c r="BS18" s="20">
        <v>0.5</v>
      </c>
      <c r="BT18" s="23">
        <v>0.5</v>
      </c>
      <c r="BU18" s="288">
        <v>758.03700000000003</v>
      </c>
      <c r="BV18" s="288">
        <v>1050.4227000000001</v>
      </c>
      <c r="BW18" s="107">
        <v>82.352221115554485</v>
      </c>
      <c r="BX18" s="107">
        <v>29.999999999999908</v>
      </c>
      <c r="BY18" s="288">
        <v>93938.711637771485</v>
      </c>
      <c r="BZ18" s="20">
        <v>0.5</v>
      </c>
      <c r="CA18" s="23">
        <v>0.5</v>
      </c>
      <c r="CB18" s="288">
        <v>23145208.075809959</v>
      </c>
      <c r="CC18" s="23">
        <v>7.761838636725045E-2</v>
      </c>
      <c r="CD18" s="87" t="s">
        <v>36</v>
      </c>
      <c r="CE18" s="288">
        <v>660.57510000000002</v>
      </c>
      <c r="CF18" s="107">
        <v>3219.917834365247</v>
      </c>
      <c r="CG18" s="288">
        <v>2126997.5454276064</v>
      </c>
      <c r="CH18" s="23">
        <v>0</v>
      </c>
      <c r="CI18" s="87" t="s">
        <v>37</v>
      </c>
      <c r="CJ18" s="288">
        <v>1765.1433</v>
      </c>
      <c r="CK18" s="107">
        <v>382.63813862523119</v>
      </c>
      <c r="CL18" s="288">
        <v>675411.14671879809</v>
      </c>
      <c r="CM18" s="20">
        <v>0</v>
      </c>
      <c r="CN18" s="23">
        <v>9.3979902843603479E-3</v>
      </c>
      <c r="CO18" s="288">
        <v>1066.6663000000001</v>
      </c>
      <c r="CP18" s="288">
        <v>1532.3176000000001</v>
      </c>
      <c r="CQ18" s="107">
        <v>226.31609811097235</v>
      </c>
      <c r="CR18" s="107">
        <v>19.679999999999925</v>
      </c>
      <c r="CS18" s="288">
        <v>271559.76537046779</v>
      </c>
      <c r="CT18" s="20">
        <v>9.1068659747130958E-4</v>
      </c>
      <c r="CU18" s="20">
        <v>0</v>
      </c>
      <c r="CV18" s="23">
        <v>0</v>
      </c>
      <c r="CW18" s="288">
        <v>3073968.4575168723</v>
      </c>
      <c r="CX18" s="108">
        <v>1299.492</v>
      </c>
      <c r="CY18" s="23">
        <v>0.2617418373374395</v>
      </c>
      <c r="CZ18" s="107">
        <v>6959.8463257211852</v>
      </c>
      <c r="DA18" s="288">
        <v>9044264.621504074</v>
      </c>
      <c r="DB18" s="20">
        <v>1</v>
      </c>
      <c r="DC18" s="20">
        <v>0.60336053999999995</v>
      </c>
      <c r="DD18" s="20">
        <v>0.57713327999999997</v>
      </c>
      <c r="DE18" s="20">
        <v>0.55766382000000003</v>
      </c>
      <c r="DF18" s="20">
        <v>0.54469374000000004</v>
      </c>
      <c r="DG18" s="23">
        <v>0.54469374000000004</v>
      </c>
      <c r="DH18" s="108">
        <v>1976.31</v>
      </c>
      <c r="DI18" s="20">
        <v>0.16342163980043056</v>
      </c>
      <c r="DJ18" s="20">
        <v>0.17252436983869687</v>
      </c>
      <c r="DK18" s="20">
        <v>0.16859579149504325</v>
      </c>
      <c r="DL18" s="20">
        <v>0.16714003707217373</v>
      </c>
      <c r="DM18" s="23">
        <v>0.1683815758452579</v>
      </c>
      <c r="DN18" s="107">
        <v>3150.4298242151222</v>
      </c>
      <c r="DO18" s="288">
        <v>6226225.9658945883</v>
      </c>
      <c r="DP18" s="23">
        <v>1</v>
      </c>
      <c r="DQ18" s="288">
        <v>15270490.587398663</v>
      </c>
      <c r="DR18" s="23">
        <v>5.1210204485867106E-2</v>
      </c>
      <c r="DS18" s="288">
        <v>165360.35699999999</v>
      </c>
      <c r="DT18" s="288">
        <v>165360.35699999999</v>
      </c>
      <c r="DU18" s="288">
        <v>15709233.915000029</v>
      </c>
      <c r="DV18" s="20">
        <v>5.2681547884737119E-2</v>
      </c>
      <c r="DW18" s="20">
        <v>0</v>
      </c>
      <c r="DX18" s="23">
        <v>0</v>
      </c>
      <c r="DY18" s="288">
        <v>63458.525999999998</v>
      </c>
      <c r="DZ18" s="288">
        <v>92263.932000000001</v>
      </c>
      <c r="EA18" s="288">
        <v>92263.932000000001</v>
      </c>
      <c r="EB18" s="288">
        <v>92263.932000000001</v>
      </c>
      <c r="EC18" s="288">
        <v>43055.325367929458</v>
      </c>
      <c r="ED18" s="20">
        <v>1.4438776565022001E-4</v>
      </c>
      <c r="EE18" s="20">
        <v>0</v>
      </c>
      <c r="EF18" s="23">
        <v>0</v>
      </c>
      <c r="EG18" s="18">
        <v>2</v>
      </c>
      <c r="EH18" s="18">
        <v>3</v>
      </c>
      <c r="EI18" s="18">
        <v>2</v>
      </c>
      <c r="EJ18" s="18">
        <v>2</v>
      </c>
      <c r="EK18" s="18">
        <v>21.4</v>
      </c>
      <c r="EL18" s="18">
        <v>120</v>
      </c>
      <c r="EM18" s="18">
        <v>69.2</v>
      </c>
      <c r="EN18" s="18">
        <v>62.5</v>
      </c>
      <c r="EO18" s="18" t="s">
        <v>64</v>
      </c>
      <c r="EP18" s="18" t="s">
        <v>64</v>
      </c>
      <c r="EQ18" s="18" t="s">
        <v>64</v>
      </c>
      <c r="ER18" s="18" t="s">
        <v>64</v>
      </c>
      <c r="ES18" s="18" t="s">
        <v>75</v>
      </c>
      <c r="ET18" s="18" t="s">
        <v>75</v>
      </c>
      <c r="EU18" s="18" t="s">
        <v>75</v>
      </c>
      <c r="EV18" s="21" t="s">
        <v>75</v>
      </c>
      <c r="EW18" s="24">
        <v>1</v>
      </c>
      <c r="EX18" s="288">
        <v>0</v>
      </c>
      <c r="EY18" s="20">
        <v>0</v>
      </c>
      <c r="EZ18" s="288">
        <v>59668</v>
      </c>
      <c r="FA18" s="288">
        <v>29888</v>
      </c>
      <c r="FB18" s="288">
        <v>0</v>
      </c>
      <c r="FC18" s="20">
        <v>0</v>
      </c>
      <c r="FD18" s="23">
        <v>0</v>
      </c>
      <c r="FE18" s="288">
        <v>2124611.1671000002</v>
      </c>
      <c r="FF18" s="20">
        <v>7.1249690176903623E-3</v>
      </c>
      <c r="FG18" s="112">
        <v>0</v>
      </c>
      <c r="FH18" s="288">
        <v>0</v>
      </c>
      <c r="FI18" s="20">
        <v>0</v>
      </c>
      <c r="FJ18" s="114">
        <v>0</v>
      </c>
      <c r="FK18" s="89" t="s">
        <v>491</v>
      </c>
      <c r="FL18" s="116">
        <v>0</v>
      </c>
      <c r="FM18" s="23">
        <v>0</v>
      </c>
      <c r="FN18" s="20">
        <v>0</v>
      </c>
      <c r="FO18" s="114">
        <v>0</v>
      </c>
      <c r="FP18" s="22" t="s">
        <v>87</v>
      </c>
      <c r="FQ18" s="107">
        <v>0</v>
      </c>
      <c r="FR18" s="20">
        <v>0</v>
      </c>
      <c r="FS18" s="114">
        <v>0</v>
      </c>
      <c r="FT18" s="22" t="s">
        <v>311</v>
      </c>
      <c r="FU18" s="107">
        <v>0</v>
      </c>
      <c r="FV18" s="20">
        <v>0</v>
      </c>
      <c r="FW18" s="114">
        <v>0</v>
      </c>
      <c r="FX18" s="22" t="s">
        <v>88</v>
      </c>
      <c r="FY18" s="107">
        <v>0</v>
      </c>
      <c r="FZ18" s="20">
        <v>0</v>
      </c>
      <c r="GA18" s="114">
        <v>0</v>
      </c>
      <c r="GB18" s="22" t="s">
        <v>89</v>
      </c>
      <c r="GC18" s="107">
        <v>0</v>
      </c>
      <c r="GD18" s="20">
        <v>0</v>
      </c>
      <c r="GE18" s="114">
        <v>0</v>
      </c>
      <c r="GF18" s="22" t="s">
        <v>90</v>
      </c>
      <c r="GG18" s="107">
        <v>0</v>
      </c>
      <c r="GH18" s="20">
        <v>0</v>
      </c>
      <c r="GI18" s="114">
        <v>0</v>
      </c>
      <c r="GJ18" s="19" t="s">
        <v>91</v>
      </c>
      <c r="GK18" s="108">
        <v>0</v>
      </c>
      <c r="GL18" s="23">
        <v>0</v>
      </c>
      <c r="GM18" s="20">
        <v>0</v>
      </c>
      <c r="GN18" s="288">
        <v>298077737.6231935</v>
      </c>
      <c r="GO18" s="23">
        <v>0.99961568418534474</v>
      </c>
      <c r="GP18" s="288">
        <v>114600.03116960777</v>
      </c>
      <c r="GQ18" s="20">
        <v>3.8431581465530983E-4</v>
      </c>
      <c r="GR18" s="23">
        <v>0.5</v>
      </c>
      <c r="GS18" s="288">
        <v>298192337.6543631</v>
      </c>
      <c r="GT18" s="23">
        <v>1</v>
      </c>
      <c r="GU18" s="20">
        <v>0</v>
      </c>
      <c r="GV18" s="288">
        <v>273463.81161086488</v>
      </c>
      <c r="GW18" s="23">
        <v>0</v>
      </c>
      <c r="GX18" s="20" t="s">
        <v>9</v>
      </c>
      <c r="GY18" s="20">
        <v>0</v>
      </c>
      <c r="GZ18" s="20">
        <v>0</v>
      </c>
      <c r="HA18" s="288">
        <v>0</v>
      </c>
      <c r="HB18" s="288">
        <v>273463.81161086488</v>
      </c>
      <c r="HC18" s="23">
        <v>9.1452335791075907E-4</v>
      </c>
      <c r="HD18" s="23">
        <v>0</v>
      </c>
      <c r="HE18" s="288">
        <v>298465801.46597397</v>
      </c>
      <c r="HF18" s="288">
        <v>45203397.310429424</v>
      </c>
      <c r="HG18" s="23">
        <v>3.1728020599210073E-2</v>
      </c>
      <c r="HH18" s="108">
        <v>0.14583106029196763</v>
      </c>
      <c r="HI18" s="108">
        <v>5531.4142818363116</v>
      </c>
      <c r="HJ18" s="107">
        <v>0</v>
      </c>
      <c r="HK18" s="107">
        <v>0</v>
      </c>
      <c r="HL18" s="288">
        <v>557519.53</v>
      </c>
      <c r="HM18" s="107">
        <v>0</v>
      </c>
      <c r="HN18" s="119">
        <v>0</v>
      </c>
      <c r="HO18" s="288">
        <v>299023320.99597394</v>
      </c>
      <c r="HP18" s="25">
        <v>0.80052751178231774</v>
      </c>
      <c r="HQ18" s="26">
        <v>0.93966477951726701</v>
      </c>
      <c r="HR18" s="125" t="s">
        <v>115</v>
      </c>
      <c r="HS18" s="119">
        <v>1.3578639553897818</v>
      </c>
      <c r="HT18" s="288">
        <v>2124611.1671000002</v>
      </c>
      <c r="HU18" s="288">
        <v>296898709.82887393</v>
      </c>
    </row>
    <row r="19" spans="1:229" x14ac:dyDescent="0.3">
      <c r="A19">
        <v>825</v>
      </c>
      <c r="B19" t="s">
        <v>327</v>
      </c>
      <c r="C19">
        <v>10000976</v>
      </c>
      <c r="D19" s="104">
        <v>5115</v>
      </c>
      <c r="E19" s="104">
        <v>6388</v>
      </c>
      <c r="F19" s="104">
        <v>7018</v>
      </c>
      <c r="G19" s="104">
        <v>6640</v>
      </c>
      <c r="H19" s="288">
        <v>4163.79</v>
      </c>
      <c r="I19" s="107">
        <v>43603</v>
      </c>
      <c r="J19" s="288">
        <v>181553735.37</v>
      </c>
      <c r="K19" s="20">
        <v>0.36629265801044447</v>
      </c>
      <c r="L19" s="23">
        <v>0.05</v>
      </c>
      <c r="M19" s="288">
        <v>5825.62</v>
      </c>
      <c r="N19" s="107">
        <v>20352.666666666668</v>
      </c>
      <c r="O19" s="288">
        <v>118566901.98666666</v>
      </c>
      <c r="P19" s="20">
        <v>0.2392139472771013</v>
      </c>
      <c r="Q19" s="23">
        <v>0.05</v>
      </c>
      <c r="R19" s="288">
        <v>6567.4</v>
      </c>
      <c r="S19" s="107">
        <v>13487.833333333334</v>
      </c>
      <c r="T19" s="288">
        <v>88579996.633333325</v>
      </c>
      <c r="U19" s="20">
        <v>0.17871404489285603</v>
      </c>
      <c r="V19" s="23">
        <v>0.05</v>
      </c>
      <c r="W19" s="288">
        <v>388700633.99000001</v>
      </c>
      <c r="X19" s="288">
        <v>517.4</v>
      </c>
      <c r="Y19" s="288">
        <v>517.4</v>
      </c>
      <c r="Z19" s="107">
        <v>7332.8413779395705</v>
      </c>
      <c r="AA19" s="107">
        <v>5569.8407392120771</v>
      </c>
      <c r="AB19" s="288">
        <v>6675847.7274142615</v>
      </c>
      <c r="AC19" s="20">
        <v>0</v>
      </c>
      <c r="AD19" s="23">
        <v>0</v>
      </c>
      <c r="AE19" s="288">
        <v>1239.71</v>
      </c>
      <c r="AF19" s="288">
        <v>1767.36</v>
      </c>
      <c r="AG19" s="107">
        <v>7422.9306636538558</v>
      </c>
      <c r="AH19" s="107">
        <v>5722.3719617350926</v>
      </c>
      <c r="AI19" s="288">
        <v>19315772.683330454</v>
      </c>
      <c r="AJ19" s="20">
        <v>0</v>
      </c>
      <c r="AK19" s="23">
        <v>0</v>
      </c>
      <c r="AL19" s="288">
        <v>245.89</v>
      </c>
      <c r="AM19" s="288">
        <v>353.47</v>
      </c>
      <c r="AN19" s="107">
        <v>5965.5772516472325</v>
      </c>
      <c r="AO19" s="107">
        <v>4209.893955388181</v>
      </c>
      <c r="AP19" s="288">
        <v>2954947.0068185981</v>
      </c>
      <c r="AQ19" s="20">
        <v>0.5</v>
      </c>
      <c r="AR19" s="23">
        <v>0.5</v>
      </c>
      <c r="AS19" s="288">
        <v>297.12</v>
      </c>
      <c r="AT19" s="288">
        <v>471.3</v>
      </c>
      <c r="AU19" s="107">
        <v>932.2789148315112</v>
      </c>
      <c r="AV19" s="107">
        <v>707.7117344715756</v>
      </c>
      <c r="AW19" s="288">
        <v>610543.25163119216</v>
      </c>
      <c r="AX19" s="20">
        <v>0.5</v>
      </c>
      <c r="AY19" s="23">
        <v>0.5</v>
      </c>
      <c r="AZ19" s="288">
        <v>466.17</v>
      </c>
      <c r="BA19" s="288">
        <v>665.96</v>
      </c>
      <c r="BB19" s="107">
        <v>73.060843142425568</v>
      </c>
      <c r="BC19" s="107">
        <v>91.736577676921087</v>
      </c>
      <c r="BD19" s="288">
        <v>95151.664517426892</v>
      </c>
      <c r="BE19" s="20">
        <v>0.5</v>
      </c>
      <c r="BF19" s="23">
        <v>0.5</v>
      </c>
      <c r="BG19" s="288">
        <v>512.28</v>
      </c>
      <c r="BH19" s="288">
        <v>727.43</v>
      </c>
      <c r="BI19" s="107">
        <v>261.95143729259485</v>
      </c>
      <c r="BJ19" s="107">
        <v>209.60927740228499</v>
      </c>
      <c r="BK19" s="288">
        <v>286668.55895699462</v>
      </c>
      <c r="BL19" s="20">
        <v>0.5</v>
      </c>
      <c r="BM19" s="23">
        <v>0.5</v>
      </c>
      <c r="BN19" s="288">
        <v>543.01</v>
      </c>
      <c r="BO19" s="288">
        <v>778.66</v>
      </c>
      <c r="BP19" s="107">
        <v>6.9999999999999911</v>
      </c>
      <c r="BQ19" s="107">
        <v>6.0494693478564301</v>
      </c>
      <c r="BR19" s="288">
        <v>8511.5498024018816</v>
      </c>
      <c r="BS19" s="20">
        <v>0.5</v>
      </c>
      <c r="BT19" s="23">
        <v>0.5</v>
      </c>
      <c r="BU19" s="288">
        <v>717.19</v>
      </c>
      <c r="BV19" s="288">
        <v>993.82</v>
      </c>
      <c r="BW19" s="107">
        <v>2.9999999999999991</v>
      </c>
      <c r="BX19" s="107">
        <v>1.9999999999999947</v>
      </c>
      <c r="BY19" s="288">
        <v>4139.2099999999946</v>
      </c>
      <c r="BZ19" s="20">
        <v>0.5</v>
      </c>
      <c r="CA19" s="23">
        <v>0.5</v>
      </c>
      <c r="CB19" s="288">
        <v>29951581.65247133</v>
      </c>
      <c r="CC19" s="23">
        <v>6.0428635261852305E-2</v>
      </c>
      <c r="CD19" s="87" t="s">
        <v>36</v>
      </c>
      <c r="CE19" s="288">
        <v>624.98</v>
      </c>
      <c r="CF19" s="107">
        <v>5185.4103935046714</v>
      </c>
      <c r="CG19" s="288">
        <v>3240777.7877325495</v>
      </c>
      <c r="CH19" s="23">
        <v>0.5</v>
      </c>
      <c r="CI19" s="87" t="s">
        <v>37</v>
      </c>
      <c r="CJ19" s="288">
        <v>1670.03</v>
      </c>
      <c r="CK19" s="107">
        <v>740.45789002107244</v>
      </c>
      <c r="CL19" s="288">
        <v>1236586.8900718915</v>
      </c>
      <c r="CM19" s="20">
        <v>0.5</v>
      </c>
      <c r="CN19" s="23">
        <v>9.0332804520532294E-3</v>
      </c>
      <c r="CO19" s="288">
        <v>1009.19</v>
      </c>
      <c r="CP19" s="288">
        <v>1449.75</v>
      </c>
      <c r="CQ19" s="107">
        <v>551.77627735897181</v>
      </c>
      <c r="CR19" s="107">
        <v>127.89061505867576</v>
      </c>
      <c r="CS19" s="288">
        <v>742256.52052921604</v>
      </c>
      <c r="CT19" s="20">
        <v>1.4975352243573646E-3</v>
      </c>
      <c r="CU19" s="20">
        <v>0</v>
      </c>
      <c r="CV19" s="23">
        <v>0</v>
      </c>
      <c r="CW19" s="288">
        <v>5219621.1983336573</v>
      </c>
      <c r="CX19" s="108">
        <v>1229.47</v>
      </c>
      <c r="CY19" s="23">
        <v>0.30142189372473027</v>
      </c>
      <c r="CZ19" s="107">
        <v>13142.898832079414</v>
      </c>
      <c r="DA19" s="288">
        <v>16158799.827076677</v>
      </c>
      <c r="DB19" s="20">
        <v>1</v>
      </c>
      <c r="DC19" s="20">
        <v>0.60336053999999995</v>
      </c>
      <c r="DD19" s="20">
        <v>0.57713327999999997</v>
      </c>
      <c r="DE19" s="20">
        <v>0.55766382000000003</v>
      </c>
      <c r="DF19" s="20">
        <v>0.54469374000000004</v>
      </c>
      <c r="DG19" s="23">
        <v>0.54469374000000004</v>
      </c>
      <c r="DH19" s="108">
        <v>1869.81</v>
      </c>
      <c r="DI19" s="20">
        <v>0.17038540777628858</v>
      </c>
      <c r="DJ19" s="20">
        <v>0.17119011101321363</v>
      </c>
      <c r="DK19" s="20">
        <v>0.17902971130703962</v>
      </c>
      <c r="DL19" s="20">
        <v>0.1731260884778755</v>
      </c>
      <c r="DM19" s="23">
        <v>0.17092253421714662</v>
      </c>
      <c r="DN19" s="107">
        <v>5852.83585474966</v>
      </c>
      <c r="DO19" s="288">
        <v>10943691.009569462</v>
      </c>
      <c r="DP19" s="23">
        <v>1</v>
      </c>
      <c r="DQ19" s="288">
        <v>27102490.83664614</v>
      </c>
      <c r="DR19" s="23">
        <v>5.4680469046957669E-2</v>
      </c>
      <c r="DS19" s="288">
        <v>156449.62</v>
      </c>
      <c r="DT19" s="288">
        <v>156449.62</v>
      </c>
      <c r="DU19" s="288">
        <v>34575366.020000055</v>
      </c>
      <c r="DV19" s="20">
        <v>6.9757323887275652E-2</v>
      </c>
      <c r="DW19" s="20">
        <v>0</v>
      </c>
      <c r="DX19" s="23">
        <v>0</v>
      </c>
      <c r="DY19" s="288">
        <v>60038.95</v>
      </c>
      <c r="DZ19" s="288">
        <v>87292.12</v>
      </c>
      <c r="EA19" s="288">
        <v>87292.12</v>
      </c>
      <c r="EB19" s="288">
        <v>87292.12</v>
      </c>
      <c r="EC19" s="288">
        <v>782425.15155624144</v>
      </c>
      <c r="ED19" s="20">
        <v>1.5785772067629837E-3</v>
      </c>
      <c r="EE19" s="20">
        <v>0</v>
      </c>
      <c r="EF19" s="23">
        <v>0</v>
      </c>
      <c r="EG19" s="18">
        <v>2</v>
      </c>
      <c r="EH19" s="18">
        <v>3</v>
      </c>
      <c r="EI19" s="18">
        <v>2</v>
      </c>
      <c r="EJ19" s="18">
        <v>2</v>
      </c>
      <c r="EK19" s="18">
        <v>21.4</v>
      </c>
      <c r="EL19" s="18">
        <v>120</v>
      </c>
      <c r="EM19" s="18">
        <v>69.2</v>
      </c>
      <c r="EN19" s="18">
        <v>62.5</v>
      </c>
      <c r="EO19" s="18" t="s">
        <v>64</v>
      </c>
      <c r="EP19" s="18" t="s">
        <v>64</v>
      </c>
      <c r="EQ19" s="18" t="s">
        <v>64</v>
      </c>
      <c r="ER19" s="18" t="s">
        <v>64</v>
      </c>
      <c r="ES19" s="18" t="s">
        <v>75</v>
      </c>
      <c r="ET19" s="18" t="s">
        <v>75</v>
      </c>
      <c r="EU19" s="18" t="s">
        <v>75</v>
      </c>
      <c r="EV19" s="21" t="s">
        <v>75</v>
      </c>
      <c r="EW19" s="24">
        <v>1.0174000000000001</v>
      </c>
      <c r="EX19" s="288">
        <v>2421099.7266728017</v>
      </c>
      <c r="EY19" s="20">
        <v>4.8846753407965479E-3</v>
      </c>
      <c r="EZ19" s="288">
        <v>56453</v>
      </c>
      <c r="FA19" s="288">
        <v>28277.73</v>
      </c>
      <c r="FB19" s="288">
        <v>423653.64999999997</v>
      </c>
      <c r="FC19" s="20">
        <v>8.5473989955685986E-4</v>
      </c>
      <c r="FD19" s="23">
        <v>0</v>
      </c>
      <c r="FE19" s="288">
        <v>4517491.4399999995</v>
      </c>
      <c r="FF19" s="20">
        <v>9.1142379622471664E-3</v>
      </c>
      <c r="FG19" s="112">
        <v>0</v>
      </c>
      <c r="FH19" s="288">
        <v>0</v>
      </c>
      <c r="FI19" s="20">
        <v>0</v>
      </c>
      <c r="FJ19" s="114">
        <v>0</v>
      </c>
      <c r="FK19" s="89" t="s">
        <v>491</v>
      </c>
      <c r="FL19" s="116">
        <v>0</v>
      </c>
      <c r="FM19" s="23">
        <v>0</v>
      </c>
      <c r="FN19" s="20">
        <v>0</v>
      </c>
      <c r="FO19" s="114">
        <v>0</v>
      </c>
      <c r="FP19" s="22" t="s">
        <v>87</v>
      </c>
      <c r="FQ19" s="107">
        <v>0</v>
      </c>
      <c r="FR19" s="20">
        <v>0</v>
      </c>
      <c r="FS19" s="114">
        <v>0</v>
      </c>
      <c r="FT19" s="22" t="s">
        <v>325</v>
      </c>
      <c r="FU19" s="107">
        <v>32500</v>
      </c>
      <c r="FV19" s="20">
        <v>6.557018152823172E-5</v>
      </c>
      <c r="FW19" s="114">
        <v>0</v>
      </c>
      <c r="FX19" s="22" t="s">
        <v>88</v>
      </c>
      <c r="FY19" s="107">
        <v>0</v>
      </c>
      <c r="FZ19" s="20">
        <v>0</v>
      </c>
      <c r="GA19" s="114">
        <v>0</v>
      </c>
      <c r="GB19" s="22" t="s">
        <v>89</v>
      </c>
      <c r="GC19" s="107">
        <v>0</v>
      </c>
      <c r="GD19" s="20">
        <v>0</v>
      </c>
      <c r="GE19" s="114">
        <v>0</v>
      </c>
      <c r="GF19" s="22" t="s">
        <v>90</v>
      </c>
      <c r="GG19" s="107">
        <v>0</v>
      </c>
      <c r="GH19" s="20">
        <v>0</v>
      </c>
      <c r="GI19" s="114">
        <v>0</v>
      </c>
      <c r="GJ19" s="19" t="s">
        <v>91</v>
      </c>
      <c r="GK19" s="108">
        <v>0</v>
      </c>
      <c r="GL19" s="23">
        <v>0</v>
      </c>
      <c r="GM19" s="20">
        <v>0</v>
      </c>
      <c r="GN19" s="288">
        <v>493726863.66568023</v>
      </c>
      <c r="GO19" s="23">
        <v>0.9961156946437898</v>
      </c>
      <c r="GP19" s="288">
        <v>1925264.2151444317</v>
      </c>
      <c r="GQ19" s="20">
        <v>3.884305356210122E-3</v>
      </c>
      <c r="GR19" s="23">
        <v>0</v>
      </c>
      <c r="GS19" s="288">
        <v>495652127.88082469</v>
      </c>
      <c r="GT19" s="23">
        <v>1</v>
      </c>
      <c r="GU19" s="20">
        <v>0</v>
      </c>
      <c r="GV19" s="288">
        <v>317462.32741479343</v>
      </c>
      <c r="GW19" s="23">
        <v>0</v>
      </c>
      <c r="GX19" s="20" t="s">
        <v>9</v>
      </c>
      <c r="GY19" s="20">
        <v>0</v>
      </c>
      <c r="GZ19" s="20">
        <v>0</v>
      </c>
      <c r="HA19" s="288">
        <v>0</v>
      </c>
      <c r="HB19" s="288">
        <v>317462.32741479343</v>
      </c>
      <c r="HC19" s="23">
        <v>6.3933430078402711E-4</v>
      </c>
      <c r="HD19" s="23">
        <v>0</v>
      </c>
      <c r="HE19" s="288">
        <v>495969590.2082395</v>
      </c>
      <c r="HF19" s="288">
        <v>50987140.344400749</v>
      </c>
      <c r="HG19" s="23">
        <v>3.2271410839884156E-2</v>
      </c>
      <c r="HH19" s="108">
        <v>0.13600279271824575</v>
      </c>
      <c r="HI19" s="108">
        <v>3417.2099702683572</v>
      </c>
      <c r="HJ19" s="107">
        <v>0</v>
      </c>
      <c r="HK19" s="107">
        <v>220000</v>
      </c>
      <c r="HL19" s="288">
        <v>581786.78730680211</v>
      </c>
      <c r="HM19" s="107">
        <v>0</v>
      </c>
      <c r="HN19" s="119">
        <v>0</v>
      </c>
      <c r="HO19" s="288">
        <v>496551376.99554628</v>
      </c>
      <c r="HP19" s="25">
        <v>0.78422065018040188</v>
      </c>
      <c r="HQ19" s="26">
        <v>0.90986057016562238</v>
      </c>
      <c r="HR19" s="125" t="s">
        <v>115</v>
      </c>
      <c r="HS19" s="119">
        <v>1.2558143238166306</v>
      </c>
      <c r="HT19" s="288">
        <v>4517491.4399999995</v>
      </c>
      <c r="HU19" s="288">
        <v>492033885.55554628</v>
      </c>
    </row>
    <row r="20" spans="1:229" x14ac:dyDescent="0.3">
      <c r="A20">
        <v>351</v>
      </c>
      <c r="B20" t="s">
        <v>328</v>
      </c>
      <c r="C20">
        <v>10001008</v>
      </c>
      <c r="D20" s="104">
        <v>5115</v>
      </c>
      <c r="E20" s="104">
        <v>6388</v>
      </c>
      <c r="F20" s="104">
        <v>7018</v>
      </c>
      <c r="G20" s="104">
        <v>6640</v>
      </c>
      <c r="H20" s="288">
        <v>4064</v>
      </c>
      <c r="I20" s="107">
        <v>15303</v>
      </c>
      <c r="J20" s="288">
        <v>62191392</v>
      </c>
      <c r="K20" s="27">
        <v>0.35145479806665492</v>
      </c>
      <c r="L20" s="23">
        <v>0.03</v>
      </c>
      <c r="M20" s="288">
        <v>5686</v>
      </c>
      <c r="N20" s="107">
        <v>6891.5</v>
      </c>
      <c r="O20" s="288">
        <v>39185069</v>
      </c>
      <c r="P20" s="27">
        <v>0.22144190811202519</v>
      </c>
      <c r="Q20" s="23">
        <v>0.03</v>
      </c>
      <c r="R20" s="288">
        <v>6410</v>
      </c>
      <c r="S20" s="107">
        <v>4531</v>
      </c>
      <c r="T20" s="288">
        <v>29043710</v>
      </c>
      <c r="U20" s="27">
        <v>0.16413125522510391</v>
      </c>
      <c r="V20" s="23">
        <v>0.03</v>
      </c>
      <c r="W20" s="288">
        <v>130420171</v>
      </c>
      <c r="X20" s="288">
        <v>505</v>
      </c>
      <c r="Y20" s="288">
        <v>505</v>
      </c>
      <c r="Z20" s="107">
        <v>3456.9999999999964</v>
      </c>
      <c r="AA20" s="107">
        <v>3402.2430555555502</v>
      </c>
      <c r="AB20" s="288">
        <v>3463917.7430555513</v>
      </c>
      <c r="AC20" s="20">
        <v>0.3</v>
      </c>
      <c r="AD20" s="23">
        <v>0.3</v>
      </c>
      <c r="AE20" s="288">
        <v>1210</v>
      </c>
      <c r="AF20" s="288">
        <v>1725</v>
      </c>
      <c r="AG20" s="107">
        <v>3503.9999999999973</v>
      </c>
      <c r="AH20" s="107">
        <v>3527.9774305555516</v>
      </c>
      <c r="AI20" s="288">
        <v>10325601.067708323</v>
      </c>
      <c r="AJ20" s="20">
        <v>0.3</v>
      </c>
      <c r="AK20" s="23">
        <v>0.3</v>
      </c>
      <c r="AL20" s="288">
        <v>240</v>
      </c>
      <c r="AM20" s="288">
        <v>345</v>
      </c>
      <c r="AN20" s="107">
        <v>1370.789359242518</v>
      </c>
      <c r="AO20" s="107">
        <v>1006.1018755853964</v>
      </c>
      <c r="AP20" s="288">
        <v>676094.59329516604</v>
      </c>
      <c r="AQ20" s="20">
        <v>0.3</v>
      </c>
      <c r="AR20" s="23">
        <v>0.3</v>
      </c>
      <c r="AS20" s="288">
        <v>290</v>
      </c>
      <c r="AT20" s="288">
        <v>460</v>
      </c>
      <c r="AU20" s="107">
        <v>2560.068605925705</v>
      </c>
      <c r="AV20" s="107">
        <v>1947.9471673123853</v>
      </c>
      <c r="AW20" s="288">
        <v>1638475.5926821516</v>
      </c>
      <c r="AX20" s="20">
        <v>0.3</v>
      </c>
      <c r="AY20" s="23">
        <v>0.3</v>
      </c>
      <c r="AZ20" s="288">
        <v>455</v>
      </c>
      <c r="BA20" s="288">
        <v>650</v>
      </c>
      <c r="BB20" s="107">
        <v>1013.5145076142403</v>
      </c>
      <c r="BC20" s="107">
        <v>755.86858159622807</v>
      </c>
      <c r="BD20" s="288">
        <v>952463.67900202749</v>
      </c>
      <c r="BE20" s="20">
        <v>0.3</v>
      </c>
      <c r="BF20" s="23">
        <v>0.3</v>
      </c>
      <c r="BG20" s="288">
        <v>500</v>
      </c>
      <c r="BH20" s="288">
        <v>710</v>
      </c>
      <c r="BI20" s="107">
        <v>1663.4049612416136</v>
      </c>
      <c r="BJ20" s="107">
        <v>1274.7531925906219</v>
      </c>
      <c r="BK20" s="288">
        <v>1736777.2473601485</v>
      </c>
      <c r="BL20" s="20">
        <v>0.3</v>
      </c>
      <c r="BM20" s="23">
        <v>0.3</v>
      </c>
      <c r="BN20" s="288">
        <v>530</v>
      </c>
      <c r="BO20" s="288">
        <v>760</v>
      </c>
      <c r="BP20" s="107">
        <v>618.15859691793878</v>
      </c>
      <c r="BQ20" s="107">
        <v>505.52754590428452</v>
      </c>
      <c r="BR20" s="288">
        <v>711824.99125376379</v>
      </c>
      <c r="BS20" s="20">
        <v>0.3</v>
      </c>
      <c r="BT20" s="23">
        <v>0.3</v>
      </c>
      <c r="BU20" s="288">
        <v>700</v>
      </c>
      <c r="BV20" s="288">
        <v>970</v>
      </c>
      <c r="BW20" s="107">
        <v>423.57718574008658</v>
      </c>
      <c r="BX20" s="107">
        <v>390.94891679667512</v>
      </c>
      <c r="BY20" s="288">
        <v>675724.47931083548</v>
      </c>
      <c r="BZ20" s="20">
        <v>0.3</v>
      </c>
      <c r="CA20" s="23">
        <v>0.3</v>
      </c>
      <c r="CB20" s="288">
        <v>20180879.393667966</v>
      </c>
      <c r="CC20" s="23">
        <v>0.11404579740085399</v>
      </c>
      <c r="CD20" s="87" t="s">
        <v>36</v>
      </c>
      <c r="CE20" s="288">
        <v>610</v>
      </c>
      <c r="CF20" s="107">
        <v>1874.6421350853343</v>
      </c>
      <c r="CG20" s="288">
        <v>1143531.7024020539</v>
      </c>
      <c r="CH20" s="23">
        <v>0.1</v>
      </c>
      <c r="CI20" s="87" t="s">
        <v>37</v>
      </c>
      <c r="CJ20" s="288">
        <v>1630</v>
      </c>
      <c r="CK20" s="107">
        <v>360.79367306128256</v>
      </c>
      <c r="CL20" s="288">
        <v>588093.68708989059</v>
      </c>
      <c r="CM20" s="20">
        <v>0.1</v>
      </c>
      <c r="CN20" s="23">
        <v>9.7857280890413911E-3</v>
      </c>
      <c r="CO20" s="288">
        <v>985</v>
      </c>
      <c r="CP20" s="288">
        <v>1415</v>
      </c>
      <c r="CQ20" s="107">
        <v>130.29774901114635</v>
      </c>
      <c r="CR20" s="107">
        <v>70.905794392523106</v>
      </c>
      <c r="CS20" s="288">
        <v>228674.98184139933</v>
      </c>
      <c r="CT20" s="20">
        <v>1.2922836582587665E-3</v>
      </c>
      <c r="CU20" s="20">
        <v>0.05</v>
      </c>
      <c r="CV20" s="23">
        <v>0.05</v>
      </c>
      <c r="CW20" s="288">
        <v>1960300.3713333439</v>
      </c>
      <c r="CX20" s="108">
        <v>1200</v>
      </c>
      <c r="CY20" s="23">
        <v>0.34401948379070996</v>
      </c>
      <c r="CZ20" s="107">
        <v>5264.5301604492342</v>
      </c>
      <c r="DA20" s="288">
        <v>6317436.192539081</v>
      </c>
      <c r="DB20" s="20">
        <v>0.85</v>
      </c>
      <c r="DC20" s="20">
        <v>0.60336053999999995</v>
      </c>
      <c r="DD20" s="20">
        <v>0.57713327999999997</v>
      </c>
      <c r="DE20" s="20">
        <v>0.55766382000000003</v>
      </c>
      <c r="DF20" s="20">
        <v>0.54469374000000004</v>
      </c>
      <c r="DG20" s="23">
        <v>0.54469374000000004</v>
      </c>
      <c r="DH20" s="108">
        <v>1825</v>
      </c>
      <c r="DI20" s="20">
        <v>0.2142921412766888</v>
      </c>
      <c r="DJ20" s="20">
        <v>0.21545127594619062</v>
      </c>
      <c r="DK20" s="20">
        <v>0.22476220891949089</v>
      </c>
      <c r="DL20" s="20">
        <v>0.21624962434210662</v>
      </c>
      <c r="DM20" s="23">
        <v>0.21527686760497494</v>
      </c>
      <c r="DN20" s="107">
        <v>2481.9404776221782</v>
      </c>
      <c r="DO20" s="288">
        <v>4529541.3716604747</v>
      </c>
      <c r="DP20" s="23">
        <v>0.85</v>
      </c>
      <c r="DQ20" s="288">
        <v>10846977.564199556</v>
      </c>
      <c r="DR20" s="23">
        <v>6.1298230942624522E-2</v>
      </c>
      <c r="DS20" s="288">
        <v>152700</v>
      </c>
      <c r="DT20" s="288">
        <v>152700</v>
      </c>
      <c r="DU20" s="288">
        <v>11910600</v>
      </c>
      <c r="DV20" s="20">
        <v>6.7308953590437398E-2</v>
      </c>
      <c r="DW20" s="20">
        <v>0</v>
      </c>
      <c r="DX20" s="23">
        <v>0</v>
      </c>
      <c r="DY20" s="288">
        <v>58600</v>
      </c>
      <c r="DZ20" s="288">
        <v>85200</v>
      </c>
      <c r="EA20" s="288">
        <v>0</v>
      </c>
      <c r="EB20" s="288">
        <v>0</v>
      </c>
      <c r="EC20" s="288">
        <v>0</v>
      </c>
      <c r="ED20" s="20">
        <v>0</v>
      </c>
      <c r="EE20" s="20">
        <v>0</v>
      </c>
      <c r="EF20" s="23">
        <v>0</v>
      </c>
      <c r="EG20" s="18">
        <v>2</v>
      </c>
      <c r="EH20" s="18">
        <v>3</v>
      </c>
      <c r="EI20" s="18">
        <v>2</v>
      </c>
      <c r="EJ20" s="18">
        <v>2</v>
      </c>
      <c r="EK20" s="18">
        <v>21.4</v>
      </c>
      <c r="EL20" s="18">
        <v>120</v>
      </c>
      <c r="EM20" s="18">
        <v>69.2</v>
      </c>
      <c r="EN20" s="18">
        <v>62.5</v>
      </c>
      <c r="EO20" s="18" t="s">
        <v>64</v>
      </c>
      <c r="EP20" s="18" t="s">
        <v>64</v>
      </c>
      <c r="EQ20" s="18" t="s">
        <v>64</v>
      </c>
      <c r="ER20" s="18" t="s">
        <v>64</v>
      </c>
      <c r="ES20" s="18" t="s">
        <v>75</v>
      </c>
      <c r="ET20" s="18" t="s">
        <v>75</v>
      </c>
      <c r="EU20" s="18" t="s">
        <v>75</v>
      </c>
      <c r="EV20" s="21" t="s">
        <v>75</v>
      </c>
      <c r="EW20" s="24">
        <v>1</v>
      </c>
      <c r="EX20" s="288">
        <v>0</v>
      </c>
      <c r="EY20" s="20">
        <v>0</v>
      </c>
      <c r="EZ20" s="288">
        <v>55100</v>
      </c>
      <c r="FA20" s="288">
        <v>27600</v>
      </c>
      <c r="FB20" s="288">
        <v>0</v>
      </c>
      <c r="FC20" s="20">
        <v>0</v>
      </c>
      <c r="FD20" s="23">
        <v>0</v>
      </c>
      <c r="FE20" s="288">
        <v>1614281.71</v>
      </c>
      <c r="FF20" s="20">
        <v>9.1225977448895872E-3</v>
      </c>
      <c r="FG20" s="112">
        <v>0</v>
      </c>
      <c r="FH20" s="288">
        <v>0</v>
      </c>
      <c r="FI20" s="20">
        <v>0</v>
      </c>
      <c r="FJ20" s="114">
        <v>0</v>
      </c>
      <c r="FK20" s="89" t="s">
        <v>491</v>
      </c>
      <c r="FL20" s="116">
        <v>0</v>
      </c>
      <c r="FM20" s="23">
        <v>0</v>
      </c>
      <c r="FN20" s="20">
        <v>0</v>
      </c>
      <c r="FO20" s="114">
        <v>0</v>
      </c>
      <c r="FP20" s="22" t="s">
        <v>87</v>
      </c>
      <c r="FQ20" s="107">
        <v>0</v>
      </c>
      <c r="FR20" s="20">
        <v>0</v>
      </c>
      <c r="FS20" s="114">
        <v>0</v>
      </c>
      <c r="FT20" s="22" t="s">
        <v>311</v>
      </c>
      <c r="FU20" s="107">
        <v>0</v>
      </c>
      <c r="FV20" s="20">
        <v>0</v>
      </c>
      <c r="FW20" s="114">
        <v>0</v>
      </c>
      <c r="FX20" s="22" t="s">
        <v>88</v>
      </c>
      <c r="FY20" s="107">
        <v>0</v>
      </c>
      <c r="FZ20" s="20">
        <v>0</v>
      </c>
      <c r="GA20" s="114">
        <v>0</v>
      </c>
      <c r="GB20" s="22" t="s">
        <v>89</v>
      </c>
      <c r="GC20" s="107">
        <v>0</v>
      </c>
      <c r="GD20" s="20">
        <v>0</v>
      </c>
      <c r="GE20" s="114">
        <v>0</v>
      </c>
      <c r="GF20" s="22" t="s">
        <v>90</v>
      </c>
      <c r="GG20" s="107">
        <v>0</v>
      </c>
      <c r="GH20" s="20">
        <v>0</v>
      </c>
      <c r="GI20" s="114">
        <v>0</v>
      </c>
      <c r="GJ20" s="19" t="s">
        <v>91</v>
      </c>
      <c r="GK20" s="108">
        <v>0</v>
      </c>
      <c r="GL20" s="23">
        <v>0</v>
      </c>
      <c r="GM20" s="20">
        <v>0</v>
      </c>
      <c r="GN20" s="288">
        <v>176933210.03920087</v>
      </c>
      <c r="GO20" s="23">
        <v>0.99988155282988966</v>
      </c>
      <c r="GP20" s="288">
        <v>20959.720647287555</v>
      </c>
      <c r="GQ20" s="20">
        <v>1.1844717011038995E-4</v>
      </c>
      <c r="GR20" s="23">
        <v>0</v>
      </c>
      <c r="GS20" s="288">
        <v>176954169.75984815</v>
      </c>
      <c r="GT20" s="23">
        <v>1</v>
      </c>
      <c r="GU20" s="20">
        <v>-5.0000000000000001E-3</v>
      </c>
      <c r="GV20" s="288">
        <v>28597.420343053542</v>
      </c>
      <c r="GW20" s="23">
        <v>0</v>
      </c>
      <c r="GX20" s="20" t="s">
        <v>9</v>
      </c>
      <c r="GY20" s="20">
        <v>0</v>
      </c>
      <c r="GZ20" s="20">
        <v>0</v>
      </c>
      <c r="HA20" s="288">
        <v>0</v>
      </c>
      <c r="HB20" s="288">
        <v>28597.420343053542</v>
      </c>
      <c r="HC20" s="23">
        <v>1.615830783905514E-4</v>
      </c>
      <c r="HD20" s="23">
        <v>0</v>
      </c>
      <c r="HE20" s="288">
        <v>176982767.18019119</v>
      </c>
      <c r="HF20" s="288">
        <v>19371396.165711273</v>
      </c>
      <c r="HG20" s="23">
        <v>3.2790517336878253E-2</v>
      </c>
      <c r="HH20" s="108">
        <v>0.15099147003434141</v>
      </c>
      <c r="HI20" s="108">
        <v>3497.4498880482774</v>
      </c>
      <c r="HJ20" s="107">
        <v>0</v>
      </c>
      <c r="HK20" s="107">
        <v>0</v>
      </c>
      <c r="HL20" s="288">
        <v>0</v>
      </c>
      <c r="HM20" s="107">
        <v>0</v>
      </c>
      <c r="HN20" s="119">
        <v>0</v>
      </c>
      <c r="HO20" s="288">
        <v>176982767.18019119</v>
      </c>
      <c r="HP20" s="25">
        <v>0.73702796140378402</v>
      </c>
      <c r="HQ20" s="26">
        <v>0.92345000149456269</v>
      </c>
      <c r="HR20" s="125" t="s">
        <v>115</v>
      </c>
      <c r="HS20" s="119">
        <v>1.3159020813048963</v>
      </c>
      <c r="HT20" s="288">
        <v>1614281.71</v>
      </c>
      <c r="HU20" s="288">
        <v>175368485.47019118</v>
      </c>
    </row>
    <row r="21" spans="1:229" x14ac:dyDescent="0.3">
      <c r="A21">
        <v>381</v>
      </c>
      <c r="B21" t="s">
        <v>329</v>
      </c>
      <c r="C21">
        <v>10001094</v>
      </c>
      <c r="D21" s="104">
        <v>5115</v>
      </c>
      <c r="E21" s="104">
        <v>6388</v>
      </c>
      <c r="F21" s="104">
        <v>7018</v>
      </c>
      <c r="G21" s="104">
        <v>6640</v>
      </c>
      <c r="H21" s="288">
        <v>4046.8937999999998</v>
      </c>
      <c r="I21" s="107">
        <v>16712</v>
      </c>
      <c r="J21" s="288">
        <v>67631689.185599998</v>
      </c>
      <c r="K21" s="20">
        <v>0.32096999750569233</v>
      </c>
      <c r="L21" s="23">
        <v>5.1900000000000002E-2</v>
      </c>
      <c r="M21" s="288">
        <v>5661.75</v>
      </c>
      <c r="N21" s="107">
        <v>8653</v>
      </c>
      <c r="O21" s="288">
        <v>48991122.75</v>
      </c>
      <c r="P21" s="20">
        <v>0.23250462521667481</v>
      </c>
      <c r="Q21" s="23">
        <v>5.1900000000000002E-2</v>
      </c>
      <c r="R21" s="288">
        <v>6381.75</v>
      </c>
      <c r="S21" s="107">
        <v>5630</v>
      </c>
      <c r="T21" s="288">
        <v>35929252.5</v>
      </c>
      <c r="U21" s="20">
        <v>0.17051492021231085</v>
      </c>
      <c r="V21" s="23">
        <v>5.1900000000000002E-2</v>
      </c>
      <c r="W21" s="288">
        <v>152552064.43559998</v>
      </c>
      <c r="X21" s="288">
        <v>505</v>
      </c>
      <c r="Y21" s="288">
        <v>505</v>
      </c>
      <c r="Z21" s="107">
        <v>4593.9999999999945</v>
      </c>
      <c r="AA21" s="107">
        <v>4245.9999999999927</v>
      </c>
      <c r="AB21" s="288">
        <v>4464199.9999999935</v>
      </c>
      <c r="AC21" s="20">
        <v>0.3387</v>
      </c>
      <c r="AD21" s="23">
        <v>0.3387</v>
      </c>
      <c r="AE21" s="288">
        <v>1210</v>
      </c>
      <c r="AF21" s="288">
        <v>1725</v>
      </c>
      <c r="AG21" s="107">
        <v>4665.9999999999955</v>
      </c>
      <c r="AH21" s="107">
        <v>4391.9999999999936</v>
      </c>
      <c r="AI21" s="288">
        <v>13222059.999999983</v>
      </c>
      <c r="AJ21" s="20">
        <v>0.3387</v>
      </c>
      <c r="AK21" s="23">
        <v>0.3387</v>
      </c>
      <c r="AL21" s="288">
        <v>240</v>
      </c>
      <c r="AM21" s="288">
        <v>345</v>
      </c>
      <c r="AN21" s="107">
        <v>1710.8679528645321</v>
      </c>
      <c r="AO21" s="107">
        <v>1593.537022650771</v>
      </c>
      <c r="AP21" s="288">
        <v>960378.5815020036</v>
      </c>
      <c r="AQ21" s="20">
        <v>0</v>
      </c>
      <c r="AR21" s="23">
        <v>0</v>
      </c>
      <c r="AS21" s="288">
        <v>290</v>
      </c>
      <c r="AT21" s="288">
        <v>460</v>
      </c>
      <c r="AU21" s="107">
        <v>1929.1267430836053</v>
      </c>
      <c r="AV21" s="107">
        <v>1704.7196447418526</v>
      </c>
      <c r="AW21" s="288">
        <v>1343617.7920754978</v>
      </c>
      <c r="AX21" s="20">
        <v>0</v>
      </c>
      <c r="AY21" s="23">
        <v>0</v>
      </c>
      <c r="AZ21" s="288">
        <v>455</v>
      </c>
      <c r="BA21" s="288">
        <v>650</v>
      </c>
      <c r="BB21" s="107">
        <v>2287.2418458245074</v>
      </c>
      <c r="BC21" s="107">
        <v>1787.1187140782624</v>
      </c>
      <c r="BD21" s="288">
        <v>2202322.2040010216</v>
      </c>
      <c r="BE21" s="20">
        <v>0</v>
      </c>
      <c r="BF21" s="23">
        <v>0</v>
      </c>
      <c r="BG21" s="288">
        <v>500</v>
      </c>
      <c r="BH21" s="288">
        <v>710</v>
      </c>
      <c r="BI21" s="107">
        <v>769.557537179561</v>
      </c>
      <c r="BJ21" s="107">
        <v>647.2057657780208</v>
      </c>
      <c r="BK21" s="288">
        <v>844294.86229217518</v>
      </c>
      <c r="BL21" s="20">
        <v>0</v>
      </c>
      <c r="BM21" s="23">
        <v>0</v>
      </c>
      <c r="BN21" s="288">
        <v>530</v>
      </c>
      <c r="BO21" s="288">
        <v>760</v>
      </c>
      <c r="BP21" s="107">
        <v>1255.2493392672452</v>
      </c>
      <c r="BQ21" s="107">
        <v>1009.2668515381007</v>
      </c>
      <c r="BR21" s="288">
        <v>1432324.9569805963</v>
      </c>
      <c r="BS21" s="20">
        <v>0</v>
      </c>
      <c r="BT21" s="23">
        <v>0</v>
      </c>
      <c r="BU21" s="288">
        <v>700</v>
      </c>
      <c r="BV21" s="288">
        <v>970</v>
      </c>
      <c r="BW21" s="107">
        <v>1036.329715250964</v>
      </c>
      <c r="BX21" s="107">
        <v>814.03907223869203</v>
      </c>
      <c r="BY21" s="288">
        <v>1515048.7007472061</v>
      </c>
      <c r="BZ21" s="20">
        <v>0</v>
      </c>
      <c r="CA21" s="23">
        <v>0</v>
      </c>
      <c r="CB21" s="288">
        <v>25984247.097598478</v>
      </c>
      <c r="CC21" s="23">
        <v>0.12331739494507919</v>
      </c>
      <c r="CD21" s="87" t="s">
        <v>36</v>
      </c>
      <c r="CE21" s="288">
        <v>610</v>
      </c>
      <c r="CF21" s="107">
        <v>1382.3200060073332</v>
      </c>
      <c r="CG21" s="288">
        <v>843215.20366447326</v>
      </c>
      <c r="CH21" s="23">
        <v>0</v>
      </c>
      <c r="CI21" s="87" t="s">
        <v>37</v>
      </c>
      <c r="CJ21" s="288">
        <v>1630</v>
      </c>
      <c r="CK21" s="107">
        <v>251.11299021187614</v>
      </c>
      <c r="CL21" s="288">
        <v>409314.17404535809</v>
      </c>
      <c r="CM21" s="20">
        <v>0</v>
      </c>
      <c r="CN21" s="23">
        <v>5.9443192396993853E-3</v>
      </c>
      <c r="CO21" s="288">
        <v>985</v>
      </c>
      <c r="CP21" s="288">
        <v>1415</v>
      </c>
      <c r="CQ21" s="107">
        <v>169.97342120343762</v>
      </c>
      <c r="CR21" s="107">
        <v>25.979999999999659</v>
      </c>
      <c r="CS21" s="288">
        <v>204185.51988538558</v>
      </c>
      <c r="CT21" s="20">
        <v>9.6903428847471104E-4</v>
      </c>
      <c r="CU21" s="20">
        <v>0</v>
      </c>
      <c r="CV21" s="23">
        <v>0</v>
      </c>
      <c r="CW21" s="288">
        <v>1456714.897595217</v>
      </c>
      <c r="CX21" s="108">
        <v>1200</v>
      </c>
      <c r="CY21" s="23">
        <v>0.32481413308384816</v>
      </c>
      <c r="CZ21" s="107">
        <v>5428.2937920972699</v>
      </c>
      <c r="DA21" s="288">
        <v>6513952.5505167237</v>
      </c>
      <c r="DB21" s="20">
        <v>1</v>
      </c>
      <c r="DC21" s="20">
        <v>0.60336053999999995</v>
      </c>
      <c r="DD21" s="20">
        <v>0.57713327999999997</v>
      </c>
      <c r="DE21" s="20">
        <v>0.55766382000000003</v>
      </c>
      <c r="DF21" s="20">
        <v>0.54469374000000004</v>
      </c>
      <c r="DG21" s="23">
        <v>0.54469374000000004</v>
      </c>
      <c r="DH21" s="108">
        <v>1825</v>
      </c>
      <c r="DI21" s="20">
        <v>0.21125374965507451</v>
      </c>
      <c r="DJ21" s="20">
        <v>0.21283653359184554</v>
      </c>
      <c r="DK21" s="20">
        <v>0.20289325518619331</v>
      </c>
      <c r="DL21" s="20">
        <v>0.19833838321106495</v>
      </c>
      <c r="DM21" s="23">
        <v>0.20029029397699602</v>
      </c>
      <c r="DN21" s="107">
        <v>2930.140551024992</v>
      </c>
      <c r="DO21" s="288">
        <v>5347506.50562061</v>
      </c>
      <c r="DP21" s="23">
        <v>1</v>
      </c>
      <c r="DQ21" s="288">
        <v>11861459.056137335</v>
      </c>
      <c r="DR21" s="23">
        <v>5.6292730959511317E-2</v>
      </c>
      <c r="DS21" s="288">
        <v>152700</v>
      </c>
      <c r="DT21" s="288">
        <v>152700</v>
      </c>
      <c r="DU21" s="288">
        <v>14506500</v>
      </c>
      <c r="DV21" s="20">
        <v>6.8845704208844505E-2</v>
      </c>
      <c r="DW21" s="20">
        <v>0</v>
      </c>
      <c r="DX21" s="23">
        <v>0</v>
      </c>
      <c r="DY21" s="288">
        <v>58600</v>
      </c>
      <c r="DZ21" s="288">
        <v>85200</v>
      </c>
      <c r="EA21" s="288">
        <v>0</v>
      </c>
      <c r="EB21" s="288">
        <v>0</v>
      </c>
      <c r="EC21" s="288">
        <v>100574.10814419224</v>
      </c>
      <c r="ED21" s="20">
        <v>4.7730984733487737E-4</v>
      </c>
      <c r="EE21" s="20">
        <v>0</v>
      </c>
      <c r="EF21" s="23">
        <v>0</v>
      </c>
      <c r="EG21" s="18">
        <v>2</v>
      </c>
      <c r="EH21" s="18">
        <v>3</v>
      </c>
      <c r="EI21" s="18">
        <v>2</v>
      </c>
      <c r="EJ21" s="18">
        <v>2</v>
      </c>
      <c r="EK21" s="18">
        <v>21.4</v>
      </c>
      <c r="EL21" s="18">
        <v>120</v>
      </c>
      <c r="EM21" s="18">
        <v>69.2</v>
      </c>
      <c r="EN21" s="18">
        <v>62.5</v>
      </c>
      <c r="EO21" s="18" t="s">
        <v>64</v>
      </c>
      <c r="EP21" s="18" t="s">
        <v>64</v>
      </c>
      <c r="EQ21" s="18" t="s">
        <v>64</v>
      </c>
      <c r="ER21" s="18" t="s">
        <v>64</v>
      </c>
      <c r="ES21" s="18" t="s">
        <v>75</v>
      </c>
      <c r="ET21" s="18" t="s">
        <v>75</v>
      </c>
      <c r="EU21" s="18" t="s">
        <v>75</v>
      </c>
      <c r="EV21" s="21" t="s">
        <v>75</v>
      </c>
      <c r="EW21" s="24">
        <v>1</v>
      </c>
      <c r="EX21" s="288">
        <v>0</v>
      </c>
      <c r="EY21" s="20">
        <v>0</v>
      </c>
      <c r="EZ21" s="288">
        <v>55100</v>
      </c>
      <c r="FA21" s="288">
        <v>27604</v>
      </c>
      <c r="FB21" s="288">
        <v>404617.20385305601</v>
      </c>
      <c r="FC21" s="20">
        <v>1.9202534266899139E-3</v>
      </c>
      <c r="FD21" s="23">
        <v>0</v>
      </c>
      <c r="FE21" s="288">
        <v>1990366.97</v>
      </c>
      <c r="FF21" s="20">
        <v>9.4459873631595557E-3</v>
      </c>
      <c r="FG21" s="112">
        <v>0</v>
      </c>
      <c r="FH21" s="288">
        <v>1283696.2600000002</v>
      </c>
      <c r="FI21" s="20">
        <v>6.0922326550139575E-3</v>
      </c>
      <c r="FJ21" s="114">
        <v>0</v>
      </c>
      <c r="FK21" s="89" t="s">
        <v>491</v>
      </c>
      <c r="FL21" s="116">
        <v>0</v>
      </c>
      <c r="FM21" s="23">
        <v>0</v>
      </c>
      <c r="FN21" s="20">
        <v>0</v>
      </c>
      <c r="FO21" s="114">
        <v>0</v>
      </c>
      <c r="FP21" s="22" t="s">
        <v>87</v>
      </c>
      <c r="FQ21" s="107">
        <v>0</v>
      </c>
      <c r="FR21" s="20">
        <v>0</v>
      </c>
      <c r="FS21" s="114">
        <v>0</v>
      </c>
      <c r="FT21" s="22" t="s">
        <v>311</v>
      </c>
      <c r="FU21" s="107">
        <v>0</v>
      </c>
      <c r="FV21" s="20">
        <v>0</v>
      </c>
      <c r="FW21" s="114">
        <v>0</v>
      </c>
      <c r="FX21" s="22" t="s">
        <v>88</v>
      </c>
      <c r="FY21" s="107">
        <v>0</v>
      </c>
      <c r="FZ21" s="20">
        <v>0</v>
      </c>
      <c r="GA21" s="114">
        <v>0</v>
      </c>
      <c r="GB21" s="22" t="s">
        <v>89</v>
      </c>
      <c r="GC21" s="107">
        <v>0</v>
      </c>
      <c r="GD21" s="20">
        <v>0</v>
      </c>
      <c r="GE21" s="114">
        <v>0</v>
      </c>
      <c r="GF21" s="22" t="s">
        <v>90</v>
      </c>
      <c r="GG21" s="107">
        <v>0</v>
      </c>
      <c r="GH21" s="20">
        <v>0</v>
      </c>
      <c r="GI21" s="114">
        <v>0</v>
      </c>
      <c r="GJ21" s="19" t="s">
        <v>91</v>
      </c>
      <c r="GK21" s="108">
        <v>0</v>
      </c>
      <c r="GL21" s="23">
        <v>0</v>
      </c>
      <c r="GM21" s="20">
        <v>0</v>
      </c>
      <c r="GN21" s="288">
        <v>210140240.02892828</v>
      </c>
      <c r="GO21" s="23">
        <v>0.99729450986848545</v>
      </c>
      <c r="GP21" s="288">
        <v>570074.67704535578</v>
      </c>
      <c r="GQ21" s="20">
        <v>2.70549013151464E-3</v>
      </c>
      <c r="GR21" s="23">
        <v>0</v>
      </c>
      <c r="GS21" s="288">
        <v>210710314.70597363</v>
      </c>
      <c r="GT21" s="23">
        <v>1</v>
      </c>
      <c r="GU21" s="20">
        <v>0</v>
      </c>
      <c r="GV21" s="288">
        <v>128711.44396042616</v>
      </c>
      <c r="GW21" s="23">
        <v>0</v>
      </c>
      <c r="GX21" s="20" t="s">
        <v>9</v>
      </c>
      <c r="GY21" s="20">
        <v>0</v>
      </c>
      <c r="GZ21" s="20">
        <v>0</v>
      </c>
      <c r="HA21" s="288">
        <v>0</v>
      </c>
      <c r="HB21" s="288">
        <v>128711.44396042616</v>
      </c>
      <c r="HC21" s="23">
        <v>6.1047257858654459E-4</v>
      </c>
      <c r="HD21" s="23">
        <v>0</v>
      </c>
      <c r="HE21" s="288">
        <v>210839026.14993405</v>
      </c>
      <c r="HF21" s="288">
        <v>25769247.462344974</v>
      </c>
      <c r="HG21" s="23">
        <v>3.8209295694325636E-2</v>
      </c>
      <c r="HH21" s="108">
        <v>0.1437125748502994</v>
      </c>
      <c r="HI21" s="108">
        <v>4189.921239885326</v>
      </c>
      <c r="HJ21" s="107">
        <v>0</v>
      </c>
      <c r="HK21" s="107">
        <v>3767005</v>
      </c>
      <c r="HL21" s="288">
        <v>0</v>
      </c>
      <c r="HM21" s="107">
        <v>0</v>
      </c>
      <c r="HN21" s="119">
        <v>0</v>
      </c>
      <c r="HO21" s="288">
        <v>210839026.14993405</v>
      </c>
      <c r="HP21" s="25">
        <v>0.72398954293467788</v>
      </c>
      <c r="HQ21" s="26">
        <v>0.91051302236744258</v>
      </c>
      <c r="HR21" s="125" t="s">
        <v>115</v>
      </c>
      <c r="HS21" s="119">
        <v>1.2494016069534675</v>
      </c>
      <c r="HT21" s="288">
        <v>1990366.97</v>
      </c>
      <c r="HU21" s="288">
        <v>208848659.17993405</v>
      </c>
    </row>
    <row r="22" spans="1:229" x14ac:dyDescent="0.3">
      <c r="A22">
        <v>873</v>
      </c>
      <c r="B22" t="s">
        <v>330</v>
      </c>
      <c r="C22">
        <v>10001123</v>
      </c>
      <c r="D22" s="104">
        <v>5115</v>
      </c>
      <c r="E22" s="104">
        <v>6388</v>
      </c>
      <c r="F22" s="104">
        <v>7018</v>
      </c>
      <c r="G22" s="104">
        <v>6640</v>
      </c>
      <c r="H22" s="288">
        <v>4087.4323724253154</v>
      </c>
      <c r="I22" s="107">
        <v>49282.833333333336</v>
      </c>
      <c r="J22" s="288">
        <v>201440248.37150809</v>
      </c>
      <c r="K22" s="20">
        <v>0.37297829341463529</v>
      </c>
      <c r="L22" s="23">
        <v>0.04</v>
      </c>
      <c r="M22" s="288">
        <v>5718.7845643726241</v>
      </c>
      <c r="N22" s="107">
        <v>21161.833333333332</v>
      </c>
      <c r="O22" s="288">
        <v>121019965.82049273</v>
      </c>
      <c r="P22" s="20">
        <v>0.22407547987917001</v>
      </c>
      <c r="Q22" s="23">
        <v>0.04</v>
      </c>
      <c r="R22" s="288">
        <v>6446.9590322948507</v>
      </c>
      <c r="S22" s="107">
        <v>13620.833333333334</v>
      </c>
      <c r="T22" s="288">
        <v>87812954.485716119</v>
      </c>
      <c r="U22" s="20">
        <v>0.16259077403129316</v>
      </c>
      <c r="V22" s="23">
        <v>0.04</v>
      </c>
      <c r="W22" s="288">
        <v>410273168.67771691</v>
      </c>
      <c r="X22" s="288">
        <v>507.91174903414975</v>
      </c>
      <c r="Y22" s="288">
        <v>507.91174903414975</v>
      </c>
      <c r="Z22" s="107">
        <v>10273.831072404606</v>
      </c>
      <c r="AA22" s="107">
        <v>8435.9301865099478</v>
      </c>
      <c r="AB22" s="288">
        <v>9502907.565026667</v>
      </c>
      <c r="AC22" s="20">
        <v>0.1</v>
      </c>
      <c r="AD22" s="23">
        <v>0.1</v>
      </c>
      <c r="AE22" s="288">
        <v>1256.8399999999999</v>
      </c>
      <c r="AF22" s="288">
        <v>1791.78</v>
      </c>
      <c r="AG22" s="107">
        <v>10447.791989351841</v>
      </c>
      <c r="AH22" s="107">
        <v>8662.8480880599454</v>
      </c>
      <c r="AI22" s="288">
        <v>28653120.831121016</v>
      </c>
      <c r="AJ22" s="20">
        <v>0.1</v>
      </c>
      <c r="AK22" s="23">
        <v>0.1</v>
      </c>
      <c r="AL22" s="288">
        <v>237.13</v>
      </c>
      <c r="AM22" s="288">
        <v>346.98921468669636</v>
      </c>
      <c r="AN22" s="107">
        <v>3764.5492964000405</v>
      </c>
      <c r="AO22" s="107">
        <v>2466.4538317882498</v>
      </c>
      <c r="AP22" s="288">
        <v>1748520.4528085394</v>
      </c>
      <c r="AQ22" s="20">
        <v>0.75</v>
      </c>
      <c r="AR22" s="23">
        <v>0.75</v>
      </c>
      <c r="AS22" s="288">
        <v>286.52999999999997</v>
      </c>
      <c r="AT22" s="288">
        <v>462.65228624892848</v>
      </c>
      <c r="AU22" s="107">
        <v>4028.9458615353346</v>
      </c>
      <c r="AV22" s="107">
        <v>2618.3641120953012</v>
      </c>
      <c r="AW22" s="288">
        <v>2365806.000398756</v>
      </c>
      <c r="AX22" s="20">
        <v>0.75</v>
      </c>
      <c r="AY22" s="23">
        <v>0.75</v>
      </c>
      <c r="AZ22" s="288">
        <v>449.56</v>
      </c>
      <c r="BA22" s="288">
        <v>653.74779578652942</v>
      </c>
      <c r="BB22" s="107">
        <v>958.04382579524713</v>
      </c>
      <c r="BC22" s="107">
        <v>616.15935164532584</v>
      </c>
      <c r="BD22" s="288">
        <v>833511.00031590019</v>
      </c>
      <c r="BE22" s="20">
        <v>0.75</v>
      </c>
      <c r="BF22" s="23">
        <v>0.75</v>
      </c>
      <c r="BG22" s="288">
        <v>494.02</v>
      </c>
      <c r="BH22" s="288">
        <v>714.0937461668243</v>
      </c>
      <c r="BI22" s="107">
        <v>561.33531547143832</v>
      </c>
      <c r="BJ22" s="107">
        <v>421.04511196788297</v>
      </c>
      <c r="BK22" s="288">
        <v>577976.55385957554</v>
      </c>
      <c r="BL22" s="20">
        <v>0.75</v>
      </c>
      <c r="BM22" s="23">
        <v>0.75</v>
      </c>
      <c r="BN22" s="288">
        <v>523.66</v>
      </c>
      <c r="BO22" s="288">
        <v>764.38203815040356</v>
      </c>
      <c r="BP22" s="107">
        <v>268.43917681303799</v>
      </c>
      <c r="BQ22" s="107">
        <v>146.40561968909932</v>
      </c>
      <c r="BR22" s="288">
        <v>252480.68530454207</v>
      </c>
      <c r="BS22" s="20">
        <v>0.75</v>
      </c>
      <c r="BT22" s="23">
        <v>0.75</v>
      </c>
      <c r="BU22" s="288">
        <v>691.63</v>
      </c>
      <c r="BV22" s="288">
        <v>975.5928644814361</v>
      </c>
      <c r="BW22" s="107">
        <v>98.103729945003479</v>
      </c>
      <c r="BX22" s="107">
        <v>83.677569804793563</v>
      </c>
      <c r="BY22" s="288">
        <v>149486.72276056663</v>
      </c>
      <c r="BZ22" s="20">
        <v>0.75</v>
      </c>
      <c r="CA22" s="23">
        <v>0.75</v>
      </c>
      <c r="CB22" s="288">
        <v>44083809.811595559</v>
      </c>
      <c r="CC22" s="23">
        <v>8.1623728543167753E-2</v>
      </c>
      <c r="CD22" s="87" t="s">
        <v>36</v>
      </c>
      <c r="CE22" s="288">
        <v>613.51716219966602</v>
      </c>
      <c r="CF22" s="107">
        <v>5600.8126986586185</v>
      </c>
      <c r="CG22" s="288">
        <v>3436194.7128928886</v>
      </c>
      <c r="CH22" s="23">
        <v>0</v>
      </c>
      <c r="CI22" s="87" t="s">
        <v>37</v>
      </c>
      <c r="CJ22" s="288">
        <v>1639.3983186646813</v>
      </c>
      <c r="CK22" s="107">
        <v>1127.1809834589058</v>
      </c>
      <c r="CL22" s="288">
        <v>1847898.6091133319</v>
      </c>
      <c r="CM22" s="20">
        <v>0</v>
      </c>
      <c r="CN22" s="23">
        <v>9.7838050013261905E-3</v>
      </c>
      <c r="CO22" s="288">
        <v>990.67935207650987</v>
      </c>
      <c r="CP22" s="288">
        <v>1423.1586631352907</v>
      </c>
      <c r="CQ22" s="107">
        <v>753.08103821838188</v>
      </c>
      <c r="CR22" s="107">
        <v>94.719496233546394</v>
      </c>
      <c r="CS22" s="288">
        <v>880862.706635874</v>
      </c>
      <c r="CT22" s="20">
        <v>1.6309683477341971E-3</v>
      </c>
      <c r="CU22" s="20">
        <v>0</v>
      </c>
      <c r="CV22" s="23">
        <v>0</v>
      </c>
      <c r="CW22" s="288">
        <v>6164956.0286420938</v>
      </c>
      <c r="CX22" s="108">
        <v>1206.9190076059006</v>
      </c>
      <c r="CY22" s="23">
        <v>0.32533317835851167</v>
      </c>
      <c r="CZ22" s="107">
        <v>16033.340806846138</v>
      </c>
      <c r="DA22" s="288">
        <v>19350943.775205929</v>
      </c>
      <c r="DB22" s="20">
        <v>1</v>
      </c>
      <c r="DC22" s="20">
        <v>0.60336053999999995</v>
      </c>
      <c r="DD22" s="20">
        <v>0.57713327999999997</v>
      </c>
      <c r="DE22" s="20">
        <v>0.55766382000000003</v>
      </c>
      <c r="DF22" s="20">
        <v>0.54469374000000004</v>
      </c>
      <c r="DG22" s="23">
        <v>0.54469374000000004</v>
      </c>
      <c r="DH22" s="108">
        <v>1835.5226574006401</v>
      </c>
      <c r="DI22" s="20">
        <v>0.23655233330304415</v>
      </c>
      <c r="DJ22" s="20">
        <v>0.23136254932073624</v>
      </c>
      <c r="DK22" s="20">
        <v>0.22645369307922325</v>
      </c>
      <c r="DL22" s="20">
        <v>0.21719648416090329</v>
      </c>
      <c r="DM22" s="23">
        <v>0.21660733596117018</v>
      </c>
      <c r="DN22" s="107">
        <v>7850.8648322100189</v>
      </c>
      <c r="DO22" s="288">
        <v>14410440.279711364</v>
      </c>
      <c r="DP22" s="23">
        <v>1</v>
      </c>
      <c r="DQ22" s="288">
        <v>33761384.054917291</v>
      </c>
      <c r="DR22" s="23">
        <v>6.2511159065370733E-2</v>
      </c>
      <c r="DS22" s="288">
        <v>153580.44371785081</v>
      </c>
      <c r="DT22" s="288">
        <v>153580.44371785081</v>
      </c>
      <c r="DU22" s="288">
        <v>37627208.710873604</v>
      </c>
      <c r="DV22" s="20">
        <v>6.9668957442185805E-2</v>
      </c>
      <c r="DW22" s="20">
        <v>0</v>
      </c>
      <c r="DX22" s="23">
        <v>0</v>
      </c>
      <c r="DY22" s="288">
        <v>58937.878204754801</v>
      </c>
      <c r="DZ22" s="288">
        <v>85691.249540018922</v>
      </c>
      <c r="EA22" s="288">
        <v>85691.249540018922</v>
      </c>
      <c r="EB22" s="288">
        <v>85691.249540018922</v>
      </c>
      <c r="EC22" s="288">
        <v>1479269.3419796808</v>
      </c>
      <c r="ED22" s="20">
        <v>2.7389529110122459E-3</v>
      </c>
      <c r="EE22" s="20">
        <v>0</v>
      </c>
      <c r="EF22" s="23">
        <v>0</v>
      </c>
      <c r="EG22" s="18">
        <v>2</v>
      </c>
      <c r="EH22" s="18">
        <v>3</v>
      </c>
      <c r="EI22" s="18">
        <v>2</v>
      </c>
      <c r="EJ22" s="18">
        <v>2</v>
      </c>
      <c r="EK22" s="18">
        <v>21.4</v>
      </c>
      <c r="EL22" s="18">
        <v>120</v>
      </c>
      <c r="EM22" s="18">
        <v>69.2</v>
      </c>
      <c r="EN22" s="18">
        <v>62.5</v>
      </c>
      <c r="EO22" s="18" t="s">
        <v>64</v>
      </c>
      <c r="EP22" s="18" t="s">
        <v>64</v>
      </c>
      <c r="EQ22" s="18" t="s">
        <v>64</v>
      </c>
      <c r="ER22" s="18" t="s">
        <v>64</v>
      </c>
      <c r="ES22" s="18" t="s">
        <v>75</v>
      </c>
      <c r="ET22" s="18" t="s">
        <v>75</v>
      </c>
      <c r="EU22" s="18" t="s">
        <v>75</v>
      </c>
      <c r="EV22" s="21" t="s">
        <v>75</v>
      </c>
      <c r="EW22" s="24">
        <v>1</v>
      </c>
      <c r="EX22" s="288">
        <v>0</v>
      </c>
      <c r="EY22" s="20">
        <v>0</v>
      </c>
      <c r="EZ22" s="288">
        <v>55417.69776590426</v>
      </c>
      <c r="FA22" s="288">
        <v>27759.137174935706</v>
      </c>
      <c r="FB22" s="288">
        <v>138594.53270674421</v>
      </c>
      <c r="FC22" s="20">
        <v>2.5661580892327664E-4</v>
      </c>
      <c r="FD22" s="23">
        <v>0</v>
      </c>
      <c r="FE22" s="288">
        <v>5876490.1600000011</v>
      </c>
      <c r="FF22" s="20">
        <v>1.0880662076540154E-2</v>
      </c>
      <c r="FG22" s="112">
        <v>0</v>
      </c>
      <c r="FH22" s="288">
        <v>263817</v>
      </c>
      <c r="FI22" s="20">
        <v>4.884724638161554E-4</v>
      </c>
      <c r="FJ22" s="114">
        <v>0</v>
      </c>
      <c r="FK22" s="89" t="s">
        <v>491</v>
      </c>
      <c r="FL22" s="116">
        <v>0</v>
      </c>
      <c r="FM22" s="23">
        <v>0</v>
      </c>
      <c r="FN22" s="20">
        <v>0</v>
      </c>
      <c r="FO22" s="114">
        <v>0</v>
      </c>
      <c r="FP22" s="22" t="s">
        <v>87</v>
      </c>
      <c r="FQ22" s="107">
        <v>0</v>
      </c>
      <c r="FR22" s="20">
        <v>0</v>
      </c>
      <c r="FS22" s="114">
        <v>0</v>
      </c>
      <c r="FT22" s="22" t="s">
        <v>331</v>
      </c>
      <c r="FU22" s="107">
        <v>101947</v>
      </c>
      <c r="FV22" s="20">
        <v>1.8876077837541022E-4</v>
      </c>
      <c r="FW22" s="114">
        <v>0</v>
      </c>
      <c r="FX22" s="22" t="s">
        <v>88</v>
      </c>
      <c r="FY22" s="107">
        <v>0</v>
      </c>
      <c r="FZ22" s="20">
        <v>0</v>
      </c>
      <c r="GA22" s="114">
        <v>0</v>
      </c>
      <c r="GB22" s="22" t="s">
        <v>89</v>
      </c>
      <c r="GC22" s="107">
        <v>0</v>
      </c>
      <c r="GD22" s="20">
        <v>0</v>
      </c>
      <c r="GE22" s="114">
        <v>0</v>
      </c>
      <c r="GF22" s="22" t="s">
        <v>90</v>
      </c>
      <c r="GG22" s="107">
        <v>0</v>
      </c>
      <c r="GH22" s="20">
        <v>0</v>
      </c>
      <c r="GI22" s="114">
        <v>0</v>
      </c>
      <c r="GJ22" s="19" t="s">
        <v>91</v>
      </c>
      <c r="GK22" s="108">
        <v>0</v>
      </c>
      <c r="GL22" s="23">
        <v>0</v>
      </c>
      <c r="GM22" s="20">
        <v>0</v>
      </c>
      <c r="GN22" s="288">
        <v>539770645.31843185</v>
      </c>
      <c r="GO22" s="23">
        <v>0.99941662976355028</v>
      </c>
      <c r="GP22" s="288">
        <v>315069.93140843371</v>
      </c>
      <c r="GQ22" s="20">
        <v>5.8337023644975381E-4</v>
      </c>
      <c r="GR22" s="23">
        <v>0</v>
      </c>
      <c r="GS22" s="288">
        <v>540085715.24984026</v>
      </c>
      <c r="GT22" s="23">
        <v>1</v>
      </c>
      <c r="GU22" s="20">
        <v>0</v>
      </c>
      <c r="GV22" s="288">
        <v>94111.187249271636</v>
      </c>
      <c r="GW22" s="23">
        <v>0</v>
      </c>
      <c r="GX22" s="20" t="s">
        <v>9</v>
      </c>
      <c r="GY22" s="20">
        <v>0</v>
      </c>
      <c r="GZ22" s="20">
        <v>0</v>
      </c>
      <c r="HA22" s="288">
        <v>0</v>
      </c>
      <c r="HB22" s="288">
        <v>94111.187249271636</v>
      </c>
      <c r="HC22" s="23">
        <v>1.7374396467452464E-4</v>
      </c>
      <c r="HD22" s="23">
        <v>0</v>
      </c>
      <c r="HE22" s="288">
        <v>540179826.43708956</v>
      </c>
      <c r="HF22" s="288">
        <v>58433749.703226656</v>
      </c>
      <c r="HG22" s="23">
        <v>3.4016978971107413E-2</v>
      </c>
      <c r="HH22" s="108">
        <v>0.14269183993954637</v>
      </c>
      <c r="HI22" s="108">
        <v>3440.953546918282</v>
      </c>
      <c r="HJ22" s="107">
        <v>0</v>
      </c>
      <c r="HK22" s="107">
        <v>450000</v>
      </c>
      <c r="HL22" s="288">
        <v>1486109.56</v>
      </c>
      <c r="HM22" s="107">
        <v>0</v>
      </c>
      <c r="HN22" s="119">
        <v>0</v>
      </c>
      <c r="HO22" s="288">
        <v>541665935.99708951</v>
      </c>
      <c r="HP22" s="25">
        <v>0.75964454732509845</v>
      </c>
      <c r="HQ22" s="26">
        <v>0.91519420828269737</v>
      </c>
      <c r="HR22" s="125" t="s">
        <v>115</v>
      </c>
      <c r="HS22" s="119">
        <v>1.2683527773663048</v>
      </c>
      <c r="HT22" s="288">
        <v>5876490.1600000011</v>
      </c>
      <c r="HU22" s="288">
        <v>535789445.83708948</v>
      </c>
    </row>
    <row r="23" spans="1:229" x14ac:dyDescent="0.3">
      <c r="A23">
        <v>202</v>
      </c>
      <c r="B23" t="s">
        <v>332</v>
      </c>
      <c r="C23">
        <v>10003988</v>
      </c>
      <c r="D23" s="104">
        <v>5115</v>
      </c>
      <c r="E23" s="104">
        <v>6388</v>
      </c>
      <c r="F23" s="104">
        <v>7018</v>
      </c>
      <c r="G23" s="104">
        <v>6640</v>
      </c>
      <c r="H23" s="288">
        <v>4832.1499999999996</v>
      </c>
      <c r="I23" s="107">
        <v>9026</v>
      </c>
      <c r="J23" s="288">
        <v>43614985.899999999</v>
      </c>
      <c r="K23" s="20">
        <v>0.31751446202062439</v>
      </c>
      <c r="L23" s="23">
        <v>0</v>
      </c>
      <c r="M23" s="288">
        <v>6715.85</v>
      </c>
      <c r="N23" s="107">
        <v>3921</v>
      </c>
      <c r="O23" s="288">
        <v>26332847.850000001</v>
      </c>
      <c r="P23" s="20">
        <v>0.19170154124854838</v>
      </c>
      <c r="Q23" s="23">
        <v>0</v>
      </c>
      <c r="R23" s="288">
        <v>7572.89</v>
      </c>
      <c r="S23" s="107">
        <v>3046</v>
      </c>
      <c r="T23" s="288">
        <v>23067022.940000001</v>
      </c>
      <c r="U23" s="20">
        <v>0.16792653323342016</v>
      </c>
      <c r="V23" s="23">
        <v>0</v>
      </c>
      <c r="W23" s="288">
        <v>93014856.689999998</v>
      </c>
      <c r="X23" s="288">
        <v>393.49</v>
      </c>
      <c r="Y23" s="288">
        <v>393.49</v>
      </c>
      <c r="Z23" s="107">
        <v>4082.9999999999973</v>
      </c>
      <c r="AA23" s="107">
        <v>3471.9999999999977</v>
      </c>
      <c r="AB23" s="288">
        <v>2972816.9499999983</v>
      </c>
      <c r="AC23" s="20">
        <v>1</v>
      </c>
      <c r="AD23" s="23">
        <v>1</v>
      </c>
      <c r="AE23" s="288">
        <v>1517.66</v>
      </c>
      <c r="AF23" s="288">
        <v>1996.9</v>
      </c>
      <c r="AG23" s="107">
        <v>4153.9999999999982</v>
      </c>
      <c r="AH23" s="107">
        <v>3779.9999999999973</v>
      </c>
      <c r="AI23" s="288">
        <v>13852641.639999993</v>
      </c>
      <c r="AJ23" s="20">
        <v>1</v>
      </c>
      <c r="AK23" s="23">
        <v>1</v>
      </c>
      <c r="AL23" s="288">
        <v>290.89</v>
      </c>
      <c r="AM23" s="288">
        <v>418.15</v>
      </c>
      <c r="AN23" s="107">
        <v>1328.3034701078777</v>
      </c>
      <c r="AO23" s="107">
        <v>1184.9999999999973</v>
      </c>
      <c r="AP23" s="288">
        <v>881897.94641967933</v>
      </c>
      <c r="AQ23" s="20">
        <v>1</v>
      </c>
      <c r="AR23" s="23">
        <v>1</v>
      </c>
      <c r="AS23" s="288">
        <v>351.49</v>
      </c>
      <c r="AT23" s="288">
        <v>549.35</v>
      </c>
      <c r="AU23" s="107">
        <v>1790.5604816544378</v>
      </c>
      <c r="AV23" s="107">
        <v>1380.9999999999966</v>
      </c>
      <c r="AW23" s="288">
        <v>1388016.4536967166</v>
      </c>
      <c r="AX23" s="20">
        <v>1</v>
      </c>
      <c r="AY23" s="23">
        <v>1</v>
      </c>
      <c r="AZ23" s="288">
        <v>513.66999999999996</v>
      </c>
      <c r="BA23" s="288">
        <v>698.32</v>
      </c>
      <c r="BB23" s="107">
        <v>1120.3742470537652</v>
      </c>
      <c r="BC23" s="107">
        <v>891.99999999999682</v>
      </c>
      <c r="BD23" s="288">
        <v>1198404.0794841053</v>
      </c>
      <c r="BE23" s="20">
        <v>1</v>
      </c>
      <c r="BF23" s="23">
        <v>1</v>
      </c>
      <c r="BG23" s="288">
        <v>606.02</v>
      </c>
      <c r="BH23" s="288">
        <v>808.81</v>
      </c>
      <c r="BI23" s="107">
        <v>1492.7044151055125</v>
      </c>
      <c r="BJ23" s="107">
        <v>1242.9999999999977</v>
      </c>
      <c r="BK23" s="288">
        <v>1909959.5596422409</v>
      </c>
      <c r="BL23" s="20">
        <v>1</v>
      </c>
      <c r="BM23" s="23">
        <v>1</v>
      </c>
      <c r="BN23" s="288">
        <v>642.38</v>
      </c>
      <c r="BO23" s="288">
        <v>888.99</v>
      </c>
      <c r="BP23" s="107">
        <v>740.315454584853</v>
      </c>
      <c r="BQ23" s="107">
        <v>670.99999999999886</v>
      </c>
      <c r="BR23" s="288">
        <v>1072076.1317162169</v>
      </c>
      <c r="BS23" s="20">
        <v>1</v>
      </c>
      <c r="BT23" s="23">
        <v>1</v>
      </c>
      <c r="BU23" s="288">
        <v>870.64</v>
      </c>
      <c r="BV23" s="288">
        <v>1218.83</v>
      </c>
      <c r="BW23" s="107">
        <v>33.068306010928922</v>
      </c>
      <c r="BX23" s="107">
        <v>45.999999999999964</v>
      </c>
      <c r="BY23" s="288">
        <v>84856.769945355118</v>
      </c>
      <c r="BZ23" s="20">
        <v>1</v>
      </c>
      <c r="CA23" s="23">
        <v>1</v>
      </c>
      <c r="CB23" s="288">
        <v>23360669.530904304</v>
      </c>
      <c r="CC23" s="23">
        <v>0.17006426267230942</v>
      </c>
      <c r="CD23" s="87" t="s">
        <v>36</v>
      </c>
      <c r="CE23" s="288">
        <v>684.66</v>
      </c>
      <c r="CF23" s="107">
        <v>2491.9580198243957</v>
      </c>
      <c r="CG23" s="288">
        <v>1706143.9778529706</v>
      </c>
      <c r="CH23" s="23">
        <v>1</v>
      </c>
      <c r="CI23" s="87" t="s">
        <v>37</v>
      </c>
      <c r="CJ23" s="288">
        <v>1694.21</v>
      </c>
      <c r="CK23" s="107">
        <v>287.44015319530183</v>
      </c>
      <c r="CL23" s="288">
        <v>486983.98194501235</v>
      </c>
      <c r="CM23" s="20">
        <v>1</v>
      </c>
      <c r="CN23" s="23">
        <v>1.5965839032809275E-2</v>
      </c>
      <c r="CO23" s="288">
        <v>445.67</v>
      </c>
      <c r="CP23" s="288">
        <v>639.63</v>
      </c>
      <c r="CQ23" s="107">
        <v>102.74887767365796</v>
      </c>
      <c r="CR23" s="107">
        <v>57.605830721002505</v>
      </c>
      <c r="CS23" s="288">
        <v>82638.509816893973</v>
      </c>
      <c r="CT23" s="20">
        <v>6.016033582323634E-4</v>
      </c>
      <c r="CU23" s="20">
        <v>1</v>
      </c>
      <c r="CV23" s="23">
        <v>1</v>
      </c>
      <c r="CW23" s="288">
        <v>2275766.4696148769</v>
      </c>
      <c r="CX23" s="108">
        <v>1090.78</v>
      </c>
      <c r="CY23" s="23">
        <v>0.31574737252680146</v>
      </c>
      <c r="CZ23" s="107">
        <v>2849.9357844269098</v>
      </c>
      <c r="DA23" s="288">
        <v>3108652.9549371847</v>
      </c>
      <c r="DB23" s="20">
        <v>1</v>
      </c>
      <c r="DC23" s="20">
        <v>0.60336053999999995</v>
      </c>
      <c r="DD23" s="20">
        <v>0.57713327999999997</v>
      </c>
      <c r="DE23" s="20">
        <v>0.55766382000000003</v>
      </c>
      <c r="DF23" s="20">
        <v>0.54469374000000004</v>
      </c>
      <c r="DG23" s="23">
        <v>0.54469374000000004</v>
      </c>
      <c r="DH23" s="108">
        <v>1602.81</v>
      </c>
      <c r="DI23" s="20">
        <v>0.18488855442562752</v>
      </c>
      <c r="DJ23" s="20">
        <v>0.18180753228373017</v>
      </c>
      <c r="DK23" s="20">
        <v>0.18325718323086729</v>
      </c>
      <c r="DL23" s="20">
        <v>0.17162601629825636</v>
      </c>
      <c r="DM23" s="23">
        <v>0.17299543093317654</v>
      </c>
      <c r="DN23" s="107">
        <v>1243.4466538062588</v>
      </c>
      <c r="DO23" s="288">
        <v>1993008.7311872097</v>
      </c>
      <c r="DP23" s="23">
        <v>1</v>
      </c>
      <c r="DQ23" s="288">
        <v>5101661.6861243946</v>
      </c>
      <c r="DR23" s="23">
        <v>3.7139788819260375E-2</v>
      </c>
      <c r="DS23" s="288">
        <v>185078.81</v>
      </c>
      <c r="DT23" s="288">
        <v>197180.14</v>
      </c>
      <c r="DU23" s="288">
        <v>9004796.1799999941</v>
      </c>
      <c r="DV23" s="20">
        <v>6.5554372097093166E-2</v>
      </c>
      <c r="DW23" s="20">
        <v>0</v>
      </c>
      <c r="DX23" s="23">
        <v>0</v>
      </c>
      <c r="DY23" s="288">
        <v>26487.759999999998</v>
      </c>
      <c r="DZ23" s="288">
        <v>38484.47</v>
      </c>
      <c r="EA23" s="288">
        <v>38484.47</v>
      </c>
      <c r="EB23" s="288">
        <v>38484.47</v>
      </c>
      <c r="EC23" s="288">
        <v>0</v>
      </c>
      <c r="ED23" s="20">
        <v>0</v>
      </c>
      <c r="EE23" s="20">
        <v>0</v>
      </c>
      <c r="EF23" s="23">
        <v>0</v>
      </c>
      <c r="EG23" s="18">
        <v>2</v>
      </c>
      <c r="EH23" s="18">
        <v>3</v>
      </c>
      <c r="EI23" s="18">
        <v>2</v>
      </c>
      <c r="EJ23" s="18">
        <v>2</v>
      </c>
      <c r="EK23" s="18">
        <v>21.4</v>
      </c>
      <c r="EL23" s="18">
        <v>120</v>
      </c>
      <c r="EM23" s="18">
        <v>69.2</v>
      </c>
      <c r="EN23" s="18">
        <v>62.5</v>
      </c>
      <c r="EO23" s="18" t="s">
        <v>64</v>
      </c>
      <c r="EP23" s="18" t="s">
        <v>64</v>
      </c>
      <c r="EQ23" s="18" t="s">
        <v>64</v>
      </c>
      <c r="ER23" s="18" t="s">
        <v>64</v>
      </c>
      <c r="ES23" s="18" t="s">
        <v>75</v>
      </c>
      <c r="ET23" s="18" t="s">
        <v>75</v>
      </c>
      <c r="EU23" s="18" t="s">
        <v>75</v>
      </c>
      <c r="EV23" s="21" t="s">
        <v>75</v>
      </c>
      <c r="EW23" s="24">
        <v>1</v>
      </c>
      <c r="EX23" s="288">
        <v>0</v>
      </c>
      <c r="EY23" s="20">
        <v>0</v>
      </c>
      <c r="EZ23" s="288">
        <v>66783.509999999995</v>
      </c>
      <c r="FA23" s="288">
        <v>33452.36</v>
      </c>
      <c r="FB23" s="288">
        <v>265574.92915922933</v>
      </c>
      <c r="FC23" s="20">
        <v>1.9333694375482564E-3</v>
      </c>
      <c r="FD23" s="23">
        <v>0</v>
      </c>
      <c r="FE23" s="288">
        <v>3874151.85</v>
      </c>
      <c r="FF23" s="20">
        <v>2.8203591381625478E-2</v>
      </c>
      <c r="FG23" s="112">
        <v>0</v>
      </c>
      <c r="FH23" s="288">
        <v>251300.12</v>
      </c>
      <c r="FI23" s="20">
        <v>1.8294496893903238E-3</v>
      </c>
      <c r="FJ23" s="114">
        <v>0</v>
      </c>
      <c r="FK23" s="89" t="s">
        <v>491</v>
      </c>
      <c r="FL23" s="116">
        <v>0</v>
      </c>
      <c r="FM23" s="23">
        <v>0</v>
      </c>
      <c r="FN23" s="20">
        <v>0</v>
      </c>
      <c r="FO23" s="114">
        <v>0</v>
      </c>
      <c r="FP23" s="22" t="s">
        <v>87</v>
      </c>
      <c r="FQ23" s="107">
        <v>0</v>
      </c>
      <c r="FR23" s="20">
        <v>0</v>
      </c>
      <c r="FS23" s="114">
        <v>0</v>
      </c>
      <c r="FT23" s="22" t="s">
        <v>311</v>
      </c>
      <c r="FU23" s="107">
        <v>215000</v>
      </c>
      <c r="FV23" s="20">
        <v>1.5651870091383945E-3</v>
      </c>
      <c r="FW23" s="114">
        <v>0</v>
      </c>
      <c r="FX23" s="22" t="s">
        <v>88</v>
      </c>
      <c r="FY23" s="107">
        <v>0</v>
      </c>
      <c r="FZ23" s="20">
        <v>0</v>
      </c>
      <c r="GA23" s="114">
        <v>0</v>
      </c>
      <c r="GB23" s="22" t="s">
        <v>89</v>
      </c>
      <c r="GC23" s="107">
        <v>0</v>
      </c>
      <c r="GD23" s="20">
        <v>0</v>
      </c>
      <c r="GE23" s="114">
        <v>0</v>
      </c>
      <c r="GF23" s="22" t="s">
        <v>90</v>
      </c>
      <c r="GG23" s="107">
        <v>0</v>
      </c>
      <c r="GH23" s="20">
        <v>0</v>
      </c>
      <c r="GI23" s="114">
        <v>0</v>
      </c>
      <c r="GJ23" s="19" t="s">
        <v>91</v>
      </c>
      <c r="GK23" s="108">
        <v>0</v>
      </c>
      <c r="GL23" s="23">
        <v>0</v>
      </c>
      <c r="GM23" s="20">
        <v>0</v>
      </c>
      <c r="GN23" s="288">
        <v>137363777.4558028</v>
      </c>
      <c r="GO23" s="23">
        <v>1</v>
      </c>
      <c r="GP23" s="288">
        <v>0</v>
      </c>
      <c r="GQ23" s="20">
        <v>0</v>
      </c>
      <c r="GR23" s="23">
        <v>0</v>
      </c>
      <c r="GS23" s="288">
        <v>137363777.4558028</v>
      </c>
      <c r="GT23" s="23">
        <v>1</v>
      </c>
      <c r="GU23" s="20">
        <v>0</v>
      </c>
      <c r="GV23" s="288">
        <v>114260.3990744747</v>
      </c>
      <c r="GW23" s="23">
        <v>0</v>
      </c>
      <c r="GX23" s="20" t="s">
        <v>9</v>
      </c>
      <c r="GY23" s="20">
        <v>0</v>
      </c>
      <c r="GZ23" s="20">
        <v>0</v>
      </c>
      <c r="HA23" s="288">
        <v>0</v>
      </c>
      <c r="HB23" s="288">
        <v>114260.3990744747</v>
      </c>
      <c r="HC23" s="23">
        <v>8.1781240436112706E-4</v>
      </c>
      <c r="HD23" s="23">
        <v>0</v>
      </c>
      <c r="HE23" s="288">
        <v>137478037.85487726</v>
      </c>
      <c r="HF23" s="288">
        <v>30738097.686643563</v>
      </c>
      <c r="HG23" s="23">
        <v>8.1799341704254541E-2</v>
      </c>
      <c r="HH23" s="108">
        <v>0.14128977203462148</v>
      </c>
      <c r="HI23" s="108">
        <v>10129.366742661796</v>
      </c>
      <c r="HJ23" s="107">
        <v>0</v>
      </c>
      <c r="HK23" s="107">
        <v>0</v>
      </c>
      <c r="HL23" s="288">
        <v>130038</v>
      </c>
      <c r="HM23" s="107">
        <v>2106605</v>
      </c>
      <c r="HN23" s="119">
        <v>0</v>
      </c>
      <c r="HO23" s="288">
        <v>139714680.85487726</v>
      </c>
      <c r="HP23" s="25">
        <v>0.67714253650259293</v>
      </c>
      <c r="HQ23" s="26">
        <v>0.90091403038520446</v>
      </c>
      <c r="HR23" s="125" t="s">
        <v>115</v>
      </c>
      <c r="HS23" s="119">
        <v>1.3004604127086992</v>
      </c>
      <c r="HT23" s="288">
        <v>3874151.85</v>
      </c>
      <c r="HU23" s="288">
        <v>135840529.00487727</v>
      </c>
    </row>
    <row r="24" spans="1:229" x14ac:dyDescent="0.3">
      <c r="A24">
        <v>823</v>
      </c>
      <c r="B24" t="s">
        <v>333</v>
      </c>
      <c r="C24">
        <v>10024292</v>
      </c>
      <c r="D24" s="104">
        <v>5115</v>
      </c>
      <c r="E24" s="104">
        <v>6388</v>
      </c>
      <c r="F24" s="104">
        <v>7018</v>
      </c>
      <c r="G24" s="104">
        <v>6640</v>
      </c>
      <c r="H24" s="288">
        <v>4090.8150999999998</v>
      </c>
      <c r="I24" s="107">
        <v>25908.5</v>
      </c>
      <c r="J24" s="288">
        <v>105986883.01834999</v>
      </c>
      <c r="K24" s="20">
        <v>0.39154934878240594</v>
      </c>
      <c r="L24" s="23">
        <v>0.121</v>
      </c>
      <c r="M24" s="288">
        <v>5723.5123999999996</v>
      </c>
      <c r="N24" s="107">
        <v>10584</v>
      </c>
      <c r="O24" s="288">
        <v>60577655.241599999</v>
      </c>
      <c r="P24" s="20">
        <v>0.22379317878899202</v>
      </c>
      <c r="Q24" s="23">
        <v>0.121</v>
      </c>
      <c r="R24" s="288">
        <v>6452.2852999999996</v>
      </c>
      <c r="S24" s="107">
        <v>6612</v>
      </c>
      <c r="T24" s="288">
        <v>42662510.4036</v>
      </c>
      <c r="U24" s="20">
        <v>0.15760891999305307</v>
      </c>
      <c r="V24" s="23">
        <v>0.121</v>
      </c>
      <c r="W24" s="288">
        <v>209227048.66354999</v>
      </c>
      <c r="X24" s="288">
        <v>526.08000000000004</v>
      </c>
      <c r="Y24" s="288">
        <v>526.08000000000004</v>
      </c>
      <c r="Z24" s="107">
        <v>3546.1408256369364</v>
      </c>
      <c r="AA24" s="107">
        <v>3049.9999999999936</v>
      </c>
      <c r="AB24" s="288">
        <v>3470097.7655510763</v>
      </c>
      <c r="AC24" s="20">
        <v>0.121</v>
      </c>
      <c r="AD24" s="23">
        <v>0.121</v>
      </c>
      <c r="AE24" s="288">
        <v>1260.5</v>
      </c>
      <c r="AF24" s="288">
        <v>1797</v>
      </c>
      <c r="AG24" s="107">
        <v>3606.8286890923482</v>
      </c>
      <c r="AH24" s="107">
        <v>3130.9999999999932</v>
      </c>
      <c r="AI24" s="288">
        <v>10172814.562600892</v>
      </c>
      <c r="AJ24" s="20">
        <v>0.121</v>
      </c>
      <c r="AK24" s="23">
        <v>0.121</v>
      </c>
      <c r="AL24" s="288">
        <v>250.02</v>
      </c>
      <c r="AM24" s="288">
        <v>359.4</v>
      </c>
      <c r="AN24" s="107">
        <v>1850.9425504278886</v>
      </c>
      <c r="AO24" s="107">
        <v>1144.5017151487314</v>
      </c>
      <c r="AP24" s="288">
        <v>874106.57288243482</v>
      </c>
      <c r="AQ24" s="20">
        <v>0.121</v>
      </c>
      <c r="AR24" s="23">
        <v>0.121</v>
      </c>
      <c r="AS24" s="288">
        <v>302.10000000000002</v>
      </c>
      <c r="AT24" s="288">
        <v>479.2</v>
      </c>
      <c r="AU24" s="107">
        <v>2212.3239449108733</v>
      </c>
      <c r="AV24" s="107">
        <v>1550.0662233083713</v>
      </c>
      <c r="AW24" s="288">
        <v>1411134.7979669464</v>
      </c>
      <c r="AX24" s="20">
        <v>0.121</v>
      </c>
      <c r="AY24" s="23">
        <v>0.121</v>
      </c>
      <c r="AZ24" s="288">
        <v>473.99</v>
      </c>
      <c r="BA24" s="288">
        <v>677.13</v>
      </c>
      <c r="BB24" s="107">
        <v>398.84673545007462</v>
      </c>
      <c r="BC24" s="107">
        <v>285.31765586063176</v>
      </c>
      <c r="BD24" s="288">
        <v>382246.50844889041</v>
      </c>
      <c r="BE24" s="20">
        <v>0.121</v>
      </c>
      <c r="BF24" s="23">
        <v>0.121</v>
      </c>
      <c r="BG24" s="288">
        <v>520.87</v>
      </c>
      <c r="BH24" s="288">
        <v>739.63</v>
      </c>
      <c r="BI24" s="107">
        <v>1003.5833201210839</v>
      </c>
      <c r="BJ24" s="107">
        <v>596.64732672634716</v>
      </c>
      <c r="BK24" s="288">
        <v>964034.7062180771</v>
      </c>
      <c r="BL24" s="20">
        <v>0.121</v>
      </c>
      <c r="BM24" s="23">
        <v>0.121</v>
      </c>
      <c r="BN24" s="288">
        <v>552.12</v>
      </c>
      <c r="BO24" s="288">
        <v>791.72</v>
      </c>
      <c r="BP24" s="107">
        <v>142.16321558107998</v>
      </c>
      <c r="BQ24" s="107">
        <v>93.039991332801335</v>
      </c>
      <c r="BR24" s="288">
        <v>152152.77652463136</v>
      </c>
      <c r="BS24" s="20">
        <v>0.121</v>
      </c>
      <c r="BT24" s="23">
        <v>0.121</v>
      </c>
      <c r="BU24" s="288">
        <v>729.22</v>
      </c>
      <c r="BV24" s="288">
        <v>1010.49</v>
      </c>
      <c r="BW24" s="107">
        <v>6.0028409090909012</v>
      </c>
      <c r="BX24" s="107">
        <v>5.0086042906534693</v>
      </c>
      <c r="BY24" s="288">
        <v>9438.5361973896906</v>
      </c>
      <c r="BZ24" s="20">
        <v>0.121</v>
      </c>
      <c r="CA24" s="23">
        <v>0.121</v>
      </c>
      <c r="CB24" s="288">
        <v>17436026.226390339</v>
      </c>
      <c r="CC24" s="23">
        <v>6.4414241837021352E-2</v>
      </c>
      <c r="CD24" s="87" t="s">
        <v>36</v>
      </c>
      <c r="CE24" s="288">
        <v>619.96130000000005</v>
      </c>
      <c r="CF24" s="107">
        <v>1803.999902540841</v>
      </c>
      <c r="CG24" s="288">
        <v>1118410.1247790933</v>
      </c>
      <c r="CH24" s="23">
        <v>0.121</v>
      </c>
      <c r="CI24" s="87" t="s">
        <v>37</v>
      </c>
      <c r="CJ24" s="288">
        <v>1656.6179</v>
      </c>
      <c r="CK24" s="107">
        <v>238.6176576503517</v>
      </c>
      <c r="CL24" s="288">
        <v>395298.28291964455</v>
      </c>
      <c r="CM24" s="20">
        <v>0.121</v>
      </c>
      <c r="CN24" s="23">
        <v>5.5921216324314217E-3</v>
      </c>
      <c r="CO24" s="288">
        <v>1001.085</v>
      </c>
      <c r="CP24" s="288">
        <v>1438.1069</v>
      </c>
      <c r="CQ24" s="107">
        <v>261.57585492227821</v>
      </c>
      <c r="CR24" s="107">
        <v>209.57726919910522</v>
      </c>
      <c r="CS24" s="288">
        <v>563254.1816432596</v>
      </c>
      <c r="CT24" s="20">
        <v>2.0808405883886772E-3</v>
      </c>
      <c r="CU24" s="20">
        <v>0.121</v>
      </c>
      <c r="CV24" s="23">
        <v>0.121</v>
      </c>
      <c r="CW24" s="288">
        <v>2076962.5893419976</v>
      </c>
      <c r="CX24" s="108">
        <v>1250.0899999999999</v>
      </c>
      <c r="CY24" s="23">
        <v>0.30887249065671601</v>
      </c>
      <c r="CZ24" s="107">
        <v>8002.4229241795265</v>
      </c>
      <c r="DA24" s="288">
        <v>10003748.873287583</v>
      </c>
      <c r="DB24" s="20">
        <v>0.121</v>
      </c>
      <c r="DC24" s="20">
        <v>0.60336053999999995</v>
      </c>
      <c r="DD24" s="20">
        <v>0.57713327999999997</v>
      </c>
      <c r="DE24" s="20">
        <v>0.55766382000000003</v>
      </c>
      <c r="DF24" s="20">
        <v>0.54469374000000004</v>
      </c>
      <c r="DG24" s="23">
        <v>0.54469374000000004</v>
      </c>
      <c r="DH24" s="108">
        <v>1901.17</v>
      </c>
      <c r="DI24" s="20">
        <v>0.29557539091183249</v>
      </c>
      <c r="DJ24" s="20">
        <v>0.26655892820510829</v>
      </c>
      <c r="DK24" s="20">
        <v>0.26073841290218097</v>
      </c>
      <c r="DL24" s="20">
        <v>0.24263682002009732</v>
      </c>
      <c r="DM24" s="23">
        <v>0.24426331876606855</v>
      </c>
      <c r="DN24" s="107">
        <v>4513.7762265112251</v>
      </c>
      <c r="DO24" s="288">
        <v>8581455.9485563468</v>
      </c>
      <c r="DP24" s="23">
        <v>0.121</v>
      </c>
      <c r="DQ24" s="288">
        <v>18585204.82184393</v>
      </c>
      <c r="DR24" s="23">
        <v>6.8659674081751387E-2</v>
      </c>
      <c r="DS24" s="288">
        <v>155193.59099999999</v>
      </c>
      <c r="DT24" s="288">
        <v>155193.59099999999</v>
      </c>
      <c r="DU24" s="288">
        <v>18933618.101999976</v>
      </c>
      <c r="DV24" s="20">
        <v>6.994682385979159E-2</v>
      </c>
      <c r="DW24" s="20">
        <v>0.121</v>
      </c>
      <c r="DX24" s="23">
        <v>0.121</v>
      </c>
      <c r="DY24" s="288">
        <v>59556.938000000002</v>
      </c>
      <c r="DZ24" s="288">
        <v>86591.316000000006</v>
      </c>
      <c r="EA24" s="288">
        <v>86591.316000000006</v>
      </c>
      <c r="EB24" s="288">
        <v>86591.316000000006</v>
      </c>
      <c r="EC24" s="288">
        <v>630959.18817325495</v>
      </c>
      <c r="ED24" s="20">
        <v>2.3309644759978492E-3</v>
      </c>
      <c r="EE24" s="20">
        <v>0.121</v>
      </c>
      <c r="EF24" s="23">
        <v>0.121</v>
      </c>
      <c r="EG24" s="18">
        <v>2</v>
      </c>
      <c r="EH24" s="18">
        <v>3</v>
      </c>
      <c r="EI24" s="18">
        <v>2</v>
      </c>
      <c r="EJ24" s="18">
        <v>2</v>
      </c>
      <c r="EK24" s="18">
        <v>21.4</v>
      </c>
      <c r="EL24" s="18">
        <v>120</v>
      </c>
      <c r="EM24" s="18">
        <v>69.2</v>
      </c>
      <c r="EN24" s="18">
        <v>62.5</v>
      </c>
      <c r="EO24" s="18" t="s">
        <v>64</v>
      </c>
      <c r="EP24" s="18" t="s">
        <v>64</v>
      </c>
      <c r="EQ24" s="18" t="s">
        <v>64</v>
      </c>
      <c r="ER24" s="18" t="s">
        <v>64</v>
      </c>
      <c r="ES24" s="18" t="s">
        <v>75</v>
      </c>
      <c r="ET24" s="18" t="s">
        <v>75</v>
      </c>
      <c r="EU24" s="18" t="s">
        <v>75</v>
      </c>
      <c r="EV24" s="21" t="s">
        <v>75</v>
      </c>
      <c r="EW24" s="24">
        <v>1</v>
      </c>
      <c r="EX24" s="288">
        <v>0</v>
      </c>
      <c r="EY24" s="20">
        <v>0</v>
      </c>
      <c r="EZ24" s="288">
        <v>55999.783000000003</v>
      </c>
      <c r="FA24" s="288">
        <v>28050.707999999999</v>
      </c>
      <c r="FB24" s="288">
        <v>420252.45500000007</v>
      </c>
      <c r="FC24" s="20">
        <v>1.5525466019315633E-3</v>
      </c>
      <c r="FD24" s="23">
        <v>0.121</v>
      </c>
      <c r="FE24" s="288">
        <v>2485753.1599999997</v>
      </c>
      <c r="FF24" s="20">
        <v>9.1831649663977437E-3</v>
      </c>
      <c r="FG24" s="112">
        <v>0</v>
      </c>
      <c r="FH24" s="288">
        <v>0</v>
      </c>
      <c r="FI24" s="20">
        <v>0</v>
      </c>
      <c r="FJ24" s="114">
        <v>0</v>
      </c>
      <c r="FK24" s="89" t="s">
        <v>491</v>
      </c>
      <c r="FL24" s="116">
        <v>62077.440000000002</v>
      </c>
      <c r="FM24" s="23">
        <v>2.2933386202017664E-4</v>
      </c>
      <c r="FN24" s="20">
        <v>0.121</v>
      </c>
      <c r="FO24" s="114">
        <v>0.121</v>
      </c>
      <c r="FP24" s="22" t="s">
        <v>87</v>
      </c>
      <c r="FQ24" s="107">
        <v>0</v>
      </c>
      <c r="FR24" s="20">
        <v>0</v>
      </c>
      <c r="FS24" s="114">
        <v>0</v>
      </c>
      <c r="FT24" s="22" t="s">
        <v>325</v>
      </c>
      <c r="FU24" s="107">
        <v>29274.959999999999</v>
      </c>
      <c r="FV24" s="20">
        <v>1.0815103904552426E-4</v>
      </c>
      <c r="FW24" s="114">
        <v>0</v>
      </c>
      <c r="FX24" s="22" t="s">
        <v>88</v>
      </c>
      <c r="FY24" s="107">
        <v>0</v>
      </c>
      <c r="FZ24" s="20">
        <v>0</v>
      </c>
      <c r="GA24" s="114">
        <v>0</v>
      </c>
      <c r="GB24" s="22" t="s">
        <v>89</v>
      </c>
      <c r="GC24" s="107">
        <v>0</v>
      </c>
      <c r="GD24" s="20">
        <v>0</v>
      </c>
      <c r="GE24" s="114">
        <v>0</v>
      </c>
      <c r="GF24" s="22" t="s">
        <v>90</v>
      </c>
      <c r="GG24" s="107">
        <v>0</v>
      </c>
      <c r="GH24" s="20">
        <v>0</v>
      </c>
      <c r="GI24" s="114">
        <v>0</v>
      </c>
      <c r="GJ24" s="19" t="s">
        <v>91</v>
      </c>
      <c r="GK24" s="108">
        <v>0</v>
      </c>
      <c r="GL24" s="23">
        <v>0</v>
      </c>
      <c r="GM24" s="20">
        <v>0</v>
      </c>
      <c r="GN24" s="288">
        <v>269887177.60629946</v>
      </c>
      <c r="GO24" s="23">
        <v>0.99704931050922818</v>
      </c>
      <c r="GP24" s="288">
        <v>798710.00387156871</v>
      </c>
      <c r="GQ24" s="20">
        <v>2.9506894907718019E-3</v>
      </c>
      <c r="GR24" s="23">
        <v>0.121</v>
      </c>
      <c r="GS24" s="288">
        <v>270685887.61017102</v>
      </c>
      <c r="GT24" s="23">
        <v>1</v>
      </c>
      <c r="GU24" s="20">
        <v>0</v>
      </c>
      <c r="GV24" s="288">
        <v>377528.38904637442</v>
      </c>
      <c r="GW24" s="23">
        <v>0</v>
      </c>
      <c r="GX24" s="20" t="s">
        <v>9</v>
      </c>
      <c r="GY24" s="20">
        <v>0</v>
      </c>
      <c r="GZ24" s="20">
        <v>0</v>
      </c>
      <c r="HA24" s="288">
        <v>0</v>
      </c>
      <c r="HB24" s="288">
        <v>377528.38904637442</v>
      </c>
      <c r="HC24" s="23">
        <v>1.3804012939353115E-3</v>
      </c>
      <c r="HD24" s="23">
        <v>0.121</v>
      </c>
      <c r="HE24" s="288">
        <v>271063415.99921739</v>
      </c>
      <c r="HF24" s="288">
        <v>32494354.933385309</v>
      </c>
      <c r="HG24" s="23">
        <v>4.8441781617203104E-2</v>
      </c>
      <c r="HH24" s="108">
        <v>0.12484324926849659</v>
      </c>
      <c r="HI24" s="108">
        <v>3710.2522844427281</v>
      </c>
      <c r="HJ24" s="107">
        <v>0</v>
      </c>
      <c r="HK24" s="107">
        <v>0</v>
      </c>
      <c r="HL24" s="288">
        <v>2428351</v>
      </c>
      <c r="HM24" s="107">
        <v>0</v>
      </c>
      <c r="HN24" s="119">
        <v>0</v>
      </c>
      <c r="HO24" s="288">
        <v>273491766.99921739</v>
      </c>
      <c r="HP24" s="25">
        <v>0.772951447564451</v>
      </c>
      <c r="HQ24" s="26">
        <v>0.91369832570404386</v>
      </c>
      <c r="HR24" s="125" t="s">
        <v>115</v>
      </c>
      <c r="HS24" s="119">
        <v>1.3078579212575063</v>
      </c>
      <c r="HT24" s="288">
        <v>2485753.1599999997</v>
      </c>
      <c r="HU24" s="288">
        <v>271006013.83921736</v>
      </c>
    </row>
    <row r="25" spans="1:229" x14ac:dyDescent="0.3">
      <c r="A25">
        <v>895</v>
      </c>
      <c r="B25" t="s">
        <v>334</v>
      </c>
      <c r="C25">
        <v>10024293</v>
      </c>
      <c r="D25" s="104">
        <v>5115</v>
      </c>
      <c r="E25" s="104">
        <v>6388</v>
      </c>
      <c r="F25" s="104">
        <v>7018</v>
      </c>
      <c r="G25" s="104">
        <v>6640</v>
      </c>
      <c r="H25" s="288">
        <v>4026.86</v>
      </c>
      <c r="I25" s="107">
        <v>29112</v>
      </c>
      <c r="J25" s="288">
        <v>117229948.32000001</v>
      </c>
      <c r="K25" s="20">
        <v>0.37092868425995579</v>
      </c>
      <c r="L25" s="23">
        <v>0</v>
      </c>
      <c r="M25" s="288">
        <v>5634.04</v>
      </c>
      <c r="N25" s="107">
        <v>12890</v>
      </c>
      <c r="O25" s="288">
        <v>72622775.599999994</v>
      </c>
      <c r="P25" s="20">
        <v>0.22978659452346004</v>
      </c>
      <c r="Q25" s="23">
        <v>0</v>
      </c>
      <c r="R25" s="288">
        <v>6351.42</v>
      </c>
      <c r="S25" s="107">
        <v>8652</v>
      </c>
      <c r="T25" s="288">
        <v>54952485.840000004</v>
      </c>
      <c r="U25" s="20">
        <v>0.17387581894862555</v>
      </c>
      <c r="V25" s="23">
        <v>0</v>
      </c>
      <c r="W25" s="288">
        <v>244805209.76000002</v>
      </c>
      <c r="X25" s="288">
        <v>506.91</v>
      </c>
      <c r="Y25" s="288">
        <v>506.91</v>
      </c>
      <c r="Z25" s="107">
        <v>4500.7710120047332</v>
      </c>
      <c r="AA25" s="107">
        <v>4041.9999999999923</v>
      </c>
      <c r="AB25" s="288">
        <v>4330416.0536953155</v>
      </c>
      <c r="AC25" s="20">
        <v>0.5</v>
      </c>
      <c r="AD25" s="23">
        <v>0.5</v>
      </c>
      <c r="AE25" s="288">
        <v>1214.57</v>
      </c>
      <c r="AF25" s="288">
        <v>1731.52</v>
      </c>
      <c r="AG25" s="107">
        <v>4609.8788831306874</v>
      </c>
      <c r="AH25" s="107">
        <v>4271.9999999999909</v>
      </c>
      <c r="AI25" s="288">
        <v>12996074.035084024</v>
      </c>
      <c r="AJ25" s="20">
        <v>0.5</v>
      </c>
      <c r="AK25" s="23">
        <v>0.5</v>
      </c>
      <c r="AL25" s="288">
        <v>240.91</v>
      </c>
      <c r="AM25" s="288">
        <v>346.3</v>
      </c>
      <c r="AN25" s="107">
        <v>1610.7267482644099</v>
      </c>
      <c r="AO25" s="107">
        <v>1323.7928100662766</v>
      </c>
      <c r="AP25" s="288">
        <v>846469.63105033059</v>
      </c>
      <c r="AQ25" s="20">
        <v>0.25</v>
      </c>
      <c r="AR25" s="23">
        <v>0.25</v>
      </c>
      <c r="AS25" s="288">
        <v>291.10000000000002</v>
      </c>
      <c r="AT25" s="288">
        <v>461.74</v>
      </c>
      <c r="AU25" s="107">
        <v>2987.96068631553</v>
      </c>
      <c r="AV25" s="107">
        <v>2299.5588312270579</v>
      </c>
      <c r="AW25" s="288">
        <v>1931593.6505172327</v>
      </c>
      <c r="AX25" s="20">
        <v>0.25</v>
      </c>
      <c r="AY25" s="23">
        <v>0.25</v>
      </c>
      <c r="AZ25" s="288">
        <v>456.72</v>
      </c>
      <c r="BA25" s="288">
        <v>652.46</v>
      </c>
      <c r="BB25" s="107">
        <v>1675.6075951696262</v>
      </c>
      <c r="BC25" s="107">
        <v>1249.2078254338855</v>
      </c>
      <c r="BD25" s="288">
        <v>1580341.6386484648</v>
      </c>
      <c r="BE25" s="20">
        <v>0.25</v>
      </c>
      <c r="BF25" s="23">
        <v>0.25</v>
      </c>
      <c r="BG25" s="288">
        <v>501.89</v>
      </c>
      <c r="BH25" s="288">
        <v>712.68</v>
      </c>
      <c r="BI25" s="107">
        <v>33.088504839749987</v>
      </c>
      <c r="BJ25" s="107">
        <v>40.019834354117563</v>
      </c>
      <c r="BK25" s="288">
        <v>45128.12524151463</v>
      </c>
      <c r="BL25" s="20">
        <v>0.25</v>
      </c>
      <c r="BM25" s="23">
        <v>0.25</v>
      </c>
      <c r="BN25" s="288">
        <v>532</v>
      </c>
      <c r="BO25" s="288">
        <v>762.87</v>
      </c>
      <c r="BP25" s="107">
        <v>255.31086121734708</v>
      </c>
      <c r="BQ25" s="107">
        <v>157.20591033881044</v>
      </c>
      <c r="BR25" s="288">
        <v>255753.05098779697</v>
      </c>
      <c r="BS25" s="20">
        <v>0.25</v>
      </c>
      <c r="BT25" s="23">
        <v>0.25</v>
      </c>
      <c r="BU25" s="288">
        <v>702.65</v>
      </c>
      <c r="BV25" s="288">
        <v>973.67</v>
      </c>
      <c r="BW25" s="107">
        <v>190.22674899403114</v>
      </c>
      <c r="BX25" s="107">
        <v>151.13452508099419</v>
      </c>
      <c r="BY25" s="288">
        <v>280817.9782162676</v>
      </c>
      <c r="BZ25" s="20">
        <v>0.25</v>
      </c>
      <c r="CA25" s="23">
        <v>0.25</v>
      </c>
      <c r="CB25" s="288">
        <v>22266594.163440946</v>
      </c>
      <c r="CC25" s="23">
        <v>7.0453997415833372E-2</v>
      </c>
      <c r="CD25" s="87" t="s">
        <v>36</v>
      </c>
      <c r="CE25" s="288">
        <v>612.30999999999995</v>
      </c>
      <c r="CF25" s="107">
        <v>2065.5838424708063</v>
      </c>
      <c r="CG25" s="288">
        <v>1264777.6425832992</v>
      </c>
      <c r="CH25" s="23">
        <v>0</v>
      </c>
      <c r="CI25" s="87" t="s">
        <v>37</v>
      </c>
      <c r="CJ25" s="288">
        <v>1636.16</v>
      </c>
      <c r="CK25" s="107">
        <v>556.29506242460684</v>
      </c>
      <c r="CL25" s="288">
        <v>910187.72933664476</v>
      </c>
      <c r="CM25" s="20">
        <v>0</v>
      </c>
      <c r="CN25" s="23">
        <v>6.8818339961648984E-3</v>
      </c>
      <c r="CO25" s="288">
        <v>988.72</v>
      </c>
      <c r="CP25" s="288">
        <v>1420.35</v>
      </c>
      <c r="CQ25" s="107">
        <v>235.04750811429506</v>
      </c>
      <c r="CR25" s="107">
        <v>54.939999999999579</v>
      </c>
      <c r="CS25" s="288">
        <v>310430.2012227652</v>
      </c>
      <c r="CT25" s="20">
        <v>9.8223591961158342E-4</v>
      </c>
      <c r="CU25" s="20">
        <v>0</v>
      </c>
      <c r="CV25" s="23">
        <v>0</v>
      </c>
      <c r="CW25" s="288">
        <v>2485395.5731427092</v>
      </c>
      <c r="CX25" s="108">
        <v>1204.54</v>
      </c>
      <c r="CY25" s="23">
        <v>0.30574580948914004</v>
      </c>
      <c r="CZ25" s="107">
        <v>8900.8720058478448</v>
      </c>
      <c r="DA25" s="288">
        <v>10721456.365923963</v>
      </c>
      <c r="DB25" s="20">
        <v>1</v>
      </c>
      <c r="DC25" s="20">
        <v>0.60336053999999995</v>
      </c>
      <c r="DD25" s="20">
        <v>0.57713327999999997</v>
      </c>
      <c r="DE25" s="20">
        <v>0.55766382000000003</v>
      </c>
      <c r="DF25" s="20">
        <v>0.54469374000000004</v>
      </c>
      <c r="DG25" s="23">
        <v>0.54469374000000004</v>
      </c>
      <c r="DH25" s="108">
        <v>1831.9</v>
      </c>
      <c r="DI25" s="20">
        <v>0.20375994802541961</v>
      </c>
      <c r="DJ25" s="20">
        <v>0.20733597653070329</v>
      </c>
      <c r="DK25" s="20">
        <v>0.20524798461176957</v>
      </c>
      <c r="DL25" s="20">
        <v>0.20212970506326458</v>
      </c>
      <c r="DM25" s="23">
        <v>0.20310199728028902</v>
      </c>
      <c r="DN25" s="107">
        <v>4401.22867077919</v>
      </c>
      <c r="DO25" s="288">
        <v>8062610.8020003987</v>
      </c>
      <c r="DP25" s="23">
        <v>1</v>
      </c>
      <c r="DQ25" s="288">
        <v>18784067.167924363</v>
      </c>
      <c r="DR25" s="23">
        <v>5.9434892017777331E-2</v>
      </c>
      <c r="DS25" s="288">
        <v>153277.21</v>
      </c>
      <c r="DT25" s="288">
        <v>153277.21</v>
      </c>
      <c r="DU25" s="288">
        <v>22378472.660000078</v>
      </c>
      <c r="DV25" s="20">
        <v>7.0807993507449679E-2</v>
      </c>
      <c r="DW25" s="20">
        <v>0</v>
      </c>
      <c r="DX25" s="23">
        <v>0</v>
      </c>
      <c r="DY25" s="288">
        <v>58821.51</v>
      </c>
      <c r="DZ25" s="288">
        <v>85522.06</v>
      </c>
      <c r="EA25" s="288">
        <v>85522.055999999997</v>
      </c>
      <c r="EB25" s="288">
        <v>85522.055999999997</v>
      </c>
      <c r="EC25" s="288">
        <v>677306.32396612142</v>
      </c>
      <c r="ED25" s="20">
        <v>2.1430730559047709E-3</v>
      </c>
      <c r="EE25" s="20">
        <v>0</v>
      </c>
      <c r="EF25" s="23">
        <v>0</v>
      </c>
      <c r="EG25" s="18">
        <v>2</v>
      </c>
      <c r="EH25" s="18">
        <v>3</v>
      </c>
      <c r="EI25" s="18">
        <v>2</v>
      </c>
      <c r="EJ25" s="18">
        <v>2</v>
      </c>
      <c r="EK25" s="18">
        <v>21.4</v>
      </c>
      <c r="EL25" s="18">
        <v>120</v>
      </c>
      <c r="EM25" s="18">
        <v>69.2</v>
      </c>
      <c r="EN25" s="18">
        <v>62.5</v>
      </c>
      <c r="EO25" s="18" t="s">
        <v>64</v>
      </c>
      <c r="EP25" s="18" t="s">
        <v>64</v>
      </c>
      <c r="EQ25" s="18" t="s">
        <v>64</v>
      </c>
      <c r="ER25" s="18" t="s">
        <v>64</v>
      </c>
      <c r="ES25" s="18" t="s">
        <v>75</v>
      </c>
      <c r="ET25" s="18" t="s">
        <v>75</v>
      </c>
      <c r="EU25" s="18" t="s">
        <v>75</v>
      </c>
      <c r="EV25" s="21" t="s">
        <v>75</v>
      </c>
      <c r="EW25" s="24">
        <v>1</v>
      </c>
      <c r="EX25" s="288">
        <v>0</v>
      </c>
      <c r="EY25" s="20">
        <v>0</v>
      </c>
      <c r="EZ25" s="288">
        <v>55308.277999999998</v>
      </c>
      <c r="FA25" s="288">
        <v>27704.328000000001</v>
      </c>
      <c r="FB25" s="288">
        <v>127669.83493980338</v>
      </c>
      <c r="FC25" s="20">
        <v>4.0396165461609916E-4</v>
      </c>
      <c r="FD25" s="23">
        <v>0</v>
      </c>
      <c r="FE25" s="288">
        <v>2590763.6954999999</v>
      </c>
      <c r="FF25" s="20">
        <v>8.1974664543661355E-3</v>
      </c>
      <c r="FG25" s="112">
        <v>0</v>
      </c>
      <c r="FH25" s="288">
        <v>0</v>
      </c>
      <c r="FI25" s="20">
        <v>0</v>
      </c>
      <c r="FJ25" s="114">
        <v>0</v>
      </c>
      <c r="FK25" s="89" t="s">
        <v>491</v>
      </c>
      <c r="FL25" s="116">
        <v>0</v>
      </c>
      <c r="FM25" s="23">
        <v>0</v>
      </c>
      <c r="FN25" s="20">
        <v>0</v>
      </c>
      <c r="FO25" s="114">
        <v>0</v>
      </c>
      <c r="FP25" s="22" t="s">
        <v>87</v>
      </c>
      <c r="FQ25" s="107">
        <v>0</v>
      </c>
      <c r="FR25" s="20">
        <v>0</v>
      </c>
      <c r="FS25" s="114">
        <v>0</v>
      </c>
      <c r="FT25" s="22" t="s">
        <v>335</v>
      </c>
      <c r="FU25" s="107">
        <v>25070.440000000002</v>
      </c>
      <c r="FV25" s="20">
        <v>7.9325679626113528E-5</v>
      </c>
      <c r="FW25" s="114">
        <v>0</v>
      </c>
      <c r="FX25" s="22" t="s">
        <v>88</v>
      </c>
      <c r="FY25" s="107">
        <v>0</v>
      </c>
      <c r="FZ25" s="20">
        <v>0</v>
      </c>
      <c r="GA25" s="114">
        <v>0</v>
      </c>
      <c r="GB25" s="22" t="s">
        <v>89</v>
      </c>
      <c r="GC25" s="107">
        <v>0</v>
      </c>
      <c r="GD25" s="20">
        <v>0</v>
      </c>
      <c r="GE25" s="114">
        <v>0</v>
      </c>
      <c r="GF25" s="22" t="s">
        <v>90</v>
      </c>
      <c r="GG25" s="107">
        <v>0</v>
      </c>
      <c r="GH25" s="20">
        <v>0</v>
      </c>
      <c r="GI25" s="114">
        <v>0</v>
      </c>
      <c r="GJ25" s="19" t="s">
        <v>91</v>
      </c>
      <c r="GK25" s="108">
        <v>0</v>
      </c>
      <c r="GL25" s="23">
        <v>0</v>
      </c>
      <c r="GM25" s="20">
        <v>0</v>
      </c>
      <c r="GN25" s="288">
        <v>314140549.61891407</v>
      </c>
      <c r="GO25" s="23">
        <v>0.99397587743339144</v>
      </c>
      <c r="GP25" s="288">
        <v>1903890.4434307104</v>
      </c>
      <c r="GQ25" s="20">
        <v>6.0241225666084735E-3</v>
      </c>
      <c r="GR25" s="23">
        <v>0</v>
      </c>
      <c r="GS25" s="288">
        <v>316044440.06234479</v>
      </c>
      <c r="GT25" s="23">
        <v>1</v>
      </c>
      <c r="GU25" s="20">
        <v>-5.0000000000000001E-3</v>
      </c>
      <c r="GV25" s="288">
        <v>27475.299217563548</v>
      </c>
      <c r="GW25" s="23">
        <v>0</v>
      </c>
      <c r="GX25" s="20" t="s">
        <v>64</v>
      </c>
      <c r="GY25" s="20">
        <v>0</v>
      </c>
      <c r="GZ25" s="20">
        <v>5.9088322552214101E-3</v>
      </c>
      <c r="HA25" s="288">
        <v>-27475.000000000004</v>
      </c>
      <c r="HB25" s="288">
        <v>0.29921756355042817</v>
      </c>
      <c r="HC25" s="23">
        <v>9.4531225263093708E-10</v>
      </c>
      <c r="HD25" s="23">
        <v>0</v>
      </c>
      <c r="HE25" s="288">
        <v>316044440.36156237</v>
      </c>
      <c r="HF25" s="288">
        <v>28682338.230979428</v>
      </c>
      <c r="HG25" s="23">
        <v>3.8983382209188663E-2</v>
      </c>
      <c r="HH25" s="108">
        <v>0.12539589442815249</v>
      </c>
      <c r="HI25" s="108">
        <v>2650.3263860454485</v>
      </c>
      <c r="HJ25" s="107">
        <v>0</v>
      </c>
      <c r="HK25" s="107">
        <v>300000</v>
      </c>
      <c r="HL25" s="288">
        <v>483313</v>
      </c>
      <c r="HM25" s="107">
        <v>0</v>
      </c>
      <c r="HN25" s="119">
        <v>0</v>
      </c>
      <c r="HO25" s="288">
        <v>316527753.36156237</v>
      </c>
      <c r="HP25" s="25">
        <v>0.77459109773204138</v>
      </c>
      <c r="HQ25" s="26">
        <v>0.91234405708142863</v>
      </c>
      <c r="HR25" s="125" t="s">
        <v>115</v>
      </c>
      <c r="HS25" s="119">
        <v>1.2732031913192432</v>
      </c>
      <c r="HT25" s="288">
        <v>2590763.6954999999</v>
      </c>
      <c r="HU25" s="288">
        <v>313936989.66606236</v>
      </c>
    </row>
    <row r="26" spans="1:229" x14ac:dyDescent="0.3">
      <c r="A26">
        <v>896</v>
      </c>
      <c r="B26" t="s">
        <v>490</v>
      </c>
      <c r="C26">
        <v>10024294</v>
      </c>
      <c r="D26" s="104">
        <v>5115</v>
      </c>
      <c r="E26" s="104">
        <v>6388</v>
      </c>
      <c r="F26" s="104">
        <v>7018</v>
      </c>
      <c r="G26" s="104">
        <v>6640</v>
      </c>
      <c r="H26" s="288">
        <v>4042.58</v>
      </c>
      <c r="I26" s="107">
        <v>26200.75</v>
      </c>
      <c r="J26" s="288">
        <v>105918627.935</v>
      </c>
      <c r="K26" s="20">
        <v>0.361615698973622</v>
      </c>
      <c r="L26" s="23">
        <v>5.1701999999999998E-2</v>
      </c>
      <c r="M26" s="288">
        <v>5660.18</v>
      </c>
      <c r="N26" s="107">
        <v>11403</v>
      </c>
      <c r="O26" s="288">
        <v>64543032.540000007</v>
      </c>
      <c r="P26" s="20">
        <v>0.22035570400470494</v>
      </c>
      <c r="Q26" s="23">
        <v>3.2515000000000002E-2</v>
      </c>
      <c r="R26" s="288">
        <v>6384.58</v>
      </c>
      <c r="S26" s="107">
        <v>7715</v>
      </c>
      <c r="T26" s="288">
        <v>49257034.700000003</v>
      </c>
      <c r="U26" s="20">
        <v>0.16816793589263043</v>
      </c>
      <c r="V26" s="23">
        <v>3.2515000000000002E-2</v>
      </c>
      <c r="W26" s="288">
        <v>219718695.17500001</v>
      </c>
      <c r="X26" s="288">
        <v>505</v>
      </c>
      <c r="Y26" s="288">
        <v>505</v>
      </c>
      <c r="Z26" s="107">
        <v>4944.9848752442458</v>
      </c>
      <c r="AA26" s="107">
        <v>4247.9999999999909</v>
      </c>
      <c r="AB26" s="288">
        <v>4642457.3619983401</v>
      </c>
      <c r="AC26" s="20">
        <v>0</v>
      </c>
      <c r="AD26" s="23">
        <v>0</v>
      </c>
      <c r="AE26" s="288">
        <v>1210</v>
      </c>
      <c r="AF26" s="288">
        <v>1725</v>
      </c>
      <c r="AG26" s="107">
        <v>5036.1271137080967</v>
      </c>
      <c r="AH26" s="107">
        <v>4499.9999999999918</v>
      </c>
      <c r="AI26" s="288">
        <v>13856213.807586782</v>
      </c>
      <c r="AJ26" s="20">
        <v>0.43</v>
      </c>
      <c r="AK26" s="23">
        <v>0.3</v>
      </c>
      <c r="AL26" s="288">
        <v>240</v>
      </c>
      <c r="AM26" s="288">
        <v>345</v>
      </c>
      <c r="AN26" s="107">
        <v>2353.5890323117828</v>
      </c>
      <c r="AO26" s="107">
        <v>1539.2545074892307</v>
      </c>
      <c r="AP26" s="288">
        <v>1095904.1728386125</v>
      </c>
      <c r="AQ26" s="20">
        <v>0.3</v>
      </c>
      <c r="AR26" s="23">
        <v>0.24</v>
      </c>
      <c r="AS26" s="288">
        <v>290</v>
      </c>
      <c r="AT26" s="288">
        <v>460</v>
      </c>
      <c r="AU26" s="107">
        <v>1784.8699737227382</v>
      </c>
      <c r="AV26" s="107">
        <v>1420.800869116556</v>
      </c>
      <c r="AW26" s="288">
        <v>1171180.69217321</v>
      </c>
      <c r="AX26" s="20">
        <v>0.3</v>
      </c>
      <c r="AY26" s="23">
        <v>0.24</v>
      </c>
      <c r="AZ26" s="288">
        <v>455</v>
      </c>
      <c r="BA26" s="288">
        <v>650</v>
      </c>
      <c r="BB26" s="107">
        <v>983.38360731449256</v>
      </c>
      <c r="BC26" s="107">
        <v>660.21547123752396</v>
      </c>
      <c r="BD26" s="288">
        <v>876579.59763248474</v>
      </c>
      <c r="BE26" s="20">
        <v>0.3</v>
      </c>
      <c r="BF26" s="23">
        <v>0.24</v>
      </c>
      <c r="BG26" s="288">
        <v>500</v>
      </c>
      <c r="BH26" s="288">
        <v>710</v>
      </c>
      <c r="BI26" s="107">
        <v>1327.7594911120425</v>
      </c>
      <c r="BJ26" s="107">
        <v>1032.7597902929324</v>
      </c>
      <c r="BK26" s="288">
        <v>1397139.1966640032</v>
      </c>
      <c r="BL26" s="20">
        <v>0.3</v>
      </c>
      <c r="BM26" s="23">
        <v>0.24</v>
      </c>
      <c r="BN26" s="288">
        <v>530</v>
      </c>
      <c r="BO26" s="288">
        <v>760</v>
      </c>
      <c r="BP26" s="107">
        <v>2028.7779437530485</v>
      </c>
      <c r="BQ26" s="107">
        <v>1373.0832632210559</v>
      </c>
      <c r="BR26" s="288">
        <v>2118795.5902371183</v>
      </c>
      <c r="BS26" s="20">
        <v>0.3</v>
      </c>
      <c r="BT26" s="23">
        <v>0.24</v>
      </c>
      <c r="BU26" s="288">
        <v>700</v>
      </c>
      <c r="BV26" s="288">
        <v>970</v>
      </c>
      <c r="BW26" s="107">
        <v>401.00871899761779</v>
      </c>
      <c r="BX26" s="107">
        <v>254.3554602068667</v>
      </c>
      <c r="BY26" s="288">
        <v>527430.89969899319</v>
      </c>
      <c r="BZ26" s="20">
        <v>0.3</v>
      </c>
      <c r="CA26" s="23">
        <v>0.24</v>
      </c>
      <c r="CB26" s="288">
        <v>25685701.318829544</v>
      </c>
      <c r="CC26" s="23">
        <v>8.7693288868283814E-2</v>
      </c>
      <c r="CD26" s="87" t="s">
        <v>36</v>
      </c>
      <c r="CE26" s="288">
        <v>610</v>
      </c>
      <c r="CF26" s="107">
        <v>1566.6264934121095</v>
      </c>
      <c r="CG26" s="288">
        <v>955642.16098138678</v>
      </c>
      <c r="CH26" s="23">
        <v>0</v>
      </c>
      <c r="CI26" s="87" t="s">
        <v>37</v>
      </c>
      <c r="CJ26" s="288">
        <v>1630</v>
      </c>
      <c r="CK26" s="107">
        <v>357.00186749649282</v>
      </c>
      <c r="CL26" s="288">
        <v>581913.04401928326</v>
      </c>
      <c r="CM26" s="20">
        <v>0</v>
      </c>
      <c r="CN26" s="23">
        <v>5.2493514219996871E-3</v>
      </c>
      <c r="CO26" s="288">
        <v>985</v>
      </c>
      <c r="CP26" s="288">
        <v>1415</v>
      </c>
      <c r="CQ26" s="107">
        <v>260.78509427069781</v>
      </c>
      <c r="CR26" s="107">
        <v>35.622980030721905</v>
      </c>
      <c r="CS26" s="288">
        <v>307279.83460010885</v>
      </c>
      <c r="CT26" s="20">
        <v>1.049080925006011E-3</v>
      </c>
      <c r="CU26" s="20">
        <v>0.2</v>
      </c>
      <c r="CV26" s="23">
        <v>0.2</v>
      </c>
      <c r="CW26" s="288">
        <v>1844835.0396007791</v>
      </c>
      <c r="CX26" s="108">
        <v>1200</v>
      </c>
      <c r="CY26" s="23">
        <v>0.31248394705952942</v>
      </c>
      <c r="CZ26" s="107">
        <v>8187.3137759199653</v>
      </c>
      <c r="DA26" s="288">
        <v>9824776.5311039593</v>
      </c>
      <c r="DB26" s="20">
        <v>1</v>
      </c>
      <c r="DC26" s="20">
        <v>0.60336053999999995</v>
      </c>
      <c r="DD26" s="20">
        <v>0.57713327999999997</v>
      </c>
      <c r="DE26" s="20">
        <v>0.55766382000000003</v>
      </c>
      <c r="DF26" s="20">
        <v>0.54469374000000004</v>
      </c>
      <c r="DG26" s="23">
        <v>0.54469374000000004</v>
      </c>
      <c r="DH26" s="108">
        <v>1825</v>
      </c>
      <c r="DI26" s="20">
        <v>0.23078776679168528</v>
      </c>
      <c r="DJ26" s="20">
        <v>0.23189874766360441</v>
      </c>
      <c r="DK26" s="20">
        <v>0.22781207512085239</v>
      </c>
      <c r="DL26" s="20">
        <v>0.22218711327398247</v>
      </c>
      <c r="DM26" s="23">
        <v>0.2229138775512379</v>
      </c>
      <c r="DN26" s="107">
        <v>4341.2423690553305</v>
      </c>
      <c r="DO26" s="288">
        <v>7922767.3235259783</v>
      </c>
      <c r="DP26" s="23">
        <v>0.86499999999999999</v>
      </c>
      <c r="DQ26" s="288">
        <v>17747543.854629938</v>
      </c>
      <c r="DR26" s="23">
        <v>6.0591707060211122E-2</v>
      </c>
      <c r="DS26" s="288">
        <v>152700</v>
      </c>
      <c r="DT26" s="288">
        <v>152700</v>
      </c>
      <c r="DU26" s="288">
        <v>22688675</v>
      </c>
      <c r="DV26" s="20">
        <v>7.746117211738543E-2</v>
      </c>
      <c r="DW26" s="20">
        <v>0.03</v>
      </c>
      <c r="DX26" s="23">
        <v>0.02</v>
      </c>
      <c r="DY26" s="288">
        <v>58600</v>
      </c>
      <c r="DZ26" s="288">
        <v>85200</v>
      </c>
      <c r="EA26" s="288">
        <v>85200</v>
      </c>
      <c r="EB26" s="288">
        <v>85200</v>
      </c>
      <c r="EC26" s="288">
        <v>917308.42790387175</v>
      </c>
      <c r="ED26" s="20">
        <v>3.131773275371526E-3</v>
      </c>
      <c r="EE26" s="20">
        <v>0.51300000000000001</v>
      </c>
      <c r="EF26" s="23">
        <v>0</v>
      </c>
      <c r="EG26" s="18">
        <v>2</v>
      </c>
      <c r="EH26" s="18">
        <v>3</v>
      </c>
      <c r="EI26" s="18">
        <v>2</v>
      </c>
      <c r="EJ26" s="18">
        <v>2</v>
      </c>
      <c r="EK26" s="18">
        <v>21.4</v>
      </c>
      <c r="EL26" s="18">
        <v>120</v>
      </c>
      <c r="EM26" s="18">
        <v>69.2</v>
      </c>
      <c r="EN26" s="18">
        <v>62.5</v>
      </c>
      <c r="EO26" s="18" t="s">
        <v>64</v>
      </c>
      <c r="EP26" s="18" t="s">
        <v>64</v>
      </c>
      <c r="EQ26" s="18" t="s">
        <v>64</v>
      </c>
      <c r="ER26" s="18" t="s">
        <v>64</v>
      </c>
      <c r="ES26" s="18" t="s">
        <v>75</v>
      </c>
      <c r="ET26" s="18" t="s">
        <v>75</v>
      </c>
      <c r="EU26" s="18" t="s">
        <v>75</v>
      </c>
      <c r="EV26" s="21" t="s">
        <v>75</v>
      </c>
      <c r="EW26" s="24">
        <v>1</v>
      </c>
      <c r="EX26" s="288">
        <v>0</v>
      </c>
      <c r="EY26" s="20">
        <v>0</v>
      </c>
      <c r="EZ26" s="288">
        <v>55308.277999999991</v>
      </c>
      <c r="FA26" s="288">
        <v>27704.327999999998</v>
      </c>
      <c r="FB26" s="288">
        <v>218222.15660754172</v>
      </c>
      <c r="FC26" s="20">
        <v>7.4503002192961149E-4</v>
      </c>
      <c r="FD26" s="23">
        <v>0</v>
      </c>
      <c r="FE26" s="288">
        <v>2926863.6199999992</v>
      </c>
      <c r="FF26" s="20">
        <v>9.9925750019749376E-3</v>
      </c>
      <c r="FG26" s="112">
        <v>0</v>
      </c>
      <c r="FH26" s="288">
        <v>566398.63</v>
      </c>
      <c r="FI26" s="20">
        <v>1.9337357410902712E-3</v>
      </c>
      <c r="FJ26" s="114">
        <v>0</v>
      </c>
      <c r="FK26" s="89" t="s">
        <v>491</v>
      </c>
      <c r="FL26" s="116">
        <v>0</v>
      </c>
      <c r="FM26" s="23">
        <v>0</v>
      </c>
      <c r="FN26" s="20">
        <v>0.03</v>
      </c>
      <c r="FO26" s="114">
        <v>0.02</v>
      </c>
      <c r="FP26" s="22" t="s">
        <v>87</v>
      </c>
      <c r="FQ26" s="107">
        <v>0</v>
      </c>
      <c r="FR26" s="20">
        <v>0</v>
      </c>
      <c r="FS26" s="114">
        <v>0</v>
      </c>
      <c r="FT26" s="22" t="s">
        <v>331</v>
      </c>
      <c r="FU26" s="107">
        <v>18320</v>
      </c>
      <c r="FV26" s="20">
        <v>6.2546123702265601E-5</v>
      </c>
      <c r="FW26" s="114">
        <v>0</v>
      </c>
      <c r="FX26" s="22" t="s">
        <v>88</v>
      </c>
      <c r="FY26" s="107">
        <v>0</v>
      </c>
      <c r="FZ26" s="20">
        <v>0</v>
      </c>
      <c r="GA26" s="114">
        <v>0</v>
      </c>
      <c r="GB26" s="22" t="s">
        <v>89</v>
      </c>
      <c r="GC26" s="107">
        <v>0</v>
      </c>
      <c r="GD26" s="20">
        <v>0</v>
      </c>
      <c r="GE26" s="114">
        <v>0</v>
      </c>
      <c r="GF26" s="22" t="s">
        <v>90</v>
      </c>
      <c r="GG26" s="107">
        <v>0</v>
      </c>
      <c r="GH26" s="20">
        <v>0</v>
      </c>
      <c r="GI26" s="114">
        <v>0</v>
      </c>
      <c r="GJ26" s="19" t="s">
        <v>91</v>
      </c>
      <c r="GK26" s="108">
        <v>0</v>
      </c>
      <c r="GL26" s="23">
        <v>0</v>
      </c>
      <c r="GM26" s="20">
        <v>0</v>
      </c>
      <c r="GN26" s="288">
        <v>292332563.22257173</v>
      </c>
      <c r="GO26" s="23">
        <v>0.99804959942791227</v>
      </c>
      <c r="GP26" s="288">
        <v>571279.82304286724</v>
      </c>
      <c r="GQ26" s="20">
        <v>1.9504005720877499E-3</v>
      </c>
      <c r="GR26" s="23">
        <v>0.65</v>
      </c>
      <c r="GS26" s="288">
        <v>292903843.0456146</v>
      </c>
      <c r="GT26" s="23">
        <v>1</v>
      </c>
      <c r="GU26" s="20">
        <v>0</v>
      </c>
      <c r="GV26" s="288">
        <v>264580.82221591438</v>
      </c>
      <c r="GW26" s="23">
        <v>0</v>
      </c>
      <c r="GX26" s="20" t="s">
        <v>9</v>
      </c>
      <c r="GY26" s="20">
        <v>0</v>
      </c>
      <c r="GZ26" s="20">
        <v>0</v>
      </c>
      <c r="HA26" s="288">
        <v>0</v>
      </c>
      <c r="HB26" s="288">
        <v>264580.82221591438</v>
      </c>
      <c r="HC26" s="23">
        <v>9.0075646195075961E-4</v>
      </c>
      <c r="HD26" s="23">
        <v>0</v>
      </c>
      <c r="HE26" s="288">
        <v>293168423.86783051</v>
      </c>
      <c r="HF26" s="288">
        <v>34292022.785881795</v>
      </c>
      <c r="HG26" s="23">
        <v>4.1995151885741738E-2</v>
      </c>
      <c r="HH26" s="108">
        <v>0.13559433076368718</v>
      </c>
      <c r="HI26" s="108">
        <v>3722.2366441329709</v>
      </c>
      <c r="HJ26" s="107">
        <v>0</v>
      </c>
      <c r="HK26" s="107">
        <v>0</v>
      </c>
      <c r="HL26" s="288">
        <v>563382</v>
      </c>
      <c r="HM26" s="107">
        <v>0</v>
      </c>
      <c r="HN26" s="119">
        <v>0</v>
      </c>
      <c r="HO26" s="288">
        <v>293731805.86783051</v>
      </c>
      <c r="HP26" s="25">
        <v>0.75013933887095741</v>
      </c>
      <c r="HQ26" s="26">
        <v>0.90472276714645805</v>
      </c>
      <c r="HR26" s="125" t="s">
        <v>115</v>
      </c>
      <c r="HS26" s="119">
        <v>1.252422493206047</v>
      </c>
      <c r="HT26" s="288">
        <v>2926863.6199999992</v>
      </c>
      <c r="HU26" s="288">
        <v>290804942.24783051</v>
      </c>
    </row>
    <row r="27" spans="1:229" x14ac:dyDescent="0.3">
      <c r="A27">
        <v>201</v>
      </c>
      <c r="B27" t="s">
        <v>336</v>
      </c>
      <c r="C27">
        <v>10008915</v>
      </c>
      <c r="D27" s="104">
        <v>5115</v>
      </c>
      <c r="E27" s="104">
        <v>6388</v>
      </c>
      <c r="F27" s="104">
        <v>7018</v>
      </c>
      <c r="G27" s="104">
        <v>6640</v>
      </c>
      <c r="H27" s="288">
        <v>5126.4921999999997</v>
      </c>
      <c r="I27" s="107">
        <v>205</v>
      </c>
      <c r="J27" s="288">
        <v>1050930.9009999998</v>
      </c>
      <c r="K27" s="20">
        <v>0.66637949571395905</v>
      </c>
      <c r="L27" s="23">
        <v>0.03</v>
      </c>
      <c r="M27" s="288">
        <v>7172.5478000000003</v>
      </c>
      <c r="N27" s="107">
        <v>0</v>
      </c>
      <c r="O27" s="288">
        <v>0</v>
      </c>
      <c r="P27" s="20">
        <v>0</v>
      </c>
      <c r="Q27" s="23">
        <v>0.03</v>
      </c>
      <c r="R27" s="288">
        <v>8085.8303999999998</v>
      </c>
      <c r="S27" s="107">
        <v>0</v>
      </c>
      <c r="T27" s="288">
        <v>0</v>
      </c>
      <c r="U27" s="20">
        <v>0</v>
      </c>
      <c r="V27" s="23">
        <v>0.03</v>
      </c>
      <c r="W27" s="288">
        <v>1050930.9009999998</v>
      </c>
      <c r="X27" s="288">
        <v>637.02719999999999</v>
      </c>
      <c r="Y27" s="288">
        <v>637.02719999999999</v>
      </c>
      <c r="Z27" s="107">
        <v>51.999999999999829</v>
      </c>
      <c r="AA27" s="107">
        <v>0</v>
      </c>
      <c r="AB27" s="288">
        <v>33125.414399999892</v>
      </c>
      <c r="AC27" s="20">
        <v>0</v>
      </c>
      <c r="AD27" s="23">
        <v>0</v>
      </c>
      <c r="AE27" s="288">
        <v>1526.3424</v>
      </c>
      <c r="AF27" s="288">
        <v>2175.9839999999999</v>
      </c>
      <c r="AG27" s="107">
        <v>51.999999999999829</v>
      </c>
      <c r="AH27" s="107">
        <v>0</v>
      </c>
      <c r="AI27" s="288">
        <v>79369.804799999736</v>
      </c>
      <c r="AJ27" s="20">
        <v>0.25</v>
      </c>
      <c r="AK27" s="23">
        <v>0.25</v>
      </c>
      <c r="AL27" s="288">
        <v>302.74560000000002</v>
      </c>
      <c r="AM27" s="288">
        <v>435.1968</v>
      </c>
      <c r="AN27" s="107">
        <v>42.999999999999872</v>
      </c>
      <c r="AO27" s="107">
        <v>0</v>
      </c>
      <c r="AP27" s="288">
        <v>13018.060799999963</v>
      </c>
      <c r="AQ27" s="20">
        <v>0</v>
      </c>
      <c r="AR27" s="23">
        <v>0</v>
      </c>
      <c r="AS27" s="288">
        <v>365.81760000000003</v>
      </c>
      <c r="AT27" s="288">
        <v>580.26239999999996</v>
      </c>
      <c r="AU27" s="107">
        <v>42.999999999999872</v>
      </c>
      <c r="AV27" s="107">
        <v>0</v>
      </c>
      <c r="AW27" s="288">
        <v>15730.156799999955</v>
      </c>
      <c r="AX27" s="20">
        <v>0</v>
      </c>
      <c r="AY27" s="23">
        <v>0</v>
      </c>
      <c r="AZ27" s="288">
        <v>573.95519999999999</v>
      </c>
      <c r="BA27" s="288">
        <v>819.93600000000004</v>
      </c>
      <c r="BB27" s="107">
        <v>12.999999999999986</v>
      </c>
      <c r="BC27" s="107">
        <v>0</v>
      </c>
      <c r="BD27" s="288">
        <v>7461.4175999999916</v>
      </c>
      <c r="BE27" s="20">
        <v>0</v>
      </c>
      <c r="BF27" s="23">
        <v>0</v>
      </c>
      <c r="BG27" s="288">
        <v>630.72</v>
      </c>
      <c r="BH27" s="288">
        <v>895.62239999999997</v>
      </c>
      <c r="BI27" s="107">
        <v>67.999999999999858</v>
      </c>
      <c r="BJ27" s="107">
        <v>0</v>
      </c>
      <c r="BK27" s="288">
        <v>42888.959999999912</v>
      </c>
      <c r="BL27" s="20">
        <v>0</v>
      </c>
      <c r="BM27" s="23">
        <v>0</v>
      </c>
      <c r="BN27" s="288">
        <v>668.56320000000005</v>
      </c>
      <c r="BO27" s="288">
        <v>958.69439999999997</v>
      </c>
      <c r="BP27" s="107">
        <v>2.9999999999999969</v>
      </c>
      <c r="BQ27" s="107">
        <v>0</v>
      </c>
      <c r="BR27" s="288">
        <v>2005.6895999999981</v>
      </c>
      <c r="BS27" s="20">
        <v>0</v>
      </c>
      <c r="BT27" s="23">
        <v>0</v>
      </c>
      <c r="BU27" s="288">
        <v>883.00800000000004</v>
      </c>
      <c r="BV27" s="288">
        <v>1223.5968</v>
      </c>
      <c r="BW27" s="107">
        <v>0</v>
      </c>
      <c r="BX27" s="107">
        <v>0</v>
      </c>
      <c r="BY27" s="288">
        <v>0</v>
      </c>
      <c r="BZ27" s="20">
        <v>0</v>
      </c>
      <c r="CA27" s="23">
        <v>0</v>
      </c>
      <c r="CB27" s="288">
        <v>193599.50399999946</v>
      </c>
      <c r="CC27" s="23">
        <v>0.12275853695350829</v>
      </c>
      <c r="CD27" s="87" t="s">
        <v>36</v>
      </c>
      <c r="CE27" s="288">
        <v>769.47839999999997</v>
      </c>
      <c r="CF27" s="107">
        <v>53.885714285714116</v>
      </c>
      <c r="CG27" s="288">
        <v>41463.89321142844</v>
      </c>
      <c r="CH27" s="23">
        <v>0</v>
      </c>
      <c r="CI27" s="87" t="s">
        <v>37</v>
      </c>
      <c r="CJ27" s="288">
        <v>2056.1471999999999</v>
      </c>
      <c r="CK27" s="107">
        <v>0</v>
      </c>
      <c r="CL27" s="288">
        <v>0</v>
      </c>
      <c r="CM27" s="20">
        <v>0</v>
      </c>
      <c r="CN27" s="23">
        <v>2.629163175454971E-2</v>
      </c>
      <c r="CO27" s="288">
        <v>1242.5183999999999</v>
      </c>
      <c r="CP27" s="288">
        <v>1784.9376</v>
      </c>
      <c r="CQ27" s="107">
        <v>0</v>
      </c>
      <c r="CR27" s="107">
        <v>0</v>
      </c>
      <c r="CS27" s="288">
        <v>0</v>
      </c>
      <c r="CT27" s="20">
        <v>0</v>
      </c>
      <c r="CU27" s="20">
        <v>0</v>
      </c>
      <c r="CV27" s="23">
        <v>0</v>
      </c>
      <c r="CW27" s="288">
        <v>41463.89321142844</v>
      </c>
      <c r="CX27" s="108">
        <v>1513.7280000000001</v>
      </c>
      <c r="CY27" s="23">
        <v>0.281346098651031</v>
      </c>
      <c r="CZ27" s="107">
        <v>57.675950223461356</v>
      </c>
      <c r="DA27" s="288">
        <v>87305.700779859719</v>
      </c>
      <c r="DB27" s="20">
        <v>1</v>
      </c>
      <c r="DC27" s="20">
        <v>0.60336053999999995</v>
      </c>
      <c r="DD27" s="20">
        <v>0.57713327999999997</v>
      </c>
      <c r="DE27" s="20">
        <v>0.55766382000000003</v>
      </c>
      <c r="DF27" s="20">
        <v>0.54469374000000004</v>
      </c>
      <c r="DG27" s="23">
        <v>0.54469374000000004</v>
      </c>
      <c r="DH27" s="108">
        <v>2302.1280000000002</v>
      </c>
      <c r="DI27" s="20">
        <v>0</v>
      </c>
      <c r="DJ27" s="20">
        <v>0</v>
      </c>
      <c r="DK27" s="20">
        <v>0</v>
      </c>
      <c r="DL27" s="20">
        <v>0</v>
      </c>
      <c r="DM27" s="23">
        <v>0</v>
      </c>
      <c r="DN27" s="107">
        <v>0</v>
      </c>
      <c r="DO27" s="288">
        <v>0</v>
      </c>
      <c r="DP27" s="23">
        <v>1</v>
      </c>
      <c r="DQ27" s="288">
        <v>87305.700779859719</v>
      </c>
      <c r="DR27" s="23">
        <v>5.5359233231487913E-2</v>
      </c>
      <c r="DS27" s="288">
        <v>192621.88800000001</v>
      </c>
      <c r="DT27" s="288">
        <v>192621.88800000001</v>
      </c>
      <c r="DU27" s="288">
        <v>192621.88800000001</v>
      </c>
      <c r="DV27" s="20">
        <v>0.12213864533507587</v>
      </c>
      <c r="DW27" s="20">
        <v>0.03</v>
      </c>
      <c r="DX27" s="23">
        <v>0.03</v>
      </c>
      <c r="DY27" s="288">
        <v>73920.384000000005</v>
      </c>
      <c r="DZ27" s="288">
        <v>107474.68799999999</v>
      </c>
      <c r="EA27" s="288">
        <v>107474.68799999999</v>
      </c>
      <c r="EB27" s="288">
        <v>107474.68799999999</v>
      </c>
      <c r="EC27" s="288">
        <v>0</v>
      </c>
      <c r="ED27" s="20">
        <v>0</v>
      </c>
      <c r="EE27" s="20">
        <v>0</v>
      </c>
      <c r="EF27" s="23">
        <v>0</v>
      </c>
      <c r="EG27" s="18">
        <v>2</v>
      </c>
      <c r="EH27" s="18">
        <v>3</v>
      </c>
      <c r="EI27" s="18">
        <v>2</v>
      </c>
      <c r="EJ27" s="18">
        <v>2</v>
      </c>
      <c r="EK27" s="18">
        <v>21.4</v>
      </c>
      <c r="EL27" s="18">
        <v>120</v>
      </c>
      <c r="EM27" s="18">
        <v>69.2</v>
      </c>
      <c r="EN27" s="18">
        <v>62.5</v>
      </c>
      <c r="EO27" s="18" t="s">
        <v>64</v>
      </c>
      <c r="EP27" s="18" t="s">
        <v>64</v>
      </c>
      <c r="EQ27" s="18" t="s">
        <v>64</v>
      </c>
      <c r="ER27" s="18" t="s">
        <v>64</v>
      </c>
      <c r="ES27" s="18" t="s">
        <v>75</v>
      </c>
      <c r="ET27" s="18" t="s">
        <v>75</v>
      </c>
      <c r="EU27" s="18" t="s">
        <v>75</v>
      </c>
      <c r="EV27" s="21" t="s">
        <v>75</v>
      </c>
      <c r="EW27" s="24">
        <v>1</v>
      </c>
      <c r="EX27" s="288">
        <v>0</v>
      </c>
      <c r="EY27" s="20">
        <v>0</v>
      </c>
      <c r="EZ27" s="288">
        <v>69505.343999999997</v>
      </c>
      <c r="FA27" s="288">
        <v>34815.743999999999</v>
      </c>
      <c r="FB27" s="288">
        <v>0</v>
      </c>
      <c r="FC27" s="20">
        <v>0</v>
      </c>
      <c r="FD27" s="23">
        <v>0</v>
      </c>
      <c r="FE27" s="288">
        <v>11153.800000000001</v>
      </c>
      <c r="FF27" s="20">
        <v>7.072457011419021E-3</v>
      </c>
      <c r="FG27" s="112">
        <v>0</v>
      </c>
      <c r="FH27" s="288">
        <v>0</v>
      </c>
      <c r="FI27" s="20">
        <v>0</v>
      </c>
      <c r="FJ27" s="114">
        <v>0</v>
      </c>
      <c r="FK27" s="89" t="s">
        <v>491</v>
      </c>
      <c r="FL27" s="116">
        <v>0</v>
      </c>
      <c r="FM27" s="23">
        <v>0</v>
      </c>
      <c r="FN27" s="20">
        <v>0.03</v>
      </c>
      <c r="FO27" s="114">
        <v>0.03</v>
      </c>
      <c r="FP27" s="22" t="s">
        <v>87</v>
      </c>
      <c r="FQ27" s="107">
        <v>0</v>
      </c>
      <c r="FR27" s="20">
        <v>0</v>
      </c>
      <c r="FS27" s="114">
        <v>0</v>
      </c>
      <c r="FT27" s="22" t="s">
        <v>311</v>
      </c>
      <c r="FU27" s="107">
        <v>0</v>
      </c>
      <c r="FV27" s="20">
        <v>0</v>
      </c>
      <c r="FW27" s="114">
        <v>0</v>
      </c>
      <c r="FX27" s="22" t="s">
        <v>88</v>
      </c>
      <c r="FY27" s="107">
        <v>0</v>
      </c>
      <c r="FZ27" s="20">
        <v>0</v>
      </c>
      <c r="GA27" s="114">
        <v>0</v>
      </c>
      <c r="GB27" s="22" t="s">
        <v>89</v>
      </c>
      <c r="GC27" s="107">
        <v>0</v>
      </c>
      <c r="GD27" s="20">
        <v>0</v>
      </c>
      <c r="GE27" s="114">
        <v>0</v>
      </c>
      <c r="GF27" s="22" t="s">
        <v>90</v>
      </c>
      <c r="GG27" s="107">
        <v>0</v>
      </c>
      <c r="GH27" s="20">
        <v>0</v>
      </c>
      <c r="GI27" s="114">
        <v>0</v>
      </c>
      <c r="GJ27" s="19" t="s">
        <v>91</v>
      </c>
      <c r="GK27" s="108">
        <v>0</v>
      </c>
      <c r="GL27" s="23">
        <v>0</v>
      </c>
      <c r="GM27" s="20">
        <v>0</v>
      </c>
      <c r="GN27" s="288">
        <v>1577075.6869912876</v>
      </c>
      <c r="GO27" s="23">
        <v>1</v>
      </c>
      <c r="GP27" s="288">
        <v>0</v>
      </c>
      <c r="GQ27" s="20">
        <v>0</v>
      </c>
      <c r="GR27" s="23">
        <v>0</v>
      </c>
      <c r="GS27" s="288">
        <v>1577075.6869912876</v>
      </c>
      <c r="GT27" s="23">
        <v>1</v>
      </c>
      <c r="GU27" s="20">
        <v>0</v>
      </c>
      <c r="GV27" s="288">
        <v>515057.83019711805</v>
      </c>
      <c r="GW27" s="23">
        <v>0</v>
      </c>
      <c r="GX27" s="20" t="s">
        <v>9</v>
      </c>
      <c r="GY27" s="20">
        <v>0</v>
      </c>
      <c r="GZ27" s="20">
        <v>0</v>
      </c>
      <c r="HA27" s="288">
        <v>0</v>
      </c>
      <c r="HB27" s="288">
        <v>515057.83019711805</v>
      </c>
      <c r="HC27" s="23">
        <v>0.24618783933508145</v>
      </c>
      <c r="HD27" s="23">
        <v>0</v>
      </c>
      <c r="HE27" s="288">
        <v>2092133.5171884056</v>
      </c>
      <c r="HF27" s="288">
        <v>144454.73564985965</v>
      </c>
      <c r="HG27" s="23">
        <v>5.2631578947368418E-2</v>
      </c>
      <c r="HH27" s="108">
        <v>0.20574162679425836</v>
      </c>
      <c r="HI27" s="108">
        <v>1890.0782473988281</v>
      </c>
      <c r="HJ27" s="107">
        <v>0</v>
      </c>
      <c r="HK27" s="107">
        <v>0</v>
      </c>
      <c r="HL27" s="288">
        <v>0</v>
      </c>
      <c r="HM27" s="107">
        <v>0</v>
      </c>
      <c r="HN27" s="119">
        <v>0</v>
      </c>
      <c r="HO27" s="288">
        <v>2092133.5171884056</v>
      </c>
      <c r="HP27" s="25">
        <v>0.66637949571395905</v>
      </c>
      <c r="HQ27" s="26">
        <v>0.87078889765350509</v>
      </c>
      <c r="HR27" s="125" t="s">
        <v>337</v>
      </c>
      <c r="HS27" s="119" t="s">
        <v>337</v>
      </c>
      <c r="HT27" s="288">
        <v>10925</v>
      </c>
      <c r="HU27" s="288">
        <v>2081208.5171884056</v>
      </c>
    </row>
    <row r="28" spans="1:229" x14ac:dyDescent="0.3">
      <c r="A28">
        <v>908</v>
      </c>
      <c r="B28" t="s">
        <v>338</v>
      </c>
      <c r="C28">
        <v>10001695</v>
      </c>
      <c r="D28" s="104">
        <v>5115</v>
      </c>
      <c r="E28" s="104">
        <v>6388</v>
      </c>
      <c r="F28" s="104">
        <v>7018</v>
      </c>
      <c r="G28" s="104">
        <v>6640</v>
      </c>
      <c r="H28" s="288">
        <v>4051.6</v>
      </c>
      <c r="I28" s="107">
        <v>37825.5</v>
      </c>
      <c r="J28" s="288">
        <v>153253795.79999998</v>
      </c>
      <c r="K28" s="20">
        <v>0.34154596871731241</v>
      </c>
      <c r="L28" s="23">
        <v>3.5999999999999997E-2</v>
      </c>
      <c r="M28" s="288">
        <v>5668.66</v>
      </c>
      <c r="N28" s="107">
        <v>17743</v>
      </c>
      <c r="O28" s="288">
        <v>100579034.38</v>
      </c>
      <c r="P28" s="20">
        <v>0.22415342830920587</v>
      </c>
      <c r="Q28" s="23">
        <v>1.7000000000000001E-2</v>
      </c>
      <c r="R28" s="288">
        <v>6390.45</v>
      </c>
      <c r="S28" s="107">
        <v>11500</v>
      </c>
      <c r="T28" s="288">
        <v>73490175</v>
      </c>
      <c r="U28" s="20">
        <v>0.16378239038422446</v>
      </c>
      <c r="V28" s="23">
        <v>1.7000000000000001E-2</v>
      </c>
      <c r="W28" s="288">
        <v>327323005.17999995</v>
      </c>
      <c r="X28" s="288">
        <v>505</v>
      </c>
      <c r="Y28" s="288">
        <v>505</v>
      </c>
      <c r="Z28" s="107">
        <v>8126.3171521035538</v>
      </c>
      <c r="AA28" s="107">
        <v>7634.99999999998</v>
      </c>
      <c r="AB28" s="288">
        <v>7959465.161812285</v>
      </c>
      <c r="AC28" s="20">
        <v>0.42</v>
      </c>
      <c r="AD28" s="23">
        <v>0.28999999999999998</v>
      </c>
      <c r="AE28" s="288">
        <v>1210</v>
      </c>
      <c r="AF28" s="288">
        <v>1725</v>
      </c>
      <c r="AG28" s="107">
        <v>8187.3171521035556</v>
      </c>
      <c r="AH28" s="107">
        <v>7763.9999999999836</v>
      </c>
      <c r="AI28" s="288">
        <v>23299553.754045274</v>
      </c>
      <c r="AJ28" s="20">
        <v>0.42</v>
      </c>
      <c r="AK28" s="23">
        <v>0.28999999999999998</v>
      </c>
      <c r="AL28" s="288">
        <v>240</v>
      </c>
      <c r="AM28" s="288">
        <v>345</v>
      </c>
      <c r="AN28" s="107">
        <v>5599.8634552242002</v>
      </c>
      <c r="AO28" s="107">
        <v>4038.7835459853677</v>
      </c>
      <c r="AP28" s="288">
        <v>2737347.5526187597</v>
      </c>
      <c r="AQ28" s="20">
        <v>0.42</v>
      </c>
      <c r="AR28" s="23">
        <v>0.28999999999999998</v>
      </c>
      <c r="AS28" s="288">
        <v>290</v>
      </c>
      <c r="AT28" s="288">
        <v>460</v>
      </c>
      <c r="AU28" s="107">
        <v>3157.247976813378</v>
      </c>
      <c r="AV28" s="107">
        <v>2482.3068877721348</v>
      </c>
      <c r="AW28" s="288">
        <v>2057463.0816510615</v>
      </c>
      <c r="AX28" s="20">
        <v>0.42</v>
      </c>
      <c r="AY28" s="23">
        <v>0.28999999999999998</v>
      </c>
      <c r="AZ28" s="288">
        <v>455</v>
      </c>
      <c r="BA28" s="288">
        <v>650</v>
      </c>
      <c r="BB28" s="107">
        <v>2286.411189694616</v>
      </c>
      <c r="BC28" s="107">
        <v>1761.8810101937916</v>
      </c>
      <c r="BD28" s="288">
        <v>2185539.7479370148</v>
      </c>
      <c r="BE28" s="20">
        <v>0.42</v>
      </c>
      <c r="BF28" s="23">
        <v>0.28999999999999998</v>
      </c>
      <c r="BG28" s="288">
        <v>500</v>
      </c>
      <c r="BH28" s="288">
        <v>710</v>
      </c>
      <c r="BI28" s="107">
        <v>616.05749881113684</v>
      </c>
      <c r="BJ28" s="107">
        <v>510.49953924385159</v>
      </c>
      <c r="BK28" s="288">
        <v>670483.42226870311</v>
      </c>
      <c r="BL28" s="20">
        <v>0.42</v>
      </c>
      <c r="BM28" s="23">
        <v>0.28999999999999998</v>
      </c>
      <c r="BN28" s="288">
        <v>530</v>
      </c>
      <c r="BO28" s="288">
        <v>760</v>
      </c>
      <c r="BP28" s="107">
        <v>1514.6481843613769</v>
      </c>
      <c r="BQ28" s="107">
        <v>1169.1267251108598</v>
      </c>
      <c r="BR28" s="288">
        <v>1691299.8487957832</v>
      </c>
      <c r="BS28" s="20">
        <v>0.42</v>
      </c>
      <c r="BT28" s="23">
        <v>0.28999999999999998</v>
      </c>
      <c r="BU28" s="288">
        <v>700</v>
      </c>
      <c r="BV28" s="288">
        <v>970</v>
      </c>
      <c r="BW28" s="107">
        <v>472.8161569476427</v>
      </c>
      <c r="BX28" s="107">
        <v>356.19249078267939</v>
      </c>
      <c r="BY28" s="288">
        <v>676478.02592254896</v>
      </c>
      <c r="BZ28" s="20">
        <v>0.42</v>
      </c>
      <c r="CA28" s="23">
        <v>0.28999999999999998</v>
      </c>
      <c r="CB28" s="288">
        <v>41277630.595051438</v>
      </c>
      <c r="CC28" s="23">
        <v>9.1992555579769972E-2</v>
      </c>
      <c r="CD28" s="87" t="s">
        <v>36</v>
      </c>
      <c r="CE28" s="288">
        <v>610</v>
      </c>
      <c r="CF28" s="107">
        <v>1040.4082468383037</v>
      </c>
      <c r="CG28" s="288">
        <v>634649.03057136526</v>
      </c>
      <c r="CH28" s="23">
        <v>0</v>
      </c>
      <c r="CI28" s="87" t="s">
        <v>37</v>
      </c>
      <c r="CJ28" s="288">
        <v>1630</v>
      </c>
      <c r="CK28" s="107">
        <v>301.68410865293612</v>
      </c>
      <c r="CL28" s="288">
        <v>491745.09710428584</v>
      </c>
      <c r="CM28" s="20">
        <v>0</v>
      </c>
      <c r="CN28" s="23">
        <v>2.5103154638762455E-3</v>
      </c>
      <c r="CO28" s="288">
        <v>985</v>
      </c>
      <c r="CP28" s="288">
        <v>1415</v>
      </c>
      <c r="CQ28" s="107">
        <v>453.07563350385806</v>
      </c>
      <c r="CR28" s="107">
        <v>30.991113208684588</v>
      </c>
      <c r="CS28" s="288">
        <v>490131.92419158889</v>
      </c>
      <c r="CT28" s="20">
        <v>1.0923225879883661E-3</v>
      </c>
      <c r="CU28" s="20">
        <v>0</v>
      </c>
      <c r="CV28" s="23">
        <v>0</v>
      </c>
      <c r="CW28" s="288">
        <v>1616526.0518672401</v>
      </c>
      <c r="CX28" s="108">
        <v>1200</v>
      </c>
      <c r="CY28" s="23">
        <v>0.31452759432761207</v>
      </c>
      <c r="CZ28" s="107">
        <v>11897.16351923909</v>
      </c>
      <c r="DA28" s="288">
        <v>14276596.223086907</v>
      </c>
      <c r="DB28" s="20">
        <v>1</v>
      </c>
      <c r="DC28" s="20">
        <v>0.60336053999999995</v>
      </c>
      <c r="DD28" s="20">
        <v>0.57713327999999997</v>
      </c>
      <c r="DE28" s="20">
        <v>0.55766382000000003</v>
      </c>
      <c r="DF28" s="20">
        <v>0.54469374000000004</v>
      </c>
      <c r="DG28" s="23">
        <v>0.54469374000000004</v>
      </c>
      <c r="DH28" s="108">
        <v>1825</v>
      </c>
      <c r="DI28" s="20">
        <v>0.23669323425694261</v>
      </c>
      <c r="DJ28" s="20">
        <v>0.2283217768075218</v>
      </c>
      <c r="DK28" s="20">
        <v>0.22798465324122016</v>
      </c>
      <c r="DL28" s="20">
        <v>0.23790807982135126</v>
      </c>
      <c r="DM28" s="23">
        <v>0.23692688803672832</v>
      </c>
      <c r="DN28" s="107">
        <v>6827.9749082983499</v>
      </c>
      <c r="DO28" s="288">
        <v>12461054.207644489</v>
      </c>
      <c r="DP28" s="23">
        <v>1</v>
      </c>
      <c r="DQ28" s="288">
        <v>26737650.430731393</v>
      </c>
      <c r="DR28" s="23">
        <v>5.9588323211952843E-2</v>
      </c>
      <c r="DS28" s="288">
        <v>152700</v>
      </c>
      <c r="DT28" s="288">
        <v>152700</v>
      </c>
      <c r="DU28" s="288">
        <v>40770900</v>
      </c>
      <c r="DV28" s="20">
        <v>9.0863240700082393E-2</v>
      </c>
      <c r="DW28" s="20">
        <v>2.1000000000000001E-2</v>
      </c>
      <c r="DX28" s="23">
        <v>2.1000000000000001E-2</v>
      </c>
      <c r="DY28" s="288">
        <v>58600</v>
      </c>
      <c r="DZ28" s="288">
        <v>85200</v>
      </c>
      <c r="EA28" s="288">
        <v>85200</v>
      </c>
      <c r="EB28" s="288">
        <v>85200</v>
      </c>
      <c r="EC28" s="288">
        <v>5790600</v>
      </c>
      <c r="ED28" s="20">
        <v>1.2905103434015366E-2</v>
      </c>
      <c r="EE28" s="20">
        <v>0</v>
      </c>
      <c r="EF28" s="23">
        <v>0</v>
      </c>
      <c r="EG28" s="18">
        <v>2</v>
      </c>
      <c r="EH28" s="18">
        <v>5</v>
      </c>
      <c r="EI28" s="18">
        <v>2</v>
      </c>
      <c r="EJ28" s="18">
        <v>2</v>
      </c>
      <c r="EK28" s="18">
        <v>21.4</v>
      </c>
      <c r="EL28" s="18">
        <v>120</v>
      </c>
      <c r="EM28" s="18">
        <v>69.2</v>
      </c>
      <c r="EN28" s="18">
        <v>62.5</v>
      </c>
      <c r="EO28" s="18" t="s">
        <v>9</v>
      </c>
      <c r="EP28" s="18" t="s">
        <v>9</v>
      </c>
      <c r="EQ28" s="18" t="s">
        <v>9</v>
      </c>
      <c r="ER28" s="18" t="s">
        <v>9</v>
      </c>
      <c r="ES28" s="18" t="s">
        <v>339</v>
      </c>
      <c r="ET28" s="18" t="s">
        <v>339</v>
      </c>
      <c r="EU28" s="18" t="s">
        <v>339</v>
      </c>
      <c r="EV28" s="21" t="s">
        <v>339</v>
      </c>
      <c r="EW28" s="24">
        <v>1</v>
      </c>
      <c r="EX28" s="288">
        <v>0</v>
      </c>
      <c r="EY28" s="20">
        <v>0</v>
      </c>
      <c r="EZ28" s="288">
        <v>55100</v>
      </c>
      <c r="FA28" s="288">
        <v>27600</v>
      </c>
      <c r="FB28" s="288">
        <v>192900</v>
      </c>
      <c r="FC28" s="20">
        <v>4.2990267889710289E-4</v>
      </c>
      <c r="FD28" s="23">
        <v>0</v>
      </c>
      <c r="FE28" s="288">
        <v>2914409.5699999994</v>
      </c>
      <c r="FF28" s="20">
        <v>6.495139873231485E-3</v>
      </c>
      <c r="FG28" s="112">
        <v>0</v>
      </c>
      <c r="FH28" s="288">
        <v>1735584.84</v>
      </c>
      <c r="FI28" s="20">
        <v>3.8679760091715901E-3</v>
      </c>
      <c r="FJ28" s="114">
        <v>0</v>
      </c>
      <c r="FK28" s="89" t="s">
        <v>491</v>
      </c>
      <c r="FL28" s="116">
        <v>0</v>
      </c>
      <c r="FM28" s="23">
        <v>0</v>
      </c>
      <c r="FN28" s="20">
        <v>2.1000000000000001E-2</v>
      </c>
      <c r="FO28" s="114">
        <v>2.1000000000000001E-2</v>
      </c>
      <c r="FP28" s="22" t="s">
        <v>87</v>
      </c>
      <c r="FQ28" s="107">
        <v>50000</v>
      </c>
      <c r="FR28" s="20">
        <v>1.1143148753164927E-4</v>
      </c>
      <c r="FS28" s="114">
        <v>0</v>
      </c>
      <c r="FT28" s="22" t="s">
        <v>311</v>
      </c>
      <c r="FU28" s="107">
        <v>106900</v>
      </c>
      <c r="FV28" s="20">
        <v>2.3824052034266614E-4</v>
      </c>
      <c r="FW28" s="114">
        <v>0</v>
      </c>
      <c r="FX28" s="22" t="s">
        <v>88</v>
      </c>
      <c r="FY28" s="107">
        <v>0</v>
      </c>
      <c r="FZ28" s="20">
        <v>0</v>
      </c>
      <c r="GA28" s="114">
        <v>0</v>
      </c>
      <c r="GB28" s="22" t="s">
        <v>89</v>
      </c>
      <c r="GC28" s="107">
        <v>0</v>
      </c>
      <c r="GD28" s="20">
        <v>0</v>
      </c>
      <c r="GE28" s="114">
        <v>0</v>
      </c>
      <c r="GF28" s="22" t="s">
        <v>90</v>
      </c>
      <c r="GG28" s="107">
        <v>0</v>
      </c>
      <c r="GH28" s="20">
        <v>0</v>
      </c>
      <c r="GI28" s="114">
        <v>0</v>
      </c>
      <c r="GJ28" s="19" t="s">
        <v>91</v>
      </c>
      <c r="GK28" s="108">
        <v>0</v>
      </c>
      <c r="GL28" s="23">
        <v>0</v>
      </c>
      <c r="GM28" s="20">
        <v>0</v>
      </c>
      <c r="GN28" s="288">
        <v>448516106.66764998</v>
      </c>
      <c r="GO28" s="23">
        <v>0.99957633895760234</v>
      </c>
      <c r="GP28" s="288">
        <v>190099.33896709699</v>
      </c>
      <c r="GQ28" s="20">
        <v>4.2366104239773672E-4</v>
      </c>
      <c r="GR28" s="23">
        <v>0</v>
      </c>
      <c r="GS28" s="288">
        <v>448706206.00661707</v>
      </c>
      <c r="GT28" s="23">
        <v>1</v>
      </c>
      <c r="GU28" s="20">
        <v>0</v>
      </c>
      <c r="GV28" s="288">
        <v>235807.92257259169</v>
      </c>
      <c r="GW28" s="23">
        <v>0</v>
      </c>
      <c r="GX28" s="20" t="s">
        <v>64</v>
      </c>
      <c r="GY28" s="20">
        <v>2.3997162367114796E-2</v>
      </c>
      <c r="GZ28" s="20">
        <v>0.83399999999999996</v>
      </c>
      <c r="HA28" s="288">
        <v>-4415875.9841896221</v>
      </c>
      <c r="HB28" s="288">
        <v>-4180068.0616170289</v>
      </c>
      <c r="HC28" s="23">
        <v>-9.396827490011991E-3</v>
      </c>
      <c r="HD28" s="23">
        <v>0</v>
      </c>
      <c r="HE28" s="288">
        <v>444526137.94500005</v>
      </c>
      <c r="HF28" s="288">
        <v>50478437.598624535</v>
      </c>
      <c r="HG28" s="23">
        <v>3.3174031321226378E-2</v>
      </c>
      <c r="HH28" s="108">
        <v>0.16037056098816263</v>
      </c>
      <c r="HI28" s="108">
        <v>3451.9791842271043</v>
      </c>
      <c r="HJ28" s="107">
        <v>0</v>
      </c>
      <c r="HK28" s="107">
        <v>1913000</v>
      </c>
      <c r="HL28" s="288">
        <v>180000</v>
      </c>
      <c r="HM28" s="107">
        <v>132087.09</v>
      </c>
      <c r="HN28" s="119">
        <v>0</v>
      </c>
      <c r="HO28" s="288">
        <v>444838225.03500003</v>
      </c>
      <c r="HP28" s="25">
        <v>0.72948178741074265</v>
      </c>
      <c r="HQ28" s="26">
        <v>0.8846653042543301</v>
      </c>
      <c r="HR28" s="125" t="s">
        <v>115</v>
      </c>
      <c r="HS28" s="119">
        <v>1.2106898500255316</v>
      </c>
      <c r="HT28" s="288">
        <v>2914409.5699999994</v>
      </c>
      <c r="HU28" s="288">
        <v>441923815.46500003</v>
      </c>
    </row>
    <row r="29" spans="1:229" x14ac:dyDescent="0.3">
      <c r="A29">
        <v>840</v>
      </c>
      <c r="B29" t="s">
        <v>487</v>
      </c>
      <c r="C29">
        <v>10002064</v>
      </c>
      <c r="D29" s="104">
        <v>5115</v>
      </c>
      <c r="E29" s="104">
        <v>6388</v>
      </c>
      <c r="F29" s="104">
        <v>7018</v>
      </c>
      <c r="G29" s="104">
        <v>6640</v>
      </c>
      <c r="H29" s="288">
        <v>4052.6716088790381</v>
      </c>
      <c r="I29" s="107">
        <v>35670</v>
      </c>
      <c r="J29" s="288">
        <v>144558796.2887153</v>
      </c>
      <c r="K29" s="20">
        <v>0.33391089685291819</v>
      </c>
      <c r="L29" s="23">
        <v>6.3980652851544528E-2</v>
      </c>
      <c r="M29" s="288">
        <v>5670.1502874227881</v>
      </c>
      <c r="N29" s="107">
        <v>15973</v>
      </c>
      <c r="O29" s="288">
        <v>90569310.541004196</v>
      </c>
      <c r="P29" s="20">
        <v>0.20920262541268794</v>
      </c>
      <c r="Q29" s="23">
        <v>6.3980652851544528E-2</v>
      </c>
      <c r="R29" s="288">
        <v>6392.132139004585</v>
      </c>
      <c r="S29" s="107">
        <v>10469</v>
      </c>
      <c r="T29" s="288">
        <v>66919231.363238998</v>
      </c>
      <c r="U29" s="20">
        <v>0.15457420188100576</v>
      </c>
      <c r="V29" s="23">
        <v>6.3980652851544528E-2</v>
      </c>
      <c r="W29" s="288">
        <v>302047338.19295847</v>
      </c>
      <c r="X29" s="288">
        <v>503.59231360332535</v>
      </c>
      <c r="Y29" s="288">
        <v>503.59231360332535</v>
      </c>
      <c r="Z29" s="107">
        <v>11921.999999999996</v>
      </c>
      <c r="AA29" s="107">
        <v>9346.9999999999909</v>
      </c>
      <c r="AB29" s="288">
        <v>10710904.91802912</v>
      </c>
      <c r="AC29" s="20">
        <v>0</v>
      </c>
      <c r="AD29" s="23">
        <v>0</v>
      </c>
      <c r="AE29" s="288">
        <v>1206.6271276436114</v>
      </c>
      <c r="AF29" s="288">
        <v>1720.1915662687848</v>
      </c>
      <c r="AG29" s="107">
        <v>12003.999999999996</v>
      </c>
      <c r="AH29" s="107">
        <v>9501.9999999999873</v>
      </c>
      <c r="AI29" s="288">
        <v>30829612.30291988</v>
      </c>
      <c r="AJ29" s="20">
        <v>0.15995163212886132</v>
      </c>
      <c r="AK29" s="23">
        <v>0.15995163212886132</v>
      </c>
      <c r="AL29" s="288">
        <v>239.33100052435265</v>
      </c>
      <c r="AM29" s="288">
        <v>344.03831325375694</v>
      </c>
      <c r="AN29" s="107">
        <v>5002.2226947908885</v>
      </c>
      <c r="AO29" s="107">
        <v>3636.8935194847973</v>
      </c>
      <c r="AP29" s="288">
        <v>2448417.6743169962</v>
      </c>
      <c r="AQ29" s="20">
        <v>0.15995163212886132</v>
      </c>
      <c r="AR29" s="23">
        <v>0.15995163212886132</v>
      </c>
      <c r="AS29" s="288">
        <v>289.19162563359276</v>
      </c>
      <c r="AT29" s="288">
        <v>458.71775100500923</v>
      </c>
      <c r="AU29" s="107">
        <v>5940.5210643557111</v>
      </c>
      <c r="AV29" s="107">
        <v>4347.7992797194556</v>
      </c>
      <c r="AW29" s="288">
        <v>3712361.6511257365</v>
      </c>
      <c r="AX29" s="20">
        <v>0.15995163212886132</v>
      </c>
      <c r="AY29" s="23">
        <v>0.15995163212886132</v>
      </c>
      <c r="AZ29" s="288">
        <v>453.73168849408523</v>
      </c>
      <c r="BA29" s="288">
        <v>648.18812642012176</v>
      </c>
      <c r="BB29" s="107">
        <v>3603.9781368626914</v>
      </c>
      <c r="BC29" s="107">
        <v>2765.6705159134267</v>
      </c>
      <c r="BD29" s="288">
        <v>3427913.8753397716</v>
      </c>
      <c r="BE29" s="20">
        <v>0.15995163212886132</v>
      </c>
      <c r="BF29" s="23">
        <v>0.15995163212886132</v>
      </c>
      <c r="BG29" s="288">
        <v>498.60625109240135</v>
      </c>
      <c r="BH29" s="288">
        <v>708.02087655120999</v>
      </c>
      <c r="BI29" s="107">
        <v>2832.385501735982</v>
      </c>
      <c r="BJ29" s="107">
        <v>2063.6024172480038</v>
      </c>
      <c r="BK29" s="288">
        <v>2873318.7089821752</v>
      </c>
      <c r="BL29" s="20">
        <v>0.15995163212886132</v>
      </c>
      <c r="BM29" s="23">
        <v>0.15995163212886132</v>
      </c>
      <c r="BN29" s="288">
        <v>528.52262615794541</v>
      </c>
      <c r="BO29" s="288">
        <v>757.88150166045011</v>
      </c>
      <c r="BP29" s="107">
        <v>3296.5637838396551</v>
      </c>
      <c r="BQ29" s="107">
        <v>2336.3300283107269</v>
      </c>
      <c r="BR29" s="288">
        <v>3512969.8585626436</v>
      </c>
      <c r="BS29" s="20">
        <v>0.15995163212886132</v>
      </c>
      <c r="BT29" s="23">
        <v>0.15995163212886132</v>
      </c>
      <c r="BU29" s="288">
        <v>698.04875152936188</v>
      </c>
      <c r="BV29" s="288">
        <v>967.2961271192587</v>
      </c>
      <c r="BW29" s="107">
        <v>2397.542270191233</v>
      </c>
      <c r="BX29" s="107">
        <v>1542.3438484202331</v>
      </c>
      <c r="BY29" s="288">
        <v>3165504.6197089665</v>
      </c>
      <c r="BZ29" s="20">
        <v>0.15995163212886132</v>
      </c>
      <c r="CA29" s="23">
        <v>0.15995163212886132</v>
      </c>
      <c r="CB29" s="288">
        <v>60681003.60898529</v>
      </c>
      <c r="CC29" s="23">
        <v>0.14016475549881957</v>
      </c>
      <c r="CD29" s="87" t="s">
        <v>36</v>
      </c>
      <c r="CE29" s="288">
        <v>608.29962633272964</v>
      </c>
      <c r="CF29" s="107">
        <v>1234.364956311146</v>
      </c>
      <c r="CG29" s="288">
        <v>750863.74168228626</v>
      </c>
      <c r="CH29" s="23">
        <v>0.15995163212886132</v>
      </c>
      <c r="CI29" s="87" t="s">
        <v>37</v>
      </c>
      <c r="CJ29" s="288">
        <v>1625.4563785612283</v>
      </c>
      <c r="CK29" s="107">
        <v>282.13422203950967</v>
      </c>
      <c r="CL29" s="288">
        <v>458596.8708245309</v>
      </c>
      <c r="CM29" s="20">
        <v>0.15995163212886132</v>
      </c>
      <c r="CN29" s="23">
        <v>2.7936873313738086E-3</v>
      </c>
      <c r="CO29" s="288">
        <v>982.25431465203064</v>
      </c>
      <c r="CP29" s="288">
        <v>1411.0556905914959</v>
      </c>
      <c r="CQ29" s="107">
        <v>297.73213510776657</v>
      </c>
      <c r="CR29" s="107">
        <v>48.213180076628205</v>
      </c>
      <c r="CS29" s="288">
        <v>360480.15642880381</v>
      </c>
      <c r="CT29" s="20">
        <v>8.326594812703102E-4</v>
      </c>
      <c r="CU29" s="20">
        <v>0.15995163212886132</v>
      </c>
      <c r="CV29" s="23">
        <v>0.15995163212886132</v>
      </c>
      <c r="CW29" s="288">
        <v>1569940.7689356208</v>
      </c>
      <c r="CX29" s="108">
        <v>1196.6550026217633</v>
      </c>
      <c r="CY29" s="23">
        <v>0.33333593235916359</v>
      </c>
      <c r="CZ29" s="107">
        <v>11890.092707251366</v>
      </c>
      <c r="DA29" s="288">
        <v>14228338.919768892</v>
      </c>
      <c r="DB29" s="20">
        <v>1</v>
      </c>
      <c r="DC29" s="20">
        <v>0.60336053999999995</v>
      </c>
      <c r="DD29" s="20">
        <v>0.57713327999999997</v>
      </c>
      <c r="DE29" s="20">
        <v>0.55766382000000003</v>
      </c>
      <c r="DF29" s="20">
        <v>0.54469374000000004</v>
      </c>
      <c r="DG29" s="23">
        <v>0.54469374000000004</v>
      </c>
      <c r="DH29" s="108">
        <v>1819.912816487265</v>
      </c>
      <c r="DI29" s="20">
        <v>0.21548828225234512</v>
      </c>
      <c r="DJ29" s="20">
        <v>0.21311668406088893</v>
      </c>
      <c r="DK29" s="20">
        <v>0.20968642932207873</v>
      </c>
      <c r="DL29" s="20">
        <v>0.20875802492187157</v>
      </c>
      <c r="DM29" s="23">
        <v>0.20713441015260609</v>
      </c>
      <c r="DN29" s="107">
        <v>5575.7015883353506</v>
      </c>
      <c r="DO29" s="288">
        <v>10147290.781519905</v>
      </c>
      <c r="DP29" s="23">
        <v>1</v>
      </c>
      <c r="DQ29" s="288">
        <v>24375629.701288797</v>
      </c>
      <c r="DR29" s="23">
        <v>5.6304345248254881E-2</v>
      </c>
      <c r="DS29" s="288">
        <v>152700</v>
      </c>
      <c r="DT29" s="288">
        <v>152700</v>
      </c>
      <c r="DU29" s="288">
        <v>36342600</v>
      </c>
      <c r="DV29" s="20">
        <v>8.3946397393419456E-2</v>
      </c>
      <c r="DW29" s="20">
        <v>0</v>
      </c>
      <c r="DX29" s="23">
        <v>0</v>
      </c>
      <c r="DY29" s="288">
        <v>58600</v>
      </c>
      <c r="DZ29" s="288">
        <v>85200</v>
      </c>
      <c r="EA29" s="288">
        <v>0</v>
      </c>
      <c r="EB29" s="288">
        <v>0</v>
      </c>
      <c r="EC29" s="288">
        <v>1139364.7716955941</v>
      </c>
      <c r="ED29" s="20">
        <v>2.6317755994568629E-3</v>
      </c>
      <c r="EE29" s="20">
        <v>0</v>
      </c>
      <c r="EF29" s="23">
        <v>0</v>
      </c>
      <c r="EG29" s="18">
        <v>2</v>
      </c>
      <c r="EH29" s="18">
        <v>3</v>
      </c>
      <c r="EI29" s="18">
        <v>2</v>
      </c>
      <c r="EJ29" s="18">
        <v>2</v>
      </c>
      <c r="EK29" s="18">
        <v>21.4</v>
      </c>
      <c r="EL29" s="18">
        <v>120</v>
      </c>
      <c r="EM29" s="18">
        <v>69.2</v>
      </c>
      <c r="EN29" s="18">
        <v>62.5</v>
      </c>
      <c r="EO29" s="18" t="s">
        <v>64</v>
      </c>
      <c r="EP29" s="18" t="s">
        <v>64</v>
      </c>
      <c r="EQ29" s="18" t="s">
        <v>64</v>
      </c>
      <c r="ER29" s="18" t="s">
        <v>64</v>
      </c>
      <c r="ES29" s="18" t="s">
        <v>75</v>
      </c>
      <c r="ET29" s="18" t="s">
        <v>75</v>
      </c>
      <c r="EU29" s="18" t="s">
        <v>75</v>
      </c>
      <c r="EV29" s="21" t="s">
        <v>75</v>
      </c>
      <c r="EW29" s="24">
        <v>1</v>
      </c>
      <c r="EX29" s="288">
        <v>0</v>
      </c>
      <c r="EY29" s="20">
        <v>0</v>
      </c>
      <c r="EZ29" s="288">
        <v>55100</v>
      </c>
      <c r="FA29" s="288">
        <v>27600</v>
      </c>
      <c r="FB29" s="288">
        <v>406600</v>
      </c>
      <c r="FC29" s="20">
        <v>9.3918996384860607E-4</v>
      </c>
      <c r="FD29" s="23">
        <v>0</v>
      </c>
      <c r="FE29" s="288">
        <v>4051523.9600000014</v>
      </c>
      <c r="FF29" s="20">
        <v>9.3584619811218957E-3</v>
      </c>
      <c r="FG29" s="112">
        <v>0</v>
      </c>
      <c r="FH29" s="288">
        <v>1994542</v>
      </c>
      <c r="FI29" s="20">
        <v>4.6071171393864399E-3</v>
      </c>
      <c r="FJ29" s="114">
        <v>0</v>
      </c>
      <c r="FK29" s="89" t="s">
        <v>491</v>
      </c>
      <c r="FL29" s="116">
        <v>213780</v>
      </c>
      <c r="FM29" s="23">
        <v>4.938023376083498E-4</v>
      </c>
      <c r="FN29" s="20">
        <v>0</v>
      </c>
      <c r="FO29" s="114">
        <v>0</v>
      </c>
      <c r="FP29" s="22" t="s">
        <v>87</v>
      </c>
      <c r="FQ29" s="107">
        <v>0</v>
      </c>
      <c r="FR29" s="20">
        <v>0</v>
      </c>
      <c r="FS29" s="114">
        <v>0</v>
      </c>
      <c r="FT29" s="22" t="s">
        <v>311</v>
      </c>
      <c r="FU29" s="107">
        <v>0</v>
      </c>
      <c r="FV29" s="20">
        <v>0</v>
      </c>
      <c r="FW29" s="114">
        <v>0</v>
      </c>
      <c r="FX29" s="22" t="s">
        <v>88</v>
      </c>
      <c r="FY29" s="107">
        <v>0</v>
      </c>
      <c r="FZ29" s="20">
        <v>0</v>
      </c>
      <c r="GA29" s="114">
        <v>0</v>
      </c>
      <c r="GB29" s="22" t="s">
        <v>89</v>
      </c>
      <c r="GC29" s="107">
        <v>0</v>
      </c>
      <c r="GD29" s="20">
        <v>0</v>
      </c>
      <c r="GE29" s="114">
        <v>0</v>
      </c>
      <c r="GF29" s="22" t="s">
        <v>90</v>
      </c>
      <c r="GG29" s="107">
        <v>0</v>
      </c>
      <c r="GH29" s="20">
        <v>0</v>
      </c>
      <c r="GI29" s="114">
        <v>0</v>
      </c>
      <c r="GJ29" s="19" t="s">
        <v>91</v>
      </c>
      <c r="GK29" s="108">
        <v>0</v>
      </c>
      <c r="GL29" s="23">
        <v>0</v>
      </c>
      <c r="GM29" s="20">
        <v>0</v>
      </c>
      <c r="GN29" s="288">
        <v>432822323.00386381</v>
      </c>
      <c r="GO29" s="23">
        <v>0.9997599161211721</v>
      </c>
      <c r="GP29" s="288">
        <v>103938.61613616534</v>
      </c>
      <c r="GQ29" s="20">
        <v>2.4008387882783883E-4</v>
      </c>
      <c r="GR29" s="23">
        <v>6.3980652851544528E-2</v>
      </c>
      <c r="GS29" s="288">
        <v>432926261.62</v>
      </c>
      <c r="GT29" s="23">
        <v>1</v>
      </c>
      <c r="GU29" s="20">
        <v>0</v>
      </c>
      <c r="GV29" s="288">
        <v>72875.185550910275</v>
      </c>
      <c r="GW29" s="23">
        <v>0</v>
      </c>
      <c r="GX29" s="20" t="s">
        <v>64</v>
      </c>
      <c r="GY29" s="20">
        <v>7.8728522278239177E-2</v>
      </c>
      <c r="GZ29" s="20">
        <v>1</v>
      </c>
      <c r="HA29" s="288">
        <v>-72875.002591751152</v>
      </c>
      <c r="HB29" s="288">
        <v>0.18295915912676719</v>
      </c>
      <c r="HC29" s="23">
        <v>4.2261044263015559E-10</v>
      </c>
      <c r="HD29" s="23">
        <v>0</v>
      </c>
      <c r="HE29" s="288">
        <v>432926261.80295914</v>
      </c>
      <c r="HF29" s="288">
        <v>51951379.083058015</v>
      </c>
      <c r="HG29" s="23">
        <v>3.4150835504161633E-2</v>
      </c>
      <c r="HH29" s="108">
        <v>0.16806976300908572</v>
      </c>
      <c r="HI29" s="108">
        <v>3757.4249072490197</v>
      </c>
      <c r="HJ29" s="107">
        <v>0</v>
      </c>
      <c r="HK29" s="107">
        <v>0</v>
      </c>
      <c r="HL29" s="288">
        <v>0</v>
      </c>
      <c r="HM29" s="107">
        <v>0</v>
      </c>
      <c r="HN29" s="119">
        <v>0</v>
      </c>
      <c r="HO29" s="288">
        <v>432926261.80295914</v>
      </c>
      <c r="HP29" s="25">
        <v>0.69768772414661184</v>
      </c>
      <c r="HQ29" s="26">
        <v>0.89778317170633049</v>
      </c>
      <c r="HR29" s="125" t="s">
        <v>115</v>
      </c>
      <c r="HS29" s="119">
        <v>1.2359417266846258</v>
      </c>
      <c r="HT29" s="288">
        <v>4051523.9600000014</v>
      </c>
      <c r="HU29" s="288">
        <v>428874737.84295917</v>
      </c>
    </row>
    <row r="30" spans="1:229" x14ac:dyDescent="0.3">
      <c r="A30">
        <v>331</v>
      </c>
      <c r="B30" t="s">
        <v>341</v>
      </c>
      <c r="C30">
        <v>10001723</v>
      </c>
      <c r="D30" s="104">
        <v>5115</v>
      </c>
      <c r="E30" s="104">
        <v>6388</v>
      </c>
      <c r="F30" s="104">
        <v>7018</v>
      </c>
      <c r="G30" s="104">
        <v>6640</v>
      </c>
      <c r="H30" s="288">
        <v>4078.30528</v>
      </c>
      <c r="I30" s="107">
        <v>31029</v>
      </c>
      <c r="J30" s="288">
        <v>126545734.53312001</v>
      </c>
      <c r="K30" s="20">
        <v>0.352038500789215</v>
      </c>
      <c r="L30" s="23">
        <v>5.0556170588287597E-2</v>
      </c>
      <c r="M30" s="288">
        <v>5706.0147200000001</v>
      </c>
      <c r="N30" s="107">
        <v>13283</v>
      </c>
      <c r="O30" s="288">
        <v>75792993.525759995</v>
      </c>
      <c r="P30" s="20">
        <v>0.21084908084477477</v>
      </c>
      <c r="Q30" s="23">
        <v>4.771469714835528E-2</v>
      </c>
      <c r="R30" s="288">
        <v>6432.5631999999996</v>
      </c>
      <c r="S30" s="107">
        <v>8892</v>
      </c>
      <c r="T30" s="288">
        <v>57198351.974399999</v>
      </c>
      <c r="U30" s="20">
        <v>0.15912051205022273</v>
      </c>
      <c r="V30" s="23">
        <v>4.771469714835528E-2</v>
      </c>
      <c r="W30" s="288">
        <v>259537080.03328001</v>
      </c>
      <c r="X30" s="288">
        <v>506.77760000000001</v>
      </c>
      <c r="Y30" s="288">
        <v>506.77760000000001</v>
      </c>
      <c r="Z30" s="107">
        <v>8146.9999999999918</v>
      </c>
      <c r="AA30" s="107">
        <v>7460.9999999999891</v>
      </c>
      <c r="AB30" s="288">
        <v>7909784.7807999905</v>
      </c>
      <c r="AC30" s="20">
        <v>0</v>
      </c>
      <c r="AD30" s="23">
        <v>0</v>
      </c>
      <c r="AE30" s="288">
        <v>1214.2592</v>
      </c>
      <c r="AF30" s="288">
        <v>1731.0719999999999</v>
      </c>
      <c r="AG30" s="107">
        <v>8311.9999999999909</v>
      </c>
      <c r="AH30" s="107">
        <v>7727.9999999999918</v>
      </c>
      <c r="AI30" s="288">
        <v>23470646.886399973</v>
      </c>
      <c r="AJ30" s="20">
        <v>0</v>
      </c>
      <c r="AK30" s="23">
        <v>0</v>
      </c>
      <c r="AL30" s="288">
        <v>240.84479999999999</v>
      </c>
      <c r="AM30" s="288">
        <v>346.21440000000001</v>
      </c>
      <c r="AN30" s="107">
        <v>2751.2364244983855</v>
      </c>
      <c r="AO30" s="107">
        <v>2056.3510198719632</v>
      </c>
      <c r="AP30" s="288">
        <v>1374559.3209453886</v>
      </c>
      <c r="AQ30" s="20">
        <v>0.85488935383147824</v>
      </c>
      <c r="AR30" s="23">
        <v>0.47544807096548913</v>
      </c>
      <c r="AS30" s="288">
        <v>291.02080000000001</v>
      </c>
      <c r="AT30" s="288">
        <v>461.61919999999998</v>
      </c>
      <c r="AU30" s="107">
        <v>3765.5852497271972</v>
      </c>
      <c r="AV30" s="107">
        <v>2822.2207085516275</v>
      </c>
      <c r="AW30" s="288">
        <v>2398654.8975488441</v>
      </c>
      <c r="AX30" s="20">
        <v>0.85488935383147824</v>
      </c>
      <c r="AY30" s="23">
        <v>0.47544807096548913</v>
      </c>
      <c r="AZ30" s="288">
        <v>456.60159999999996</v>
      </c>
      <c r="BA30" s="288">
        <v>652.28800000000001</v>
      </c>
      <c r="BB30" s="107">
        <v>3545.8362606440887</v>
      </c>
      <c r="BC30" s="107">
        <v>2593.4955646841813</v>
      </c>
      <c r="BD30" s="288">
        <v>3310740.544844823</v>
      </c>
      <c r="BE30" s="20">
        <v>0.85488935383147824</v>
      </c>
      <c r="BF30" s="23">
        <v>0.47544807096548913</v>
      </c>
      <c r="BG30" s="288">
        <v>501.76</v>
      </c>
      <c r="BH30" s="288">
        <v>712.49919999999997</v>
      </c>
      <c r="BI30" s="107">
        <v>1793.4441311330049</v>
      </c>
      <c r="BJ30" s="107">
        <v>1153.22331273432</v>
      </c>
      <c r="BK30" s="288">
        <v>1721549.2149818493</v>
      </c>
      <c r="BL30" s="20">
        <v>0.85488935383147824</v>
      </c>
      <c r="BM30" s="23">
        <v>0.47544807096548913</v>
      </c>
      <c r="BN30" s="288">
        <v>531.86559999999997</v>
      </c>
      <c r="BO30" s="288">
        <v>762.67520000000002</v>
      </c>
      <c r="BP30" s="107">
        <v>4590.8722631068576</v>
      </c>
      <c r="BQ30" s="107">
        <v>3318.4784281096008</v>
      </c>
      <c r="BR30" s="288">
        <v>4972648.2295948621</v>
      </c>
      <c r="BS30" s="20">
        <v>0.85488935383147824</v>
      </c>
      <c r="BT30" s="23">
        <v>0.47544807096548913</v>
      </c>
      <c r="BU30" s="288">
        <v>702.46399999999994</v>
      </c>
      <c r="BV30" s="288">
        <v>973.4144</v>
      </c>
      <c r="BW30" s="107">
        <v>1549.224939847837</v>
      </c>
      <c r="BX30" s="107">
        <v>1012.141881145975</v>
      </c>
      <c r="BY30" s="288">
        <v>2073508.2300958515</v>
      </c>
      <c r="BZ30" s="20">
        <v>0.85488935383147824</v>
      </c>
      <c r="CA30" s="23">
        <v>0.47544807096548913</v>
      </c>
      <c r="CB30" s="288">
        <v>47232092.105211578</v>
      </c>
      <c r="CC30" s="23">
        <v>0.13139530111546341</v>
      </c>
      <c r="CD30" s="87" t="s">
        <v>36</v>
      </c>
      <c r="CE30" s="288">
        <v>612.1472</v>
      </c>
      <c r="CF30" s="107">
        <v>7140.1931284237344</v>
      </c>
      <c r="CG30" s="288">
        <v>4370849.2310238294</v>
      </c>
      <c r="CH30" s="23">
        <v>0</v>
      </c>
      <c r="CI30" s="87" t="s">
        <v>37</v>
      </c>
      <c r="CJ30" s="288">
        <v>1635.7375999999999</v>
      </c>
      <c r="CK30" s="107">
        <v>1280.7902664913545</v>
      </c>
      <c r="CL30" s="288">
        <v>2095036.7966139286</v>
      </c>
      <c r="CM30" s="20">
        <v>0</v>
      </c>
      <c r="CN30" s="23">
        <v>1.7987495444564218E-2</v>
      </c>
      <c r="CO30" s="288">
        <v>988.46719999999993</v>
      </c>
      <c r="CP30" s="288">
        <v>1419.9808</v>
      </c>
      <c r="CQ30" s="107">
        <v>898.21717660196748</v>
      </c>
      <c r="CR30" s="107">
        <v>221.2937059923147</v>
      </c>
      <c r="CS30" s="288">
        <v>1202091.0312175839</v>
      </c>
      <c r="CT30" s="20">
        <v>3.3441057970329522E-3</v>
      </c>
      <c r="CU30" s="20">
        <v>0</v>
      </c>
      <c r="CV30" s="23">
        <v>0</v>
      </c>
      <c r="CW30" s="288">
        <v>7667977.0588553417</v>
      </c>
      <c r="CX30" s="108">
        <v>1204.2239999999999</v>
      </c>
      <c r="CY30" s="23">
        <v>0.36187468894166219</v>
      </c>
      <c r="CZ30" s="107">
        <v>11228.609723170835</v>
      </c>
      <c r="DA30" s="288">
        <v>13521761.315275675</v>
      </c>
      <c r="DB30" s="20">
        <v>0</v>
      </c>
      <c r="DC30" s="20">
        <v>0.60336053999999995</v>
      </c>
      <c r="DD30" s="20">
        <v>0.57713327999999997</v>
      </c>
      <c r="DE30" s="20">
        <v>0.55766382000000003</v>
      </c>
      <c r="DF30" s="20">
        <v>0.54469374000000004</v>
      </c>
      <c r="DG30" s="23">
        <v>0.54469374000000004</v>
      </c>
      <c r="DH30" s="108">
        <v>1831.424</v>
      </c>
      <c r="DI30" s="20">
        <v>0.24234015475249135</v>
      </c>
      <c r="DJ30" s="20">
        <v>0.24743490501953649</v>
      </c>
      <c r="DK30" s="20">
        <v>0.24672315375887358</v>
      </c>
      <c r="DL30" s="20">
        <v>0.24752281831846712</v>
      </c>
      <c r="DM30" s="23">
        <v>0.24733240474303195</v>
      </c>
      <c r="DN30" s="107">
        <v>5461.3682100790948</v>
      </c>
      <c r="DO30" s="288">
        <v>10002080.812775895</v>
      </c>
      <c r="DP30" s="23">
        <v>0.42820141767171882</v>
      </c>
      <c r="DQ30" s="288">
        <v>23523842.128051572</v>
      </c>
      <c r="DR30" s="23">
        <v>6.5441147788304482E-2</v>
      </c>
      <c r="DS30" s="288">
        <v>153237.50399999999</v>
      </c>
      <c r="DT30" s="288">
        <v>153237.50399999999</v>
      </c>
      <c r="DU30" s="288">
        <v>16396412.928000029</v>
      </c>
      <c r="DV30" s="20">
        <v>4.5613300573029744E-2</v>
      </c>
      <c r="DW30" s="20">
        <v>0</v>
      </c>
      <c r="DX30" s="23">
        <v>0</v>
      </c>
      <c r="DY30" s="288">
        <v>58806.271999999997</v>
      </c>
      <c r="DZ30" s="288">
        <v>85499.903999999995</v>
      </c>
      <c r="EA30" s="288">
        <v>0</v>
      </c>
      <c r="EB30" s="288">
        <v>0</v>
      </c>
      <c r="EC30" s="288">
        <v>0</v>
      </c>
      <c r="ED30" s="20">
        <v>0</v>
      </c>
      <c r="EE30" s="20">
        <v>0</v>
      </c>
      <c r="EF30" s="23">
        <v>0</v>
      </c>
      <c r="EG30" s="18">
        <v>2</v>
      </c>
      <c r="EH30" s="18">
        <v>3</v>
      </c>
      <c r="EI30" s="18">
        <v>2</v>
      </c>
      <c r="EJ30" s="18">
        <v>2</v>
      </c>
      <c r="EK30" s="18">
        <v>21.4</v>
      </c>
      <c r="EL30" s="18">
        <v>120</v>
      </c>
      <c r="EM30" s="18">
        <v>69.2</v>
      </c>
      <c r="EN30" s="18">
        <v>62.5</v>
      </c>
      <c r="EO30" s="18" t="s">
        <v>64</v>
      </c>
      <c r="EP30" s="18" t="s">
        <v>64</v>
      </c>
      <c r="EQ30" s="18" t="s">
        <v>64</v>
      </c>
      <c r="ER30" s="18" t="s">
        <v>64</v>
      </c>
      <c r="ES30" s="18" t="s">
        <v>75</v>
      </c>
      <c r="ET30" s="18" t="s">
        <v>75</v>
      </c>
      <c r="EU30" s="18" t="s">
        <v>75</v>
      </c>
      <c r="EV30" s="21" t="s">
        <v>75</v>
      </c>
      <c r="EW30" s="24">
        <v>1</v>
      </c>
      <c r="EX30" s="288">
        <v>0</v>
      </c>
      <c r="EY30" s="20">
        <v>0</v>
      </c>
      <c r="EZ30" s="288">
        <v>55293.951999999997</v>
      </c>
      <c r="FA30" s="288">
        <v>27697.151999999998</v>
      </c>
      <c r="FB30" s="288">
        <v>82991.103999999992</v>
      </c>
      <c r="FC30" s="20">
        <v>2.3087355681163072E-4</v>
      </c>
      <c r="FD30" s="23">
        <v>0</v>
      </c>
      <c r="FE30" s="288">
        <v>3566997.7324999999</v>
      </c>
      <c r="FF30" s="20">
        <v>9.9230569777851944E-3</v>
      </c>
      <c r="FG30" s="112">
        <v>0</v>
      </c>
      <c r="FH30" s="288">
        <v>901551.11</v>
      </c>
      <c r="FI30" s="20">
        <v>2.5080316007505305E-3</v>
      </c>
      <c r="FJ30" s="114">
        <v>0</v>
      </c>
      <c r="FK30" s="89" t="s">
        <v>491</v>
      </c>
      <c r="FL30" s="116">
        <v>0</v>
      </c>
      <c r="FM30" s="23">
        <v>0</v>
      </c>
      <c r="FN30" s="20">
        <v>0</v>
      </c>
      <c r="FO30" s="114">
        <v>0</v>
      </c>
      <c r="FP30" s="22" t="s">
        <v>87</v>
      </c>
      <c r="FQ30" s="107">
        <v>0</v>
      </c>
      <c r="FR30" s="20">
        <v>0</v>
      </c>
      <c r="FS30" s="114">
        <v>0</v>
      </c>
      <c r="FT30" s="22" t="s">
        <v>311</v>
      </c>
      <c r="FU30" s="107">
        <v>0</v>
      </c>
      <c r="FV30" s="20">
        <v>0</v>
      </c>
      <c r="FW30" s="114">
        <v>0</v>
      </c>
      <c r="FX30" s="22" t="s">
        <v>88</v>
      </c>
      <c r="FY30" s="107">
        <v>0</v>
      </c>
      <c r="FZ30" s="20">
        <v>0</v>
      </c>
      <c r="GA30" s="114">
        <v>0</v>
      </c>
      <c r="GB30" s="22" t="s">
        <v>89</v>
      </c>
      <c r="GC30" s="107">
        <v>0</v>
      </c>
      <c r="GD30" s="20">
        <v>0</v>
      </c>
      <c r="GE30" s="114">
        <v>0</v>
      </c>
      <c r="GF30" s="22" t="s">
        <v>90</v>
      </c>
      <c r="GG30" s="107">
        <v>0</v>
      </c>
      <c r="GH30" s="20">
        <v>0</v>
      </c>
      <c r="GI30" s="114">
        <v>0</v>
      </c>
      <c r="GJ30" s="19" t="s">
        <v>91</v>
      </c>
      <c r="GK30" s="108">
        <v>0</v>
      </c>
      <c r="GL30" s="23">
        <v>0</v>
      </c>
      <c r="GM30" s="20">
        <v>0</v>
      </c>
      <c r="GN30" s="288">
        <v>358908944.19989854</v>
      </c>
      <c r="GO30" s="23">
        <v>0.99845140653795472</v>
      </c>
      <c r="GP30" s="288">
        <v>556666.0939311292</v>
      </c>
      <c r="GQ30" s="20">
        <v>1.5485934620452467E-3</v>
      </c>
      <c r="GR30" s="23">
        <v>0</v>
      </c>
      <c r="GS30" s="288">
        <v>359465610.29382968</v>
      </c>
      <c r="GT30" s="23">
        <v>1</v>
      </c>
      <c r="GU30" s="20">
        <v>0</v>
      </c>
      <c r="GV30" s="288">
        <v>216766.35554486344</v>
      </c>
      <c r="GW30" s="23">
        <v>0</v>
      </c>
      <c r="GX30" s="20" t="s">
        <v>64</v>
      </c>
      <c r="GY30" s="20">
        <v>0</v>
      </c>
      <c r="GZ30" s="20">
        <v>0.12208789604959648</v>
      </c>
      <c r="HA30" s="288">
        <v>-1013312.6394455309</v>
      </c>
      <c r="HB30" s="288">
        <v>-796546.28390066756</v>
      </c>
      <c r="HC30" s="23">
        <v>-2.2144130776513182E-3</v>
      </c>
      <c r="HD30" s="23">
        <v>0</v>
      </c>
      <c r="HE30" s="288">
        <v>358669064.009929</v>
      </c>
      <c r="HF30" s="288">
        <v>27525305.733927239</v>
      </c>
      <c r="HG30" s="23">
        <v>1.9330328876308242E-2</v>
      </c>
      <c r="HH30" s="108">
        <v>0.19635740623486908</v>
      </c>
      <c r="HI30" s="108">
        <v>2044.0894008527362</v>
      </c>
      <c r="HJ30" s="107">
        <v>0</v>
      </c>
      <c r="HK30" s="107">
        <v>881960.65731296258</v>
      </c>
      <c r="HL30" s="288">
        <v>1040825.684866125</v>
      </c>
      <c r="HM30" s="107">
        <v>0</v>
      </c>
      <c r="HN30" s="119">
        <v>0</v>
      </c>
      <c r="HO30" s="288">
        <v>359709889.69479513</v>
      </c>
      <c r="HP30" s="25">
        <v>0.72200809368421259</v>
      </c>
      <c r="HQ30" s="26">
        <v>0.94017614382957759</v>
      </c>
      <c r="HR30" s="125" t="s">
        <v>115</v>
      </c>
      <c r="HS30" s="119">
        <v>1.3379680322605916</v>
      </c>
      <c r="HT30" s="288">
        <v>3566997.7324999999</v>
      </c>
      <c r="HU30" s="288">
        <v>356142891.96229511</v>
      </c>
    </row>
    <row r="31" spans="1:229" x14ac:dyDescent="0.3">
      <c r="A31">
        <v>306</v>
      </c>
      <c r="B31" t="s">
        <v>342</v>
      </c>
      <c r="C31">
        <v>10003989</v>
      </c>
      <c r="D31" s="104">
        <v>5115</v>
      </c>
      <c r="E31" s="104">
        <v>6388</v>
      </c>
      <c r="F31" s="104">
        <v>7018</v>
      </c>
      <c r="G31" s="104">
        <v>6640</v>
      </c>
      <c r="H31" s="288">
        <v>4388.08</v>
      </c>
      <c r="I31" s="107">
        <v>30234</v>
      </c>
      <c r="J31" s="288">
        <v>132669210.72</v>
      </c>
      <c r="K31" s="20">
        <v>0.37952342538224115</v>
      </c>
      <c r="L31" s="23">
        <v>0.05</v>
      </c>
      <c r="M31" s="288">
        <v>6121.42</v>
      </c>
      <c r="N31" s="107">
        <v>10865</v>
      </c>
      <c r="O31" s="288">
        <v>66509228.300000004</v>
      </c>
      <c r="P31" s="20">
        <v>0.19026125207919298</v>
      </c>
      <c r="Q31" s="23">
        <v>0.05</v>
      </c>
      <c r="R31" s="288">
        <v>6909.61</v>
      </c>
      <c r="S31" s="107">
        <v>8009</v>
      </c>
      <c r="T31" s="288">
        <v>55339066.489999995</v>
      </c>
      <c r="U31" s="20">
        <v>0.15830705525237782</v>
      </c>
      <c r="V31" s="23">
        <v>0.05</v>
      </c>
      <c r="W31" s="288">
        <v>254517505.50999999</v>
      </c>
      <c r="X31" s="288">
        <v>546.87</v>
      </c>
      <c r="Y31" s="288">
        <v>546.87</v>
      </c>
      <c r="Z31" s="107">
        <v>8283.9999999999927</v>
      </c>
      <c r="AA31" s="107">
        <v>6824.9999999999891</v>
      </c>
      <c r="AB31" s="288">
        <v>8262658.8299999908</v>
      </c>
      <c r="AC31" s="20">
        <v>0.5</v>
      </c>
      <c r="AD31" s="23">
        <v>0.5</v>
      </c>
      <c r="AE31" s="288">
        <v>1310.32</v>
      </c>
      <c r="AF31" s="288">
        <v>1868.02</v>
      </c>
      <c r="AG31" s="107">
        <v>8553.9999999999927</v>
      </c>
      <c r="AH31" s="107">
        <v>7822.99999999999</v>
      </c>
      <c r="AI31" s="288">
        <v>25821997.739999972</v>
      </c>
      <c r="AJ31" s="20">
        <v>0.5</v>
      </c>
      <c r="AK31" s="23">
        <v>0.5</v>
      </c>
      <c r="AL31" s="288">
        <v>259.89999999999998</v>
      </c>
      <c r="AM31" s="288">
        <v>373.6</v>
      </c>
      <c r="AN31" s="107">
        <v>6233.4540356107182</v>
      </c>
      <c r="AO31" s="107">
        <v>3507.7278175931447</v>
      </c>
      <c r="AP31" s="288">
        <v>2930561.8165080245</v>
      </c>
      <c r="AQ31" s="20">
        <v>0.5</v>
      </c>
      <c r="AR31" s="23">
        <v>0.5</v>
      </c>
      <c r="AS31" s="288">
        <v>314.04000000000002</v>
      </c>
      <c r="AT31" s="288">
        <v>498.14</v>
      </c>
      <c r="AU31" s="107">
        <v>4851.6578284490961</v>
      </c>
      <c r="AV31" s="107">
        <v>3077.6103583100344</v>
      </c>
      <c r="AW31" s="288">
        <v>3056695.4483347149</v>
      </c>
      <c r="AX31" s="20">
        <v>0.5</v>
      </c>
      <c r="AY31" s="23">
        <v>0.5</v>
      </c>
      <c r="AZ31" s="288">
        <v>492.72</v>
      </c>
      <c r="BA31" s="288">
        <v>703.89</v>
      </c>
      <c r="BB31" s="107">
        <v>2014.6529592273982</v>
      </c>
      <c r="BC31" s="107">
        <v>1609.6894897024426</v>
      </c>
      <c r="BD31" s="288">
        <v>2125704.1409771759</v>
      </c>
      <c r="BE31" s="20">
        <v>0.5</v>
      </c>
      <c r="BF31" s="23">
        <v>0.5</v>
      </c>
      <c r="BG31" s="288">
        <v>541.46</v>
      </c>
      <c r="BH31" s="288">
        <v>768.87</v>
      </c>
      <c r="BI31" s="107">
        <v>2568.0133063417129</v>
      </c>
      <c r="BJ31" s="107">
        <v>2027.8254728429977</v>
      </c>
      <c r="BK31" s="288">
        <v>2949610.65615658</v>
      </c>
      <c r="BL31" s="20">
        <v>0.5</v>
      </c>
      <c r="BM31" s="23">
        <v>0.5</v>
      </c>
      <c r="BN31" s="288">
        <v>573.94000000000005</v>
      </c>
      <c r="BO31" s="288">
        <v>823.01</v>
      </c>
      <c r="BP31" s="107">
        <v>274.301714001824</v>
      </c>
      <c r="BQ31" s="107">
        <v>368.23176564335955</v>
      </c>
      <c r="BR31" s="288">
        <v>460491.15117634821</v>
      </c>
      <c r="BS31" s="20">
        <v>0.5</v>
      </c>
      <c r="BT31" s="23">
        <v>0.5</v>
      </c>
      <c r="BU31" s="288">
        <v>776.99</v>
      </c>
      <c r="BV31" s="288">
        <v>1083.32</v>
      </c>
      <c r="BW31" s="107">
        <v>143.15334332387192</v>
      </c>
      <c r="BX31" s="107">
        <v>107.06738823929014</v>
      </c>
      <c r="BY31" s="288">
        <v>227216.95925660303</v>
      </c>
      <c r="BZ31" s="20">
        <v>0.5</v>
      </c>
      <c r="CA31" s="23">
        <v>0.5</v>
      </c>
      <c r="CB31" s="288">
        <v>45834936.742409408</v>
      </c>
      <c r="CC31" s="23">
        <v>0.13111883382928111</v>
      </c>
      <c r="CD31" s="87" t="s">
        <v>36</v>
      </c>
      <c r="CE31" s="288">
        <v>660.58</v>
      </c>
      <c r="CF31" s="107">
        <v>6719.6966928760303</v>
      </c>
      <c r="CG31" s="288">
        <v>4438897.241380048</v>
      </c>
      <c r="CH31" s="23">
        <v>0.5</v>
      </c>
      <c r="CI31" s="87" t="s">
        <v>37</v>
      </c>
      <c r="CJ31" s="288">
        <v>1765.14</v>
      </c>
      <c r="CK31" s="107">
        <v>1135.124581802336</v>
      </c>
      <c r="CL31" s="288">
        <v>2003653.8043225755</v>
      </c>
      <c r="CM31" s="20">
        <v>0.5</v>
      </c>
      <c r="CN31" s="23">
        <v>1.8430041362237474E-2</v>
      </c>
      <c r="CO31" s="288">
        <v>1066.67</v>
      </c>
      <c r="CP31" s="288">
        <v>1532.32</v>
      </c>
      <c r="CQ31" s="107">
        <v>668.38812572129143</v>
      </c>
      <c r="CR31" s="107">
        <v>193.51204878026238</v>
      </c>
      <c r="CS31" s="288">
        <v>1009471.9446501016</v>
      </c>
      <c r="CT31" s="20">
        <v>2.8877706302893025E-3</v>
      </c>
      <c r="CU31" s="20">
        <v>0.5</v>
      </c>
      <c r="CV31" s="23">
        <v>0.5</v>
      </c>
      <c r="CW31" s="288">
        <v>7452022.9903527247</v>
      </c>
      <c r="CX31" s="108">
        <v>1299.49</v>
      </c>
      <c r="CY31" s="23">
        <v>0.29412210753218321</v>
      </c>
      <c r="CZ31" s="107">
        <v>8892.4877991280264</v>
      </c>
      <c r="DA31" s="288">
        <v>11555698.970088879</v>
      </c>
      <c r="DB31" s="20">
        <v>0.5</v>
      </c>
      <c r="DC31" s="20">
        <v>0.60336053999999995</v>
      </c>
      <c r="DD31" s="20">
        <v>0.57713327999999997</v>
      </c>
      <c r="DE31" s="20">
        <v>0.55766382000000003</v>
      </c>
      <c r="DF31" s="20">
        <v>0.54469374000000004</v>
      </c>
      <c r="DG31" s="23">
        <v>0.54469374000000004</v>
      </c>
      <c r="DH31" s="108">
        <v>1976.31</v>
      </c>
      <c r="DI31" s="20">
        <v>0.20882590076540622</v>
      </c>
      <c r="DJ31" s="20">
        <v>0.21440763521757819</v>
      </c>
      <c r="DK31" s="20">
        <v>0.22026056220098025</v>
      </c>
      <c r="DL31" s="20">
        <v>0.20678713104759378</v>
      </c>
      <c r="DM31" s="23">
        <v>0.20764676735791518</v>
      </c>
      <c r="DN31" s="107">
        <v>3991.2246718156962</v>
      </c>
      <c r="DO31" s="288">
        <v>7887897.2311560782</v>
      </c>
      <c r="DP31" s="23">
        <v>0.5</v>
      </c>
      <c r="DQ31" s="288">
        <v>19443596.201244958</v>
      </c>
      <c r="DR31" s="23">
        <v>5.5621799451416966E-2</v>
      </c>
      <c r="DS31" s="288">
        <v>169494.37</v>
      </c>
      <c r="DT31" s="288">
        <v>169494.37</v>
      </c>
      <c r="DU31" s="288">
        <v>18813875.069999978</v>
      </c>
      <c r="DV31" s="20">
        <v>5.3820372281777176E-2</v>
      </c>
      <c r="DW31" s="20">
        <v>0</v>
      </c>
      <c r="DX31" s="23">
        <v>0</v>
      </c>
      <c r="DY31" s="288">
        <v>63458.53</v>
      </c>
      <c r="DZ31" s="288">
        <v>92263.93</v>
      </c>
      <c r="EA31" s="288">
        <v>92263.93</v>
      </c>
      <c r="EB31" s="288">
        <v>92263.93</v>
      </c>
      <c r="EC31" s="288">
        <v>0</v>
      </c>
      <c r="ED31" s="20">
        <v>0</v>
      </c>
      <c r="EE31" s="20">
        <v>0</v>
      </c>
      <c r="EF31" s="23">
        <v>0</v>
      </c>
      <c r="EG31" s="18">
        <v>2</v>
      </c>
      <c r="EH31" s="18">
        <v>3</v>
      </c>
      <c r="EI31" s="18">
        <v>2</v>
      </c>
      <c r="EJ31" s="18">
        <v>2</v>
      </c>
      <c r="EK31" s="18">
        <v>21.4</v>
      </c>
      <c r="EL31" s="18">
        <v>120</v>
      </c>
      <c r="EM31" s="18">
        <v>69.2</v>
      </c>
      <c r="EN31" s="18">
        <v>62.5</v>
      </c>
      <c r="EO31" s="18" t="s">
        <v>64</v>
      </c>
      <c r="EP31" s="18" t="s">
        <v>64</v>
      </c>
      <c r="EQ31" s="18" t="s">
        <v>64</v>
      </c>
      <c r="ER31" s="18" t="s">
        <v>64</v>
      </c>
      <c r="ES31" s="18" t="s">
        <v>75</v>
      </c>
      <c r="ET31" s="18" t="s">
        <v>75</v>
      </c>
      <c r="EU31" s="18" t="s">
        <v>75</v>
      </c>
      <c r="EV31" s="21" t="s">
        <v>75</v>
      </c>
      <c r="EW31" s="24">
        <v>1</v>
      </c>
      <c r="EX31" s="288">
        <v>0</v>
      </c>
      <c r="EY31" s="20">
        <v>0</v>
      </c>
      <c r="EZ31" s="288">
        <v>59668.34</v>
      </c>
      <c r="FA31" s="288">
        <v>29888.32</v>
      </c>
      <c r="FB31" s="288">
        <v>487648.70396928833</v>
      </c>
      <c r="FC31" s="20">
        <v>1.3950042026272091E-3</v>
      </c>
      <c r="FD31" s="23">
        <v>0</v>
      </c>
      <c r="FE31" s="288">
        <v>2434357.0200000005</v>
      </c>
      <c r="FF31" s="20">
        <v>6.9639030022089895E-3</v>
      </c>
      <c r="FG31" s="112">
        <v>0</v>
      </c>
      <c r="FH31" s="288">
        <v>583968.06000000006</v>
      </c>
      <c r="FI31" s="20">
        <v>1.6705425263497952E-3</v>
      </c>
      <c r="FJ31" s="114">
        <v>0</v>
      </c>
      <c r="FK31" s="89" t="s">
        <v>491</v>
      </c>
      <c r="FL31" s="116">
        <v>0</v>
      </c>
      <c r="FM31" s="23">
        <v>0</v>
      </c>
      <c r="FN31" s="20">
        <v>0</v>
      </c>
      <c r="FO31" s="114">
        <v>0</v>
      </c>
      <c r="FP31" s="22" t="s">
        <v>87</v>
      </c>
      <c r="FQ31" s="107">
        <v>0</v>
      </c>
      <c r="FR31" s="20">
        <v>0</v>
      </c>
      <c r="FS31" s="114">
        <v>0</v>
      </c>
      <c r="FT31" s="22" t="s">
        <v>311</v>
      </c>
      <c r="FU31" s="107">
        <v>0</v>
      </c>
      <c r="FV31" s="20">
        <v>0</v>
      </c>
      <c r="FW31" s="114">
        <v>0</v>
      </c>
      <c r="FX31" s="22" t="s">
        <v>88</v>
      </c>
      <c r="FY31" s="107">
        <v>0</v>
      </c>
      <c r="FZ31" s="20">
        <v>0</v>
      </c>
      <c r="GA31" s="114">
        <v>0</v>
      </c>
      <c r="GB31" s="22" t="s">
        <v>89</v>
      </c>
      <c r="GC31" s="107">
        <v>0</v>
      </c>
      <c r="GD31" s="20">
        <v>0</v>
      </c>
      <c r="GE31" s="114">
        <v>0</v>
      </c>
      <c r="GF31" s="22" t="s">
        <v>90</v>
      </c>
      <c r="GG31" s="107">
        <v>0</v>
      </c>
      <c r="GH31" s="20">
        <v>0</v>
      </c>
      <c r="GI31" s="114">
        <v>0</v>
      </c>
      <c r="GJ31" s="19" t="s">
        <v>91</v>
      </c>
      <c r="GK31" s="108">
        <v>0</v>
      </c>
      <c r="GL31" s="23">
        <v>0</v>
      </c>
      <c r="GM31" s="20">
        <v>0</v>
      </c>
      <c r="GN31" s="288">
        <v>349567910.29797637</v>
      </c>
      <c r="GO31" s="23">
        <v>1</v>
      </c>
      <c r="GP31" s="288">
        <v>0</v>
      </c>
      <c r="GQ31" s="20">
        <v>0</v>
      </c>
      <c r="GR31" s="23">
        <v>0</v>
      </c>
      <c r="GS31" s="288">
        <v>349567910.29797637</v>
      </c>
      <c r="GT31" s="23">
        <v>1</v>
      </c>
      <c r="GU31" s="20">
        <v>0</v>
      </c>
      <c r="GV31" s="288">
        <v>934990.51417183457</v>
      </c>
      <c r="GW31" s="23">
        <v>0</v>
      </c>
      <c r="GX31" s="20" t="s">
        <v>9</v>
      </c>
      <c r="GY31" s="20">
        <v>0</v>
      </c>
      <c r="GZ31" s="20">
        <v>0</v>
      </c>
      <c r="HA31" s="288">
        <v>0</v>
      </c>
      <c r="HB31" s="288">
        <v>934990.51417183457</v>
      </c>
      <c r="HC31" s="23">
        <v>2.6615682760770102E-3</v>
      </c>
      <c r="HD31" s="23">
        <v>0</v>
      </c>
      <c r="HE31" s="288">
        <v>350502900.81214821</v>
      </c>
      <c r="HF31" s="288">
        <v>49091153.242503539</v>
      </c>
      <c r="HG31" s="23">
        <v>2.9054865839006808E-2</v>
      </c>
      <c r="HH31" s="108">
        <v>0.15334401281537846</v>
      </c>
      <c r="HI31" s="108">
        <v>5382.1974171494912</v>
      </c>
      <c r="HJ31" s="107">
        <v>0</v>
      </c>
      <c r="HK31" s="107">
        <v>0</v>
      </c>
      <c r="HL31" s="288">
        <v>790178</v>
      </c>
      <c r="HM31" s="107">
        <v>0</v>
      </c>
      <c r="HN31" s="119">
        <v>0</v>
      </c>
      <c r="HO31" s="288">
        <v>351293078.81214821</v>
      </c>
      <c r="HP31" s="25">
        <v>0.72809173271381189</v>
      </c>
      <c r="HQ31" s="26">
        <v>0.93615017798703681</v>
      </c>
      <c r="HR31" s="125" t="s">
        <v>115</v>
      </c>
      <c r="HS31" s="119">
        <v>1.382572942373028</v>
      </c>
      <c r="HT31" s="288">
        <v>2434357.0200000005</v>
      </c>
      <c r="HU31" s="288">
        <v>348858721.79214823</v>
      </c>
    </row>
    <row r="32" spans="1:229" x14ac:dyDescent="0.3">
      <c r="A32">
        <v>942</v>
      </c>
      <c r="B32" t="s">
        <v>343</v>
      </c>
      <c r="C32">
        <v>10091807</v>
      </c>
      <c r="D32" s="104">
        <v>5115</v>
      </c>
      <c r="E32" s="104">
        <v>6388</v>
      </c>
      <c r="F32" s="104">
        <v>7018</v>
      </c>
      <c r="G32" s="104">
        <v>6640</v>
      </c>
      <c r="H32" s="288">
        <v>4051.84</v>
      </c>
      <c r="I32" s="107">
        <v>19273</v>
      </c>
      <c r="J32" s="288">
        <v>78091112.320000008</v>
      </c>
      <c r="K32" s="20">
        <v>0.33080828371670734</v>
      </c>
      <c r="L32" s="23">
        <v>0.05</v>
      </c>
      <c r="M32" s="288">
        <v>5668.99</v>
      </c>
      <c r="N32" s="107">
        <v>8849</v>
      </c>
      <c r="O32" s="288">
        <v>50164892.509999998</v>
      </c>
      <c r="P32" s="20">
        <v>0.21250769134986508</v>
      </c>
      <c r="Q32" s="23">
        <v>0.05</v>
      </c>
      <c r="R32" s="288">
        <v>6390.83</v>
      </c>
      <c r="S32" s="107">
        <v>6008</v>
      </c>
      <c r="T32" s="288">
        <v>38396106.640000001</v>
      </c>
      <c r="U32" s="20">
        <v>0.16265295449926651</v>
      </c>
      <c r="V32" s="23">
        <v>0.05</v>
      </c>
      <c r="W32" s="288">
        <v>166652111.47000003</v>
      </c>
      <c r="X32" s="288">
        <v>505</v>
      </c>
      <c r="Y32" s="288">
        <v>505</v>
      </c>
      <c r="Z32" s="107">
        <v>4183.0769230769201</v>
      </c>
      <c r="AA32" s="107">
        <v>3805.9999999999918</v>
      </c>
      <c r="AB32" s="288">
        <v>4034483.8461538404</v>
      </c>
      <c r="AC32" s="20">
        <v>0.5</v>
      </c>
      <c r="AD32" s="23">
        <v>0.5</v>
      </c>
      <c r="AE32" s="288">
        <v>1210</v>
      </c>
      <c r="AF32" s="288">
        <v>1725</v>
      </c>
      <c r="AG32" s="107">
        <v>4277.1153846153802</v>
      </c>
      <c r="AH32" s="107">
        <v>3914.9999999999923</v>
      </c>
      <c r="AI32" s="288">
        <v>11928684.615384597</v>
      </c>
      <c r="AJ32" s="20">
        <v>0.5</v>
      </c>
      <c r="AK32" s="23">
        <v>0.5</v>
      </c>
      <c r="AL32" s="288">
        <v>240</v>
      </c>
      <c r="AM32" s="288">
        <v>345</v>
      </c>
      <c r="AN32" s="107">
        <v>2783.063456366322</v>
      </c>
      <c r="AO32" s="107">
        <v>2049.1152809398031</v>
      </c>
      <c r="AP32" s="288">
        <v>1374880.0014521494</v>
      </c>
      <c r="AQ32" s="20">
        <v>0.5</v>
      </c>
      <c r="AR32" s="23">
        <v>0.5</v>
      </c>
      <c r="AS32" s="288">
        <v>290</v>
      </c>
      <c r="AT32" s="288">
        <v>460</v>
      </c>
      <c r="AU32" s="107">
        <v>1716.5133964880611</v>
      </c>
      <c r="AV32" s="107">
        <v>1281.7579971271527</v>
      </c>
      <c r="AW32" s="288">
        <v>1087397.5636600279</v>
      </c>
      <c r="AX32" s="20">
        <v>0.5</v>
      </c>
      <c r="AY32" s="23">
        <v>0.5</v>
      </c>
      <c r="AZ32" s="288">
        <v>455</v>
      </c>
      <c r="BA32" s="288">
        <v>650</v>
      </c>
      <c r="BB32" s="107">
        <v>591.44832378586398</v>
      </c>
      <c r="BC32" s="107">
        <v>440.74362453504864</v>
      </c>
      <c r="BD32" s="288">
        <v>555592.34327034978</v>
      </c>
      <c r="BE32" s="20">
        <v>0.5</v>
      </c>
      <c r="BF32" s="23">
        <v>0.5</v>
      </c>
      <c r="BG32" s="288">
        <v>500</v>
      </c>
      <c r="BH32" s="288">
        <v>710</v>
      </c>
      <c r="BI32" s="107">
        <v>959.30756363489206</v>
      </c>
      <c r="BJ32" s="107">
        <v>692.2681973038209</v>
      </c>
      <c r="BK32" s="288">
        <v>971164.20190315892</v>
      </c>
      <c r="BL32" s="20">
        <v>0.5</v>
      </c>
      <c r="BM32" s="23">
        <v>0.5</v>
      </c>
      <c r="BN32" s="288">
        <v>530</v>
      </c>
      <c r="BO32" s="288">
        <v>760</v>
      </c>
      <c r="BP32" s="107">
        <v>1403.3114464144196</v>
      </c>
      <c r="BQ32" s="107">
        <v>918.2262899640474</v>
      </c>
      <c r="BR32" s="288">
        <v>1441607.0469723186</v>
      </c>
      <c r="BS32" s="20">
        <v>0.5</v>
      </c>
      <c r="BT32" s="23">
        <v>0.5</v>
      </c>
      <c r="BU32" s="288">
        <v>700</v>
      </c>
      <c r="BV32" s="288">
        <v>970</v>
      </c>
      <c r="BW32" s="107">
        <v>174.45235161963114</v>
      </c>
      <c r="BX32" s="107">
        <v>136.02949819405174</v>
      </c>
      <c r="BY32" s="288">
        <v>254065.25938197199</v>
      </c>
      <c r="BZ32" s="20">
        <v>0.5</v>
      </c>
      <c r="CA32" s="23">
        <v>0.5</v>
      </c>
      <c r="CB32" s="288">
        <v>21647874.878178418</v>
      </c>
      <c r="CC32" s="23">
        <v>9.1704370981665992E-2</v>
      </c>
      <c r="CD32" s="87" t="s">
        <v>36</v>
      </c>
      <c r="CE32" s="288">
        <v>610</v>
      </c>
      <c r="CF32" s="107">
        <v>874.36403419706789</v>
      </c>
      <c r="CG32" s="288">
        <v>533362.06086021138</v>
      </c>
      <c r="CH32" s="23">
        <v>0</v>
      </c>
      <c r="CI32" s="87" t="s">
        <v>37</v>
      </c>
      <c r="CJ32" s="288">
        <v>1630</v>
      </c>
      <c r="CK32" s="107">
        <v>262.38891491378206</v>
      </c>
      <c r="CL32" s="288">
        <v>427693.93130946474</v>
      </c>
      <c r="CM32" s="20">
        <v>0</v>
      </c>
      <c r="CN32" s="23">
        <v>4.0712095638044035E-3</v>
      </c>
      <c r="CO32" s="288">
        <v>985</v>
      </c>
      <c r="CP32" s="288">
        <v>1415</v>
      </c>
      <c r="CQ32" s="107">
        <v>159.09052631578888</v>
      </c>
      <c r="CR32" s="107">
        <v>18.879788159424052</v>
      </c>
      <c r="CS32" s="288">
        <v>183419.06866663709</v>
      </c>
      <c r="CT32" s="20">
        <v>7.7699683746196518E-4</v>
      </c>
      <c r="CU32" s="20">
        <v>0</v>
      </c>
      <c r="CV32" s="23">
        <v>0</v>
      </c>
      <c r="CW32" s="288">
        <v>1144475.0608363133</v>
      </c>
      <c r="CX32" s="108">
        <v>1200</v>
      </c>
      <c r="CY32" s="23">
        <v>0.36381817364120311</v>
      </c>
      <c r="CZ32" s="107">
        <v>7011.8676605869077</v>
      </c>
      <c r="DA32" s="288">
        <v>8414241.1927042902</v>
      </c>
      <c r="DB32" s="20">
        <v>1</v>
      </c>
      <c r="DC32" s="20">
        <v>0.60336053999999995</v>
      </c>
      <c r="DD32" s="20">
        <v>0.57713327999999997</v>
      </c>
      <c r="DE32" s="20">
        <v>0.55766382000000003</v>
      </c>
      <c r="DF32" s="20">
        <v>0.54469374000000004</v>
      </c>
      <c r="DG32" s="23">
        <v>0.54469374000000004</v>
      </c>
      <c r="DH32" s="108">
        <v>1825</v>
      </c>
      <c r="DI32" s="20">
        <v>0.26646377755028039</v>
      </c>
      <c r="DJ32" s="20">
        <v>0.26217284990510958</v>
      </c>
      <c r="DK32" s="20">
        <v>0.2482341454876375</v>
      </c>
      <c r="DL32" s="20">
        <v>0.24610234735494402</v>
      </c>
      <c r="DM32" s="23">
        <v>0.24523011231082198</v>
      </c>
      <c r="DN32" s="107">
        <v>3767.9038268157733</v>
      </c>
      <c r="DO32" s="288">
        <v>6876424.4839387862</v>
      </c>
      <c r="DP32" s="23">
        <v>1</v>
      </c>
      <c r="DQ32" s="288">
        <v>15290665.676643077</v>
      </c>
      <c r="DR32" s="23">
        <v>6.4774066076156794E-2</v>
      </c>
      <c r="DS32" s="288">
        <v>152700</v>
      </c>
      <c r="DT32" s="288">
        <v>152700</v>
      </c>
      <c r="DU32" s="288">
        <v>25042800</v>
      </c>
      <c r="DV32" s="20">
        <v>0.10608589686254272</v>
      </c>
      <c r="DW32" s="20">
        <v>0</v>
      </c>
      <c r="DX32" s="23">
        <v>0</v>
      </c>
      <c r="DY32" s="288">
        <v>58600</v>
      </c>
      <c r="DZ32" s="288">
        <v>85200</v>
      </c>
      <c r="EA32" s="288">
        <v>85200</v>
      </c>
      <c r="EB32" s="288">
        <v>85200</v>
      </c>
      <c r="EC32" s="288">
        <v>3232496.4526034701</v>
      </c>
      <c r="ED32" s="20">
        <v>1.3693448227811064E-2</v>
      </c>
      <c r="EE32" s="20">
        <v>0</v>
      </c>
      <c r="EF32" s="23">
        <v>0</v>
      </c>
      <c r="EG32" s="18">
        <v>2</v>
      </c>
      <c r="EH32" s="18">
        <v>3</v>
      </c>
      <c r="EI32" s="18">
        <v>2</v>
      </c>
      <c r="EJ32" s="18">
        <v>2</v>
      </c>
      <c r="EK32" s="18">
        <v>21.4</v>
      </c>
      <c r="EL32" s="18">
        <v>120</v>
      </c>
      <c r="EM32" s="18">
        <v>69.2</v>
      </c>
      <c r="EN32" s="18">
        <v>62.5</v>
      </c>
      <c r="EO32" s="18" t="s">
        <v>64</v>
      </c>
      <c r="EP32" s="18" t="s">
        <v>64</v>
      </c>
      <c r="EQ32" s="18" t="s">
        <v>64</v>
      </c>
      <c r="ER32" s="18" t="s">
        <v>64</v>
      </c>
      <c r="ES32" s="18" t="s">
        <v>75</v>
      </c>
      <c r="ET32" s="18" t="s">
        <v>75</v>
      </c>
      <c r="EU32" s="18" t="s">
        <v>75</v>
      </c>
      <c r="EV32" s="21" t="s">
        <v>75</v>
      </c>
      <c r="EW32" s="24">
        <v>1</v>
      </c>
      <c r="EX32" s="288">
        <v>0</v>
      </c>
      <c r="EY32" s="20">
        <v>0</v>
      </c>
      <c r="EZ32" s="288">
        <v>55100</v>
      </c>
      <c r="FA32" s="288">
        <v>27600</v>
      </c>
      <c r="FB32" s="288">
        <v>0</v>
      </c>
      <c r="FC32" s="20">
        <v>0</v>
      </c>
      <c r="FD32" s="23">
        <v>0</v>
      </c>
      <c r="FE32" s="288">
        <v>2945845.3699999996</v>
      </c>
      <c r="FF32" s="20">
        <v>1.247914163331652E-2</v>
      </c>
      <c r="FG32" s="112">
        <v>0</v>
      </c>
      <c r="FH32" s="288">
        <v>0</v>
      </c>
      <c r="FI32" s="20">
        <v>0</v>
      </c>
      <c r="FJ32" s="114">
        <v>0</v>
      </c>
      <c r="FK32" s="89" t="s">
        <v>491</v>
      </c>
      <c r="FL32" s="116">
        <v>0</v>
      </c>
      <c r="FM32" s="23">
        <v>0</v>
      </c>
      <c r="FN32" s="20">
        <v>0</v>
      </c>
      <c r="FO32" s="114">
        <v>0</v>
      </c>
      <c r="FP32" s="22" t="s">
        <v>87</v>
      </c>
      <c r="FQ32" s="107">
        <v>0</v>
      </c>
      <c r="FR32" s="20">
        <v>0</v>
      </c>
      <c r="FS32" s="114">
        <v>0</v>
      </c>
      <c r="FT32" s="22" t="s">
        <v>311</v>
      </c>
      <c r="FU32" s="107">
        <v>4200</v>
      </c>
      <c r="FV32" s="20">
        <v>1.779197081886528E-5</v>
      </c>
      <c r="FW32" s="114">
        <v>0</v>
      </c>
      <c r="FX32" s="22" t="s">
        <v>88</v>
      </c>
      <c r="FY32" s="107">
        <v>0</v>
      </c>
      <c r="FZ32" s="20">
        <v>0</v>
      </c>
      <c r="GA32" s="114">
        <v>0</v>
      </c>
      <c r="GB32" s="22" t="s">
        <v>89</v>
      </c>
      <c r="GC32" s="107">
        <v>0</v>
      </c>
      <c r="GD32" s="20">
        <v>0</v>
      </c>
      <c r="GE32" s="114">
        <v>0</v>
      </c>
      <c r="GF32" s="22" t="s">
        <v>90</v>
      </c>
      <c r="GG32" s="107">
        <v>0</v>
      </c>
      <c r="GH32" s="20">
        <v>0</v>
      </c>
      <c r="GI32" s="114">
        <v>0</v>
      </c>
      <c r="GJ32" s="19" t="s">
        <v>91</v>
      </c>
      <c r="GK32" s="108">
        <v>0</v>
      </c>
      <c r="GL32" s="23">
        <v>0</v>
      </c>
      <c r="GM32" s="20">
        <v>0</v>
      </c>
      <c r="GN32" s="288">
        <v>235960468.9082613</v>
      </c>
      <c r="GO32" s="23">
        <v>0.99957185171941731</v>
      </c>
      <c r="GP32" s="288">
        <v>101069.34171341732</v>
      </c>
      <c r="GQ32" s="20">
        <v>4.2814828058262955E-4</v>
      </c>
      <c r="GR32" s="23">
        <v>0</v>
      </c>
      <c r="GS32" s="288">
        <v>236061538.24997473</v>
      </c>
      <c r="GT32" s="23">
        <v>1</v>
      </c>
      <c r="GU32" s="20">
        <v>0</v>
      </c>
      <c r="GV32" s="288">
        <v>77071.312034950592</v>
      </c>
      <c r="GW32" s="23">
        <v>0</v>
      </c>
      <c r="GX32" s="20" t="s">
        <v>9</v>
      </c>
      <c r="GY32" s="20">
        <v>0</v>
      </c>
      <c r="GZ32" s="20">
        <v>0</v>
      </c>
      <c r="HA32" s="288">
        <v>0</v>
      </c>
      <c r="HB32" s="288">
        <v>77071.312034950592</v>
      </c>
      <c r="HC32" s="23">
        <v>3.259697261535564E-4</v>
      </c>
      <c r="HD32" s="23">
        <v>0</v>
      </c>
      <c r="HE32" s="288">
        <v>236138609.56200969</v>
      </c>
      <c r="HF32" s="288">
        <v>34447208.68923229</v>
      </c>
      <c r="HG32" s="23">
        <v>4.0700371057513916E-2</v>
      </c>
      <c r="HH32" s="108">
        <v>0.15288729128014841</v>
      </c>
      <c r="HI32" s="108">
        <v>5004.2871333255616</v>
      </c>
      <c r="HJ32" s="107">
        <v>0</v>
      </c>
      <c r="HK32" s="107">
        <v>0</v>
      </c>
      <c r="HL32" s="288">
        <v>298414.65000000002</v>
      </c>
      <c r="HM32" s="107">
        <v>0</v>
      </c>
      <c r="HN32" s="119">
        <v>0</v>
      </c>
      <c r="HO32" s="288">
        <v>236437024.2120097</v>
      </c>
      <c r="HP32" s="25">
        <v>0.70596892956583901</v>
      </c>
      <c r="HQ32" s="26">
        <v>0.86729557302492821</v>
      </c>
      <c r="HR32" s="125" t="s">
        <v>115</v>
      </c>
      <c r="HS32" s="119">
        <v>1.1657673992165989</v>
      </c>
      <c r="HT32" s="288">
        <v>2945845.3699999996</v>
      </c>
      <c r="HU32" s="288">
        <v>233491178.84200969</v>
      </c>
    </row>
    <row r="33" spans="1:229" x14ac:dyDescent="0.3">
      <c r="A33">
        <v>841</v>
      </c>
      <c r="B33" t="s">
        <v>344</v>
      </c>
      <c r="C33">
        <v>10001848</v>
      </c>
      <c r="D33" s="104">
        <v>5115</v>
      </c>
      <c r="E33" s="104">
        <v>6388</v>
      </c>
      <c r="F33" s="104">
        <v>7018</v>
      </c>
      <c r="G33" s="104">
        <v>6640</v>
      </c>
      <c r="H33" s="288">
        <v>4048</v>
      </c>
      <c r="I33" s="107">
        <v>8166</v>
      </c>
      <c r="J33" s="288">
        <v>33055968</v>
      </c>
      <c r="K33" s="20">
        <v>0.34983256033038401</v>
      </c>
      <c r="L33" s="23">
        <v>0</v>
      </c>
      <c r="M33" s="288">
        <v>5664</v>
      </c>
      <c r="N33" s="107">
        <v>3708</v>
      </c>
      <c r="O33" s="288">
        <v>21002112</v>
      </c>
      <c r="P33" s="20">
        <v>0.22226614611030243</v>
      </c>
      <c r="Q33" s="23">
        <v>0</v>
      </c>
      <c r="R33" s="288">
        <v>6385</v>
      </c>
      <c r="S33" s="107">
        <v>2350</v>
      </c>
      <c r="T33" s="288">
        <v>15004750</v>
      </c>
      <c r="U33" s="20">
        <v>0.15879583709717196</v>
      </c>
      <c r="V33" s="23">
        <v>0</v>
      </c>
      <c r="W33" s="288">
        <v>69062830</v>
      </c>
      <c r="X33" s="288">
        <v>505</v>
      </c>
      <c r="Y33" s="288">
        <v>505</v>
      </c>
      <c r="Z33" s="107">
        <v>2247.9999999999964</v>
      </c>
      <c r="AA33" s="107">
        <v>1974.9999999999973</v>
      </c>
      <c r="AB33" s="288">
        <v>2132614.9999999967</v>
      </c>
      <c r="AC33" s="20">
        <v>0.49</v>
      </c>
      <c r="AD33" s="23">
        <v>0.49</v>
      </c>
      <c r="AE33" s="288">
        <v>1210</v>
      </c>
      <c r="AF33" s="288">
        <v>1725</v>
      </c>
      <c r="AG33" s="107">
        <v>2271.9999999999964</v>
      </c>
      <c r="AH33" s="107">
        <v>2046.9999999999964</v>
      </c>
      <c r="AI33" s="288">
        <v>6280194.9999999898</v>
      </c>
      <c r="AJ33" s="20">
        <v>0.49</v>
      </c>
      <c r="AK33" s="23">
        <v>0.49</v>
      </c>
      <c r="AL33" s="288">
        <v>240</v>
      </c>
      <c r="AM33" s="288">
        <v>345</v>
      </c>
      <c r="AN33" s="107">
        <v>833.39870212963331</v>
      </c>
      <c r="AO33" s="107">
        <v>697.4070207993733</v>
      </c>
      <c r="AP33" s="288">
        <v>440621.11068689579</v>
      </c>
      <c r="AQ33" s="20">
        <v>0.49</v>
      </c>
      <c r="AR33" s="23">
        <v>0.49</v>
      </c>
      <c r="AS33" s="288">
        <v>290</v>
      </c>
      <c r="AT33" s="288">
        <v>460</v>
      </c>
      <c r="AU33" s="107">
        <v>551.18728826472591</v>
      </c>
      <c r="AV33" s="107">
        <v>410.21592584632344</v>
      </c>
      <c r="AW33" s="288">
        <v>348543.63948607934</v>
      </c>
      <c r="AX33" s="20">
        <v>0.49</v>
      </c>
      <c r="AY33" s="23">
        <v>0.49</v>
      </c>
      <c r="AZ33" s="288">
        <v>455</v>
      </c>
      <c r="BA33" s="288">
        <v>650</v>
      </c>
      <c r="BB33" s="107">
        <v>434.09834756558195</v>
      </c>
      <c r="BC33" s="107">
        <v>286.14601435852978</v>
      </c>
      <c r="BD33" s="288">
        <v>383509.65747538419</v>
      </c>
      <c r="BE33" s="20">
        <v>0.49</v>
      </c>
      <c r="BF33" s="23">
        <v>0.49</v>
      </c>
      <c r="BG33" s="288">
        <v>500</v>
      </c>
      <c r="BH33" s="288">
        <v>710</v>
      </c>
      <c r="BI33" s="107">
        <v>1050.0557642652489</v>
      </c>
      <c r="BJ33" s="107">
        <v>614.54998569605038</v>
      </c>
      <c r="BK33" s="288">
        <v>961358.37197682017</v>
      </c>
      <c r="BL33" s="20">
        <v>0.49</v>
      </c>
      <c r="BM33" s="23">
        <v>0.49</v>
      </c>
      <c r="BN33" s="288">
        <v>530</v>
      </c>
      <c r="BO33" s="288">
        <v>760</v>
      </c>
      <c r="BP33" s="107">
        <v>644.4204921152766</v>
      </c>
      <c r="BQ33" s="107">
        <v>464.28163869963998</v>
      </c>
      <c r="BR33" s="288">
        <v>694396.90623282292</v>
      </c>
      <c r="BS33" s="20">
        <v>0.49</v>
      </c>
      <c r="BT33" s="23">
        <v>0.49</v>
      </c>
      <c r="BU33" s="288">
        <v>700</v>
      </c>
      <c r="BV33" s="288">
        <v>970</v>
      </c>
      <c r="BW33" s="107">
        <v>676.33391357302139</v>
      </c>
      <c r="BX33" s="107">
        <v>483.34046999873578</v>
      </c>
      <c r="BY33" s="288">
        <v>942273.99539988872</v>
      </c>
      <c r="BZ33" s="20">
        <v>0.49</v>
      </c>
      <c r="CA33" s="23">
        <v>0.49</v>
      </c>
      <c r="CB33" s="288">
        <v>12183513.681257879</v>
      </c>
      <c r="CC33" s="23">
        <v>0.12893858636766306</v>
      </c>
      <c r="CD33" s="87" t="s">
        <v>36</v>
      </c>
      <c r="CE33" s="288">
        <v>610</v>
      </c>
      <c r="CF33" s="107">
        <v>611.09615605930662</v>
      </c>
      <c r="CG33" s="288">
        <v>372768.65519617702</v>
      </c>
      <c r="CH33" s="23">
        <v>0</v>
      </c>
      <c r="CI33" s="87" t="s">
        <v>37</v>
      </c>
      <c r="CJ33" s="288">
        <v>1630</v>
      </c>
      <c r="CK33" s="107">
        <v>158.01960784313709</v>
      </c>
      <c r="CL33" s="288">
        <v>257571.96078431347</v>
      </c>
      <c r="CM33" s="20">
        <v>0</v>
      </c>
      <c r="CN33" s="23">
        <v>6.6709185938432164E-3</v>
      </c>
      <c r="CO33" s="288">
        <v>985</v>
      </c>
      <c r="CP33" s="288">
        <v>1415</v>
      </c>
      <c r="CQ33" s="107">
        <v>80.899764299062241</v>
      </c>
      <c r="CR33" s="107">
        <v>34.444807959823564</v>
      </c>
      <c r="CS33" s="288">
        <v>128425.67109772665</v>
      </c>
      <c r="CT33" s="20">
        <v>1.3591337374317858E-3</v>
      </c>
      <c r="CU33" s="20">
        <v>0</v>
      </c>
      <c r="CV33" s="23">
        <v>0</v>
      </c>
      <c r="CW33" s="288">
        <v>758766.28707821714</v>
      </c>
      <c r="CX33" s="108">
        <v>1200</v>
      </c>
      <c r="CY33" s="23">
        <v>0.33090578610505372</v>
      </c>
      <c r="CZ33" s="107">
        <v>2702.1766493338687</v>
      </c>
      <c r="DA33" s="288">
        <v>3242611.9792006426</v>
      </c>
      <c r="DB33" s="20">
        <v>0.4</v>
      </c>
      <c r="DC33" s="20">
        <v>0.60336053999999995</v>
      </c>
      <c r="DD33" s="20">
        <v>0.57713327999999997</v>
      </c>
      <c r="DE33" s="20">
        <v>0.55766382000000003</v>
      </c>
      <c r="DF33" s="20">
        <v>0.54469374000000004</v>
      </c>
      <c r="DG33" s="23">
        <v>0.54469374000000004</v>
      </c>
      <c r="DH33" s="108">
        <v>1825</v>
      </c>
      <c r="DI33" s="20">
        <v>0.2075088510532411</v>
      </c>
      <c r="DJ33" s="20">
        <v>0.22156853243594818</v>
      </c>
      <c r="DK33" s="20">
        <v>0.22079620186960422</v>
      </c>
      <c r="DL33" s="20">
        <v>0.21607980554706627</v>
      </c>
      <c r="DM33" s="23">
        <v>0.2164016040683541</v>
      </c>
      <c r="DN33" s="107">
        <v>1311.9017477808857</v>
      </c>
      <c r="DO33" s="288">
        <v>2394220.6897001164</v>
      </c>
      <c r="DP33" s="23">
        <v>0.98</v>
      </c>
      <c r="DQ33" s="288">
        <v>5636832.668900759</v>
      </c>
      <c r="DR33" s="23">
        <v>5.9654813458057086E-2</v>
      </c>
      <c r="DS33" s="288">
        <v>152700</v>
      </c>
      <c r="DT33" s="288">
        <v>152700</v>
      </c>
      <c r="DU33" s="288">
        <v>5649900</v>
      </c>
      <c r="DV33" s="20">
        <v>5.9793105517606887E-2</v>
      </c>
      <c r="DW33" s="20">
        <v>0</v>
      </c>
      <c r="DX33" s="23">
        <v>0</v>
      </c>
      <c r="DY33" s="288">
        <v>58600</v>
      </c>
      <c r="DZ33" s="288">
        <v>85200</v>
      </c>
      <c r="EA33" s="288">
        <v>85200</v>
      </c>
      <c r="EB33" s="288">
        <v>85200</v>
      </c>
      <c r="EC33" s="288">
        <v>98266.488651535357</v>
      </c>
      <c r="ED33" s="20">
        <v>1.0399579682447428E-3</v>
      </c>
      <c r="EE33" s="20">
        <v>0</v>
      </c>
      <c r="EF33" s="23">
        <v>0</v>
      </c>
      <c r="EG33" s="18">
        <v>2</v>
      </c>
      <c r="EH33" s="18">
        <v>3</v>
      </c>
      <c r="EI33" s="18">
        <v>2</v>
      </c>
      <c r="EJ33" s="18">
        <v>2</v>
      </c>
      <c r="EK33" s="18">
        <v>21.4</v>
      </c>
      <c r="EL33" s="18">
        <v>120</v>
      </c>
      <c r="EM33" s="18">
        <v>69.2</v>
      </c>
      <c r="EN33" s="18">
        <v>62.5</v>
      </c>
      <c r="EO33" s="18" t="s">
        <v>64</v>
      </c>
      <c r="EP33" s="18" t="s">
        <v>64</v>
      </c>
      <c r="EQ33" s="18" t="s">
        <v>64</v>
      </c>
      <c r="ER33" s="18" t="s">
        <v>64</v>
      </c>
      <c r="ES33" s="18" t="s">
        <v>75</v>
      </c>
      <c r="ET33" s="18" t="s">
        <v>75</v>
      </c>
      <c r="EU33" s="18" t="s">
        <v>75</v>
      </c>
      <c r="EV33" s="21" t="s">
        <v>75</v>
      </c>
      <c r="EW33" s="24">
        <v>1</v>
      </c>
      <c r="EX33" s="288">
        <v>0</v>
      </c>
      <c r="EY33" s="20">
        <v>0</v>
      </c>
      <c r="EZ33" s="288">
        <v>55100</v>
      </c>
      <c r="FA33" s="288">
        <v>27600</v>
      </c>
      <c r="FB33" s="288">
        <v>0</v>
      </c>
      <c r="FC33" s="20">
        <v>0</v>
      </c>
      <c r="FD33" s="23">
        <v>0</v>
      </c>
      <c r="FE33" s="288">
        <v>567739.65</v>
      </c>
      <c r="FF33" s="20">
        <v>6.0084102017698019E-3</v>
      </c>
      <c r="FG33" s="112">
        <v>0</v>
      </c>
      <c r="FH33" s="288">
        <v>508704.55838400003</v>
      </c>
      <c r="FI33" s="20">
        <v>5.3836395930445006E-3</v>
      </c>
      <c r="FJ33" s="114">
        <v>0</v>
      </c>
      <c r="FK33" s="89" t="s">
        <v>491</v>
      </c>
      <c r="FL33" s="116">
        <v>0</v>
      </c>
      <c r="FM33" s="23">
        <v>0</v>
      </c>
      <c r="FN33" s="20">
        <v>0</v>
      </c>
      <c r="FO33" s="114">
        <v>0</v>
      </c>
      <c r="FP33" s="22" t="s">
        <v>87</v>
      </c>
      <c r="FQ33" s="107">
        <v>0</v>
      </c>
      <c r="FR33" s="20">
        <v>0</v>
      </c>
      <c r="FS33" s="114">
        <v>0</v>
      </c>
      <c r="FT33" s="22" t="s">
        <v>311</v>
      </c>
      <c r="FU33" s="107">
        <v>0</v>
      </c>
      <c r="FV33" s="20">
        <v>0</v>
      </c>
      <c r="FW33" s="114">
        <v>0</v>
      </c>
      <c r="FX33" s="22" t="s">
        <v>88</v>
      </c>
      <c r="FY33" s="107">
        <v>0</v>
      </c>
      <c r="FZ33" s="20">
        <v>0</v>
      </c>
      <c r="GA33" s="114">
        <v>0</v>
      </c>
      <c r="GB33" s="22" t="s">
        <v>89</v>
      </c>
      <c r="GC33" s="107">
        <v>0</v>
      </c>
      <c r="GD33" s="20">
        <v>0</v>
      </c>
      <c r="GE33" s="114">
        <v>0</v>
      </c>
      <c r="GF33" s="22" t="s">
        <v>90</v>
      </c>
      <c r="GG33" s="107">
        <v>0</v>
      </c>
      <c r="GH33" s="20">
        <v>0</v>
      </c>
      <c r="GI33" s="114">
        <v>0</v>
      </c>
      <c r="GJ33" s="19" t="s">
        <v>91</v>
      </c>
      <c r="GK33" s="108">
        <v>0</v>
      </c>
      <c r="GL33" s="23">
        <v>0</v>
      </c>
      <c r="GM33" s="20">
        <v>0</v>
      </c>
      <c r="GN33" s="288">
        <v>94466553.334272385</v>
      </c>
      <c r="GO33" s="23">
        <v>0.99974310897551943</v>
      </c>
      <c r="GP33" s="288">
        <v>24273.845398208359</v>
      </c>
      <c r="GQ33" s="20">
        <v>2.5689102448063662E-4</v>
      </c>
      <c r="GR33" s="23">
        <v>0</v>
      </c>
      <c r="GS33" s="288">
        <v>94490827.179670587</v>
      </c>
      <c r="GT33" s="23">
        <v>1</v>
      </c>
      <c r="GU33" s="20">
        <v>-5.0000000000000001E-4</v>
      </c>
      <c r="GV33" s="288">
        <v>11540.881709525343</v>
      </c>
      <c r="GW33" s="23">
        <v>0</v>
      </c>
      <c r="GX33" s="20" t="s">
        <v>9</v>
      </c>
      <c r="GY33" s="20">
        <v>0</v>
      </c>
      <c r="GZ33" s="20">
        <v>0</v>
      </c>
      <c r="HA33" s="288">
        <v>0</v>
      </c>
      <c r="HB33" s="288">
        <v>11540.881709525343</v>
      </c>
      <c r="HC33" s="23">
        <v>1.2212267212213603E-4</v>
      </c>
      <c r="HD33" s="23">
        <v>0</v>
      </c>
      <c r="HE33" s="288">
        <v>94502368.061380118</v>
      </c>
      <c r="HF33" s="288">
        <v>9613302.7714027315</v>
      </c>
      <c r="HG33" s="23">
        <v>2.9510903212492261E-2</v>
      </c>
      <c r="HH33" s="108">
        <v>0.15670358395817569</v>
      </c>
      <c r="HI33" s="108">
        <v>3182.9868716576884</v>
      </c>
      <c r="HJ33" s="107">
        <v>0</v>
      </c>
      <c r="HK33" s="107">
        <v>0</v>
      </c>
      <c r="HL33" s="288">
        <v>0</v>
      </c>
      <c r="HM33" s="107">
        <v>0</v>
      </c>
      <c r="HN33" s="119">
        <v>0</v>
      </c>
      <c r="HO33" s="288">
        <v>94502368.061380118</v>
      </c>
      <c r="HP33" s="25">
        <v>0.73089454353785843</v>
      </c>
      <c r="HQ33" s="26">
        <v>0.92751799569485349</v>
      </c>
      <c r="HR33" s="125" t="s">
        <v>115</v>
      </c>
      <c r="HS33" s="119">
        <v>1.3256550929582323</v>
      </c>
      <c r="HT33" s="288">
        <v>567739.65</v>
      </c>
      <c r="HU33" s="288">
        <v>93934628.411380112</v>
      </c>
    </row>
    <row r="34" spans="1:229" x14ac:dyDescent="0.3">
      <c r="A34">
        <v>831</v>
      </c>
      <c r="B34" t="s">
        <v>345</v>
      </c>
      <c r="C34">
        <v>10001918</v>
      </c>
      <c r="D34" s="104">
        <v>5115</v>
      </c>
      <c r="E34" s="104">
        <v>6388</v>
      </c>
      <c r="F34" s="104">
        <v>7018</v>
      </c>
      <c r="G34" s="104">
        <v>6640</v>
      </c>
      <c r="H34" s="288">
        <v>4064</v>
      </c>
      <c r="I34" s="107">
        <v>22996.75</v>
      </c>
      <c r="J34" s="288">
        <v>93458792</v>
      </c>
      <c r="K34" s="20">
        <v>0.3325782808567867</v>
      </c>
      <c r="L34" s="23">
        <v>0.12</v>
      </c>
      <c r="M34" s="288">
        <v>5686</v>
      </c>
      <c r="N34" s="107">
        <v>10659.916666666666</v>
      </c>
      <c r="O34" s="288">
        <v>60612286.166666664</v>
      </c>
      <c r="P34" s="20">
        <v>0.21569217299651802</v>
      </c>
      <c r="Q34" s="23">
        <v>9.7000000000000003E-2</v>
      </c>
      <c r="R34" s="288">
        <v>6410</v>
      </c>
      <c r="S34" s="107">
        <v>6971.5833333333339</v>
      </c>
      <c r="T34" s="288">
        <v>44687849.166666672</v>
      </c>
      <c r="U34" s="20">
        <v>0.15902418309705299</v>
      </c>
      <c r="V34" s="23">
        <v>8.6300000000000002E-2</v>
      </c>
      <c r="W34" s="288">
        <v>198758927.33333331</v>
      </c>
      <c r="X34" s="288">
        <v>505</v>
      </c>
      <c r="Y34" s="288">
        <v>505</v>
      </c>
      <c r="Z34" s="107">
        <v>8621.7492659395921</v>
      </c>
      <c r="AA34" s="107">
        <v>6617.7341176470509</v>
      </c>
      <c r="AB34" s="288">
        <v>7695939.1087112557</v>
      </c>
      <c r="AC34" s="20">
        <v>0.35249999999999998</v>
      </c>
      <c r="AD34" s="23">
        <v>0.35249999999999998</v>
      </c>
      <c r="AE34" s="288">
        <v>1210</v>
      </c>
      <c r="AF34" s="288">
        <v>1725</v>
      </c>
      <c r="AG34" s="107">
        <v>8767.7492659395921</v>
      </c>
      <c r="AH34" s="107">
        <v>7178.3152941176395</v>
      </c>
      <c r="AI34" s="288">
        <v>22991570.494139835</v>
      </c>
      <c r="AJ34" s="20">
        <v>0.35249999999999998</v>
      </c>
      <c r="AK34" s="23">
        <v>0.35249999999999998</v>
      </c>
      <c r="AL34" s="288">
        <v>240</v>
      </c>
      <c r="AM34" s="288">
        <v>345</v>
      </c>
      <c r="AN34" s="107">
        <v>2658.3546026896838</v>
      </c>
      <c r="AO34" s="107">
        <v>1989.8810212367157</v>
      </c>
      <c r="AP34" s="288">
        <v>1324514.0569721912</v>
      </c>
      <c r="AQ34" s="20">
        <v>0.35249999999999998</v>
      </c>
      <c r="AR34" s="23">
        <v>0.35249999999999998</v>
      </c>
      <c r="AS34" s="288">
        <v>290</v>
      </c>
      <c r="AT34" s="288">
        <v>460</v>
      </c>
      <c r="AU34" s="107">
        <v>3287.5180623377314</v>
      </c>
      <c r="AV34" s="107">
        <v>2128.8052093104284</v>
      </c>
      <c r="AW34" s="288">
        <v>1932630.6343607393</v>
      </c>
      <c r="AX34" s="20">
        <v>0.35249999999999998</v>
      </c>
      <c r="AY34" s="23">
        <v>0.35249999999999998</v>
      </c>
      <c r="AZ34" s="288">
        <v>455</v>
      </c>
      <c r="BA34" s="288">
        <v>650</v>
      </c>
      <c r="BB34" s="107">
        <v>1918.6931997594013</v>
      </c>
      <c r="BC34" s="107">
        <v>1362.7502868868237</v>
      </c>
      <c r="BD34" s="288">
        <v>1758793.0923669632</v>
      </c>
      <c r="BE34" s="20">
        <v>0.35249999999999998</v>
      </c>
      <c r="BF34" s="23">
        <v>0.35249999999999998</v>
      </c>
      <c r="BG34" s="288">
        <v>500</v>
      </c>
      <c r="BH34" s="288">
        <v>710</v>
      </c>
      <c r="BI34" s="107">
        <v>2304.9042543859473</v>
      </c>
      <c r="BJ34" s="107">
        <v>1626.6666670356542</v>
      </c>
      <c r="BK34" s="288">
        <v>2307385.4607882882</v>
      </c>
      <c r="BL34" s="20">
        <v>0.35249999999999998</v>
      </c>
      <c r="BM34" s="23">
        <v>0.35249999999999998</v>
      </c>
      <c r="BN34" s="288">
        <v>530</v>
      </c>
      <c r="BO34" s="288">
        <v>760</v>
      </c>
      <c r="BP34" s="107">
        <v>1931.3375181201025</v>
      </c>
      <c r="BQ34" s="107">
        <v>1455.3973219886748</v>
      </c>
      <c r="BR34" s="288">
        <v>2129710.8493150473</v>
      </c>
      <c r="BS34" s="20">
        <v>0.35249999999999998</v>
      </c>
      <c r="BT34" s="23">
        <v>0.35249999999999998</v>
      </c>
      <c r="BU34" s="288">
        <v>700</v>
      </c>
      <c r="BV34" s="288">
        <v>970</v>
      </c>
      <c r="BW34" s="107">
        <v>1413.3401323691137</v>
      </c>
      <c r="BX34" s="107">
        <v>1062.9966229937904</v>
      </c>
      <c r="BY34" s="288">
        <v>2020444.8169623562</v>
      </c>
      <c r="BZ34" s="20">
        <v>0.35249999999999998</v>
      </c>
      <c r="CA34" s="23">
        <v>0.35249999999999998</v>
      </c>
      <c r="CB34" s="288">
        <v>42160988.513616674</v>
      </c>
      <c r="CC34" s="23">
        <v>0.15003220969388698</v>
      </c>
      <c r="CD34" s="87" t="s">
        <v>36</v>
      </c>
      <c r="CE34" s="288">
        <v>610</v>
      </c>
      <c r="CF34" s="107">
        <v>5160.2048906076679</v>
      </c>
      <c r="CG34" s="288">
        <v>3147724.9832706773</v>
      </c>
      <c r="CH34" s="23">
        <v>0.40050000000000002</v>
      </c>
      <c r="CI34" s="87" t="s">
        <v>37</v>
      </c>
      <c r="CJ34" s="288">
        <v>1630</v>
      </c>
      <c r="CK34" s="107">
        <v>828.3506445412637</v>
      </c>
      <c r="CL34" s="288">
        <v>1350211.5506022598</v>
      </c>
      <c r="CM34" s="20">
        <v>0.40050000000000002</v>
      </c>
      <c r="CN34" s="23">
        <v>1.6006155952009261E-2</v>
      </c>
      <c r="CO34" s="288">
        <v>985</v>
      </c>
      <c r="CP34" s="288">
        <v>1415</v>
      </c>
      <c r="CQ34" s="107">
        <v>474.63239338447784</v>
      </c>
      <c r="CR34" s="107">
        <v>120.30750619640145</v>
      </c>
      <c r="CS34" s="288">
        <v>637748.02875161869</v>
      </c>
      <c r="CT34" s="20">
        <v>2.269461636332919E-3</v>
      </c>
      <c r="CU34" s="20">
        <v>1</v>
      </c>
      <c r="CV34" s="23">
        <v>1</v>
      </c>
      <c r="CW34" s="288">
        <v>5135684.5626245551</v>
      </c>
      <c r="CX34" s="108">
        <v>1200</v>
      </c>
      <c r="CY34" s="23">
        <v>0.35500454425059702</v>
      </c>
      <c r="CZ34" s="107">
        <v>8163.9507529949169</v>
      </c>
      <c r="DA34" s="288">
        <v>9796740.9035938997</v>
      </c>
      <c r="DB34" s="20">
        <v>0.35249999999999998</v>
      </c>
      <c r="DC34" s="20">
        <v>0.60336053999999995</v>
      </c>
      <c r="DD34" s="20">
        <v>0.57713327999999997</v>
      </c>
      <c r="DE34" s="20">
        <v>0.55766382000000003</v>
      </c>
      <c r="DF34" s="20">
        <v>0.54469374000000004</v>
      </c>
      <c r="DG34" s="23">
        <v>0.54469374000000004</v>
      </c>
      <c r="DH34" s="108">
        <v>1825</v>
      </c>
      <c r="DI34" s="20">
        <v>0.25585653369459704</v>
      </c>
      <c r="DJ34" s="20">
        <v>0.24439979633058223</v>
      </c>
      <c r="DK34" s="20">
        <v>0.2435240979314377</v>
      </c>
      <c r="DL34" s="20">
        <v>0.24228316599025665</v>
      </c>
      <c r="DM34" s="23">
        <v>0.24411670066908284</v>
      </c>
      <c r="DN34" s="107">
        <v>4337.5418265845874</v>
      </c>
      <c r="DO34" s="288">
        <v>7916013.8335168716</v>
      </c>
      <c r="DP34" s="23">
        <v>0.35249999999999998</v>
      </c>
      <c r="DQ34" s="288">
        <v>17712754.737110771</v>
      </c>
      <c r="DR34" s="23">
        <v>6.3031817484931821E-2</v>
      </c>
      <c r="DS34" s="288">
        <v>152700</v>
      </c>
      <c r="DT34" s="288">
        <v>152700</v>
      </c>
      <c r="DU34" s="288">
        <v>13743000</v>
      </c>
      <c r="DV34" s="20">
        <v>4.8905225672238734E-2</v>
      </c>
      <c r="DW34" s="20">
        <v>0</v>
      </c>
      <c r="DX34" s="23">
        <v>0</v>
      </c>
      <c r="DY34" s="288">
        <v>58600</v>
      </c>
      <c r="DZ34" s="288">
        <v>85200</v>
      </c>
      <c r="EA34" s="288">
        <v>85200</v>
      </c>
      <c r="EB34" s="288">
        <v>85200</v>
      </c>
      <c r="EC34" s="288">
        <v>0</v>
      </c>
      <c r="ED34" s="20">
        <v>0</v>
      </c>
      <c r="EE34" s="20">
        <v>0</v>
      </c>
      <c r="EF34" s="23">
        <v>0</v>
      </c>
      <c r="EG34" s="18">
        <v>2</v>
      </c>
      <c r="EH34" s="18">
        <v>3</v>
      </c>
      <c r="EI34" s="18">
        <v>2</v>
      </c>
      <c r="EJ34" s="18">
        <v>2</v>
      </c>
      <c r="EK34" s="18">
        <v>21.4</v>
      </c>
      <c r="EL34" s="18">
        <v>120</v>
      </c>
      <c r="EM34" s="18">
        <v>69.2</v>
      </c>
      <c r="EN34" s="18">
        <v>62.5</v>
      </c>
      <c r="EO34" s="18" t="s">
        <v>64</v>
      </c>
      <c r="EP34" s="18" t="s">
        <v>64</v>
      </c>
      <c r="EQ34" s="18" t="s">
        <v>64</v>
      </c>
      <c r="ER34" s="18" t="s">
        <v>64</v>
      </c>
      <c r="ES34" s="18" t="s">
        <v>75</v>
      </c>
      <c r="ET34" s="18" t="s">
        <v>75</v>
      </c>
      <c r="EU34" s="18" t="s">
        <v>75</v>
      </c>
      <c r="EV34" s="21" t="s">
        <v>75</v>
      </c>
      <c r="EW34" s="24">
        <v>1</v>
      </c>
      <c r="EX34" s="288">
        <v>0</v>
      </c>
      <c r="EY34" s="20">
        <v>0</v>
      </c>
      <c r="EZ34" s="288">
        <v>55100</v>
      </c>
      <c r="FA34" s="288">
        <v>27600</v>
      </c>
      <c r="FB34" s="288">
        <v>0</v>
      </c>
      <c r="FC34" s="20">
        <v>0</v>
      </c>
      <c r="FD34" s="23">
        <v>0</v>
      </c>
      <c r="FE34" s="288">
        <v>1720832.33</v>
      </c>
      <c r="FF34" s="20">
        <v>6.1236770314148587E-3</v>
      </c>
      <c r="FG34" s="112">
        <v>0</v>
      </c>
      <c r="FH34" s="288">
        <v>1379104</v>
      </c>
      <c r="FI34" s="20">
        <v>4.9076178669495108E-3</v>
      </c>
      <c r="FJ34" s="114">
        <v>0</v>
      </c>
      <c r="FK34" s="89" t="s">
        <v>491</v>
      </c>
      <c r="FL34" s="116">
        <v>0</v>
      </c>
      <c r="FM34" s="23">
        <v>0</v>
      </c>
      <c r="FN34" s="20">
        <v>0</v>
      </c>
      <c r="FO34" s="114">
        <v>0</v>
      </c>
      <c r="FP34" s="22" t="s">
        <v>87</v>
      </c>
      <c r="FQ34" s="107">
        <v>0</v>
      </c>
      <c r="FR34" s="20">
        <v>0</v>
      </c>
      <c r="FS34" s="114">
        <v>0</v>
      </c>
      <c r="FT34" s="22" t="s">
        <v>311</v>
      </c>
      <c r="FU34" s="107">
        <v>0</v>
      </c>
      <c r="FV34" s="20">
        <v>0</v>
      </c>
      <c r="FW34" s="114">
        <v>0</v>
      </c>
      <c r="FX34" s="22" t="s">
        <v>88</v>
      </c>
      <c r="FY34" s="107">
        <v>0</v>
      </c>
      <c r="FZ34" s="20">
        <v>0</v>
      </c>
      <c r="GA34" s="114">
        <v>0</v>
      </c>
      <c r="GB34" s="22" t="s">
        <v>89</v>
      </c>
      <c r="GC34" s="107">
        <v>0</v>
      </c>
      <c r="GD34" s="20">
        <v>0</v>
      </c>
      <c r="GE34" s="114">
        <v>0</v>
      </c>
      <c r="GF34" s="22" t="s">
        <v>90</v>
      </c>
      <c r="GG34" s="107">
        <v>0</v>
      </c>
      <c r="GH34" s="20">
        <v>0</v>
      </c>
      <c r="GI34" s="114">
        <v>0</v>
      </c>
      <c r="GJ34" s="19" t="s">
        <v>91</v>
      </c>
      <c r="GK34" s="108">
        <v>0</v>
      </c>
      <c r="GL34" s="23">
        <v>0</v>
      </c>
      <c r="GM34" s="20">
        <v>0</v>
      </c>
      <c r="GN34" s="288">
        <v>280611291.47668529</v>
      </c>
      <c r="GO34" s="23">
        <v>0.99857080228812167</v>
      </c>
      <c r="GP34" s="288">
        <v>401623.01439893176</v>
      </c>
      <c r="GQ34" s="20">
        <v>1.4291977118783777E-3</v>
      </c>
      <c r="GR34" s="23">
        <v>0</v>
      </c>
      <c r="GS34" s="288">
        <v>281012914.49108422</v>
      </c>
      <c r="GT34" s="23">
        <v>1</v>
      </c>
      <c r="GU34" s="20">
        <v>0</v>
      </c>
      <c r="GV34" s="288">
        <v>33400.640632167793</v>
      </c>
      <c r="GW34" s="23">
        <v>0</v>
      </c>
      <c r="GX34" s="20" t="s">
        <v>64</v>
      </c>
      <c r="GY34" s="20">
        <v>2.1899999999999999E-2</v>
      </c>
      <c r="GZ34" s="20">
        <v>0.67200000000000004</v>
      </c>
      <c r="HA34" s="288">
        <v>-3671469.0095413728</v>
      </c>
      <c r="HB34" s="288">
        <v>-3638068.3689092053</v>
      </c>
      <c r="HC34" s="23">
        <v>-1.3115196451888063E-2</v>
      </c>
      <c r="HD34" s="23">
        <v>0</v>
      </c>
      <c r="HE34" s="288">
        <v>277374846.12217504</v>
      </c>
      <c r="HF34" s="288">
        <v>44495674.287699133</v>
      </c>
      <c r="HG34" s="23">
        <v>2.4863022038232072E-2</v>
      </c>
      <c r="HH34" s="108">
        <v>0.16308291732619018</v>
      </c>
      <c r="HI34" s="108">
        <v>5800.8061442103699</v>
      </c>
      <c r="HJ34" s="107">
        <v>0</v>
      </c>
      <c r="HK34" s="107">
        <v>0</v>
      </c>
      <c r="HL34" s="288">
        <v>18510.68</v>
      </c>
      <c r="HM34" s="107">
        <v>0</v>
      </c>
      <c r="HN34" s="119">
        <v>0</v>
      </c>
      <c r="HO34" s="288">
        <v>277393356.80217505</v>
      </c>
      <c r="HP34" s="25">
        <v>0.70729463695035766</v>
      </c>
      <c r="HQ34" s="26">
        <v>0.93863428171751861</v>
      </c>
      <c r="HR34" s="125" t="s">
        <v>115</v>
      </c>
      <c r="HS34" s="119">
        <v>1.3017922372712836</v>
      </c>
      <c r="HT34" s="288">
        <v>1720832.33</v>
      </c>
      <c r="HU34" s="288">
        <v>275672524.47217506</v>
      </c>
    </row>
    <row r="35" spans="1:229" x14ac:dyDescent="0.3">
      <c r="A35">
        <v>830</v>
      </c>
      <c r="B35" t="s">
        <v>346</v>
      </c>
      <c r="C35">
        <v>10001928</v>
      </c>
      <c r="D35" s="104">
        <v>5115</v>
      </c>
      <c r="E35" s="104">
        <v>6388</v>
      </c>
      <c r="F35" s="104">
        <v>7018</v>
      </c>
      <c r="G35" s="104">
        <v>6640</v>
      </c>
      <c r="H35" s="288">
        <v>4035</v>
      </c>
      <c r="I35" s="107">
        <v>55586.25</v>
      </c>
      <c r="J35" s="288">
        <v>224290518.75</v>
      </c>
      <c r="K35" s="20">
        <v>0.34178793440998756</v>
      </c>
      <c r="L35" s="23">
        <v>3.2500000000000001E-2</v>
      </c>
      <c r="M35" s="288">
        <v>5646</v>
      </c>
      <c r="N35" s="107">
        <v>24640</v>
      </c>
      <c r="O35" s="288">
        <v>139117440</v>
      </c>
      <c r="P35" s="20">
        <v>0.21199586466249315</v>
      </c>
      <c r="Q35" s="23">
        <v>3.2099999999999997E-2</v>
      </c>
      <c r="R35" s="288">
        <v>6365</v>
      </c>
      <c r="S35" s="107">
        <v>16249</v>
      </c>
      <c r="T35" s="288">
        <v>103424885</v>
      </c>
      <c r="U35" s="20">
        <v>0.15760531478435713</v>
      </c>
      <c r="V35" s="23">
        <v>3.2099999999999997E-2</v>
      </c>
      <c r="W35" s="288">
        <v>466832843.75</v>
      </c>
      <c r="X35" s="288">
        <v>501</v>
      </c>
      <c r="Y35" s="288">
        <v>501</v>
      </c>
      <c r="Z35" s="107">
        <v>16577.003787441387</v>
      </c>
      <c r="AA35" s="107">
        <v>13186.999999999989</v>
      </c>
      <c r="AB35" s="288">
        <v>14911765.897508129</v>
      </c>
      <c r="AC35" s="20">
        <v>0</v>
      </c>
      <c r="AD35" s="23">
        <v>0</v>
      </c>
      <c r="AE35" s="288">
        <v>1202</v>
      </c>
      <c r="AF35" s="288">
        <v>1713</v>
      </c>
      <c r="AG35" s="107">
        <v>16790.114357347255</v>
      </c>
      <c r="AH35" s="107">
        <v>13666.999999999987</v>
      </c>
      <c r="AI35" s="288">
        <v>43593288.457531378</v>
      </c>
      <c r="AJ35" s="20">
        <v>0.5</v>
      </c>
      <c r="AK35" s="23">
        <v>0.5</v>
      </c>
      <c r="AL35" s="288">
        <v>238</v>
      </c>
      <c r="AM35" s="288">
        <v>343</v>
      </c>
      <c r="AN35" s="107">
        <v>4862.5370101712679</v>
      </c>
      <c r="AO35" s="107">
        <v>3465.4819754470391</v>
      </c>
      <c r="AP35" s="288">
        <v>2345944.1259990958</v>
      </c>
      <c r="AQ35" s="20">
        <v>0.5</v>
      </c>
      <c r="AR35" s="23">
        <v>0.5</v>
      </c>
      <c r="AS35" s="288">
        <v>288</v>
      </c>
      <c r="AT35" s="288">
        <v>457</v>
      </c>
      <c r="AU35" s="107">
        <v>6544.1990366594746</v>
      </c>
      <c r="AV35" s="107">
        <v>4658.6434696309843</v>
      </c>
      <c r="AW35" s="288">
        <v>4013729.3881792882</v>
      </c>
      <c r="AX35" s="20">
        <v>0.5</v>
      </c>
      <c r="AY35" s="23">
        <v>0.5</v>
      </c>
      <c r="AZ35" s="288">
        <v>452</v>
      </c>
      <c r="BA35" s="288">
        <v>645</v>
      </c>
      <c r="BB35" s="107">
        <v>2472.250081285385</v>
      </c>
      <c r="BC35" s="107">
        <v>1827.7003092695156</v>
      </c>
      <c r="BD35" s="288">
        <v>2296323.7362198317</v>
      </c>
      <c r="BE35" s="20">
        <v>0.5</v>
      </c>
      <c r="BF35" s="23">
        <v>0.5</v>
      </c>
      <c r="BG35" s="288">
        <v>496</v>
      </c>
      <c r="BH35" s="288">
        <v>705</v>
      </c>
      <c r="BI35" s="107">
        <v>2917.1895408468713</v>
      </c>
      <c r="BJ35" s="107">
        <v>2193.2907207994599</v>
      </c>
      <c r="BK35" s="288">
        <v>2993195.9704236677</v>
      </c>
      <c r="BL35" s="20">
        <v>0.5</v>
      </c>
      <c r="BM35" s="23">
        <v>0.5</v>
      </c>
      <c r="BN35" s="288">
        <v>526</v>
      </c>
      <c r="BO35" s="288">
        <v>755</v>
      </c>
      <c r="BP35" s="107">
        <v>2833.3079695662263</v>
      </c>
      <c r="BQ35" s="107">
        <v>1986.0613228436746</v>
      </c>
      <c r="BR35" s="288">
        <v>2989796.2907388089</v>
      </c>
      <c r="BS35" s="20">
        <v>0.5</v>
      </c>
      <c r="BT35" s="23">
        <v>0.5</v>
      </c>
      <c r="BU35" s="288">
        <v>695</v>
      </c>
      <c r="BV35" s="288">
        <v>963</v>
      </c>
      <c r="BW35" s="107">
        <v>670.67253435089754</v>
      </c>
      <c r="BX35" s="107">
        <v>554.3644476967836</v>
      </c>
      <c r="BY35" s="288">
        <v>999970.37450587633</v>
      </c>
      <c r="BZ35" s="20">
        <v>0.5</v>
      </c>
      <c r="CA35" s="23">
        <v>0.5</v>
      </c>
      <c r="CB35" s="288">
        <v>74144014.241106078</v>
      </c>
      <c r="CC35" s="23">
        <v>0.11298529076290859</v>
      </c>
      <c r="CD35" s="87" t="s">
        <v>36</v>
      </c>
      <c r="CE35" s="288">
        <v>606</v>
      </c>
      <c r="CF35" s="107">
        <v>1980.0258253634715</v>
      </c>
      <c r="CG35" s="288">
        <v>1199895.6501702638</v>
      </c>
      <c r="CH35" s="23">
        <v>0</v>
      </c>
      <c r="CI35" s="87" t="s">
        <v>37</v>
      </c>
      <c r="CJ35" s="288">
        <v>1619</v>
      </c>
      <c r="CK35" s="107">
        <v>367.96715809453622</v>
      </c>
      <c r="CL35" s="288">
        <v>595738.82895505417</v>
      </c>
      <c r="CM35" s="20">
        <v>0</v>
      </c>
      <c r="CN35" s="23">
        <v>2.7363002368355634E-3</v>
      </c>
      <c r="CO35" s="288">
        <v>978</v>
      </c>
      <c r="CP35" s="288">
        <v>1405</v>
      </c>
      <c r="CQ35" s="107">
        <v>353.71794659640085</v>
      </c>
      <c r="CR35" s="107">
        <v>12.876299077451048</v>
      </c>
      <c r="CS35" s="288">
        <v>364027.35197509878</v>
      </c>
      <c r="CT35" s="20">
        <v>5.5472766924663649E-4</v>
      </c>
      <c r="CU35" s="20">
        <v>0</v>
      </c>
      <c r="CV35" s="23">
        <v>0</v>
      </c>
      <c r="CW35" s="288">
        <v>2159661.8311004168</v>
      </c>
      <c r="CX35" s="108">
        <v>1192</v>
      </c>
      <c r="CY35" s="23">
        <v>0.32962074864883684</v>
      </c>
      <c r="CZ35" s="107">
        <v>18322.381339581407</v>
      </c>
      <c r="DA35" s="288">
        <v>21840278.556781039</v>
      </c>
      <c r="DB35" s="20">
        <v>1</v>
      </c>
      <c r="DC35" s="20">
        <v>0.60336053999999995</v>
      </c>
      <c r="DD35" s="20">
        <v>0.57713327999999997</v>
      </c>
      <c r="DE35" s="20">
        <v>0.55766382000000003</v>
      </c>
      <c r="DF35" s="20">
        <v>0.54469374000000004</v>
      </c>
      <c r="DG35" s="23">
        <v>0.54469374000000004</v>
      </c>
      <c r="DH35" s="108">
        <v>1812</v>
      </c>
      <c r="DI35" s="20">
        <v>0.24061984733558753</v>
      </c>
      <c r="DJ35" s="20">
        <v>0.23507651412168151</v>
      </c>
      <c r="DK35" s="20">
        <v>0.21772671114366099</v>
      </c>
      <c r="DL35" s="20">
        <v>0.22507340335415055</v>
      </c>
      <c r="DM35" s="23">
        <v>0.22463279008128953</v>
      </c>
      <c r="DN35" s="107">
        <v>9346.5046871255017</v>
      </c>
      <c r="DO35" s="288">
        <v>16935866.493071411</v>
      </c>
      <c r="DP35" s="23">
        <v>1</v>
      </c>
      <c r="DQ35" s="288">
        <v>38776145.049852446</v>
      </c>
      <c r="DR35" s="23">
        <v>5.908951744742947E-2</v>
      </c>
      <c r="DS35" s="288">
        <v>151629</v>
      </c>
      <c r="DT35" s="288">
        <v>151629</v>
      </c>
      <c r="DU35" s="288">
        <v>60436792.25</v>
      </c>
      <c r="DV35" s="20">
        <v>9.209736773812266E-2</v>
      </c>
      <c r="DW35" s="20">
        <v>2.24E-2</v>
      </c>
      <c r="DX35" s="23">
        <v>1.9599999999999999E-2</v>
      </c>
      <c r="DY35" s="288">
        <v>58189</v>
      </c>
      <c r="DZ35" s="288">
        <v>84602</v>
      </c>
      <c r="EA35" s="288">
        <v>0</v>
      </c>
      <c r="EB35" s="288">
        <v>0</v>
      </c>
      <c r="EC35" s="288">
        <v>3004419.4972429904</v>
      </c>
      <c r="ED35" s="20">
        <v>4.5783225246732598E-3</v>
      </c>
      <c r="EE35" s="20">
        <v>0</v>
      </c>
      <c r="EF35" s="23">
        <v>0</v>
      </c>
      <c r="EG35" s="18">
        <v>2</v>
      </c>
      <c r="EH35" s="18">
        <v>3</v>
      </c>
      <c r="EI35" s="18">
        <v>2</v>
      </c>
      <c r="EJ35" s="18">
        <v>2</v>
      </c>
      <c r="EK35" s="18">
        <v>21.4</v>
      </c>
      <c r="EL35" s="18">
        <v>120</v>
      </c>
      <c r="EM35" s="18">
        <v>69.2</v>
      </c>
      <c r="EN35" s="18">
        <v>62.5</v>
      </c>
      <c r="EO35" s="18" t="s">
        <v>64</v>
      </c>
      <c r="EP35" s="18" t="s">
        <v>64</v>
      </c>
      <c r="EQ35" s="18" t="s">
        <v>64</v>
      </c>
      <c r="ER35" s="18" t="s">
        <v>64</v>
      </c>
      <c r="ES35" s="18" t="s">
        <v>75</v>
      </c>
      <c r="ET35" s="18" t="s">
        <v>75</v>
      </c>
      <c r="EU35" s="18" t="s">
        <v>75</v>
      </c>
      <c r="EV35" s="21" t="s">
        <v>75</v>
      </c>
      <c r="EW35" s="24">
        <v>1</v>
      </c>
      <c r="EX35" s="288">
        <v>0</v>
      </c>
      <c r="EY35" s="20">
        <v>0</v>
      </c>
      <c r="EZ35" s="288">
        <v>54714</v>
      </c>
      <c r="FA35" s="288">
        <v>27406</v>
      </c>
      <c r="FB35" s="288">
        <v>472459.9067748285</v>
      </c>
      <c r="FC35" s="20">
        <v>7.1996398478214288E-4</v>
      </c>
      <c r="FD35" s="23">
        <v>0</v>
      </c>
      <c r="FE35" s="288">
        <v>6616872.2760662492</v>
      </c>
      <c r="FF35" s="20">
        <v>1.0083204230367836E-2</v>
      </c>
      <c r="FG35" s="112">
        <v>0</v>
      </c>
      <c r="FH35" s="288">
        <v>3262152.0500000003</v>
      </c>
      <c r="FI35" s="20">
        <v>4.9710715241760824E-3</v>
      </c>
      <c r="FJ35" s="114">
        <v>0</v>
      </c>
      <c r="FK35" s="89" t="s">
        <v>491</v>
      </c>
      <c r="FL35" s="116">
        <v>0</v>
      </c>
      <c r="FM35" s="23">
        <v>0</v>
      </c>
      <c r="FN35" s="20">
        <v>2.24E-2</v>
      </c>
      <c r="FO35" s="114">
        <v>1.9599999999999999E-2</v>
      </c>
      <c r="FP35" s="22" t="s">
        <v>87</v>
      </c>
      <c r="FQ35" s="107">
        <v>0</v>
      </c>
      <c r="FR35" s="20">
        <v>0</v>
      </c>
      <c r="FS35" s="114">
        <v>0</v>
      </c>
      <c r="FT35" s="22" t="s">
        <v>475</v>
      </c>
      <c r="FU35" s="107">
        <v>70679.521986592998</v>
      </c>
      <c r="FV35" s="20">
        <v>1.0770588056737874E-4</v>
      </c>
      <c r="FW35" s="114">
        <v>0</v>
      </c>
      <c r="FX35" s="22" t="s">
        <v>88</v>
      </c>
      <c r="FY35" s="107">
        <v>0</v>
      </c>
      <c r="FZ35" s="20">
        <v>0</v>
      </c>
      <c r="GA35" s="114">
        <v>0</v>
      </c>
      <c r="GB35" s="22" t="s">
        <v>89</v>
      </c>
      <c r="GC35" s="107">
        <v>0</v>
      </c>
      <c r="GD35" s="20">
        <v>0</v>
      </c>
      <c r="GE35" s="114">
        <v>0</v>
      </c>
      <c r="GF35" s="22" t="s">
        <v>90</v>
      </c>
      <c r="GG35" s="107">
        <v>0</v>
      </c>
      <c r="GH35" s="20">
        <v>0</v>
      </c>
      <c r="GI35" s="114">
        <v>0</v>
      </c>
      <c r="GJ35" s="19" t="s">
        <v>91</v>
      </c>
      <c r="GK35" s="108">
        <v>0</v>
      </c>
      <c r="GL35" s="23">
        <v>0</v>
      </c>
      <c r="GM35" s="20">
        <v>0</v>
      </c>
      <c r="GN35" s="288">
        <v>655776040.37412977</v>
      </c>
      <c r="GO35" s="23">
        <v>0.99931258585594773</v>
      </c>
      <c r="GP35" s="288">
        <v>451099.81787894247</v>
      </c>
      <c r="GQ35" s="20">
        <v>6.874141440522453E-4</v>
      </c>
      <c r="GR35" s="23">
        <v>0</v>
      </c>
      <c r="GS35" s="288">
        <v>656227140.19200873</v>
      </c>
      <c r="GT35" s="23">
        <v>1</v>
      </c>
      <c r="GU35" s="20">
        <v>0</v>
      </c>
      <c r="GV35" s="288">
        <v>273505.35540454119</v>
      </c>
      <c r="GW35" s="23">
        <v>0</v>
      </c>
      <c r="GX35" s="20" t="s">
        <v>9</v>
      </c>
      <c r="GY35" s="20">
        <v>0</v>
      </c>
      <c r="GZ35" s="20">
        <v>0</v>
      </c>
      <c r="HA35" s="288">
        <v>0</v>
      </c>
      <c r="HB35" s="288">
        <v>273505.35540454119</v>
      </c>
      <c r="HC35" s="23">
        <v>4.160875071590476E-4</v>
      </c>
      <c r="HD35" s="23">
        <v>0</v>
      </c>
      <c r="HE35" s="288">
        <v>656500645.54741323</v>
      </c>
      <c r="HF35" s="288">
        <v>84801998.605926424</v>
      </c>
      <c r="HG35" s="23">
        <v>3.9305339129008444E-2</v>
      </c>
      <c r="HH35" s="108">
        <v>0.15996883457721645</v>
      </c>
      <c r="HI35" s="108">
        <v>4020.5993763224146</v>
      </c>
      <c r="HJ35" s="107">
        <v>0</v>
      </c>
      <c r="HK35" s="107">
        <v>450000</v>
      </c>
      <c r="HL35" s="288">
        <v>542100</v>
      </c>
      <c r="HM35" s="107">
        <v>283780</v>
      </c>
      <c r="HN35" s="119">
        <v>0</v>
      </c>
      <c r="HO35" s="288">
        <v>657326525.54741323</v>
      </c>
      <c r="HP35" s="25">
        <v>0.7113891138568379</v>
      </c>
      <c r="HQ35" s="26">
        <v>0.88675494997325821</v>
      </c>
      <c r="HR35" s="125" t="s">
        <v>115</v>
      </c>
      <c r="HS35" s="119">
        <v>1.2253632524788622</v>
      </c>
      <c r="HT35" s="288">
        <v>6671375.7103999974</v>
      </c>
      <c r="HU35" s="288">
        <v>650655149.83701324</v>
      </c>
    </row>
    <row r="36" spans="1:229" x14ac:dyDescent="0.3">
      <c r="A36">
        <v>878</v>
      </c>
      <c r="B36" t="s">
        <v>347</v>
      </c>
      <c r="C36">
        <v>10001951</v>
      </c>
      <c r="D36" s="104">
        <v>5115</v>
      </c>
      <c r="E36" s="104">
        <v>6388</v>
      </c>
      <c r="F36" s="104">
        <v>7018</v>
      </c>
      <c r="G36" s="104">
        <v>6640</v>
      </c>
      <c r="H36" s="288">
        <v>3992.8712942616999</v>
      </c>
      <c r="I36" s="107">
        <v>52393.749999999993</v>
      </c>
      <c r="J36" s="288">
        <v>209201500.37372389</v>
      </c>
      <c r="K36" s="20">
        <v>0.36301129718907488</v>
      </c>
      <c r="L36" s="23">
        <v>0.05</v>
      </c>
      <c r="M36" s="288">
        <v>5586.48281967815</v>
      </c>
      <c r="N36" s="107">
        <v>22127.833333333336</v>
      </c>
      <c r="O36" s="288">
        <v>123616760.75336817</v>
      </c>
      <c r="P36" s="20">
        <v>0.21450267132514311</v>
      </c>
      <c r="Q36" s="23">
        <v>0.05</v>
      </c>
      <c r="R36" s="288">
        <v>6297.8112687542998</v>
      </c>
      <c r="S36" s="107">
        <v>14543.5</v>
      </c>
      <c r="T36" s="288">
        <v>91592218.187128156</v>
      </c>
      <c r="U36" s="20">
        <v>0.15893294205413025</v>
      </c>
      <c r="V36" s="23">
        <v>0.05</v>
      </c>
      <c r="W36" s="288">
        <v>424410479.31422019</v>
      </c>
      <c r="X36" s="288">
        <v>505</v>
      </c>
      <c r="Y36" s="288">
        <v>505</v>
      </c>
      <c r="Z36" s="107">
        <v>10662.572743761593</v>
      </c>
      <c r="AA36" s="107">
        <v>8698.7225371348977</v>
      </c>
      <c r="AB36" s="288">
        <v>9777454.1168527268</v>
      </c>
      <c r="AC36" s="20">
        <v>0</v>
      </c>
      <c r="AD36" s="23">
        <v>0</v>
      </c>
      <c r="AE36" s="288">
        <v>1210</v>
      </c>
      <c r="AF36" s="288">
        <v>1725</v>
      </c>
      <c r="AG36" s="107">
        <v>10763.840617530554</v>
      </c>
      <c r="AH36" s="107">
        <v>8945.4512752751598</v>
      </c>
      <c r="AI36" s="288">
        <v>28455150.597061619</v>
      </c>
      <c r="AJ36" s="20">
        <v>0.5</v>
      </c>
      <c r="AK36" s="23">
        <v>0.5</v>
      </c>
      <c r="AL36" s="288">
        <v>240</v>
      </c>
      <c r="AM36" s="288">
        <v>345</v>
      </c>
      <c r="AN36" s="107">
        <v>5073.3219963341407</v>
      </c>
      <c r="AO36" s="107">
        <v>3672.6881236268987</v>
      </c>
      <c r="AP36" s="288">
        <v>2484674.681771474</v>
      </c>
      <c r="AQ36" s="20">
        <v>1</v>
      </c>
      <c r="AR36" s="23">
        <v>1</v>
      </c>
      <c r="AS36" s="288">
        <v>290</v>
      </c>
      <c r="AT36" s="288">
        <v>460</v>
      </c>
      <c r="AU36" s="107">
        <v>3655.8928023485937</v>
      </c>
      <c r="AV36" s="107">
        <v>2629.2962544231109</v>
      </c>
      <c r="AW36" s="288">
        <v>2269685.1897157235</v>
      </c>
      <c r="AX36" s="20">
        <v>1</v>
      </c>
      <c r="AY36" s="23">
        <v>1</v>
      </c>
      <c r="AZ36" s="288">
        <v>455</v>
      </c>
      <c r="BA36" s="288">
        <v>650</v>
      </c>
      <c r="BB36" s="107">
        <v>1328.3348406949069</v>
      </c>
      <c r="BC36" s="107">
        <v>1001.2018736937343</v>
      </c>
      <c r="BD36" s="288">
        <v>1255173.5704171099</v>
      </c>
      <c r="BE36" s="20">
        <v>1</v>
      </c>
      <c r="BF36" s="23">
        <v>1</v>
      </c>
      <c r="BG36" s="288">
        <v>500</v>
      </c>
      <c r="BH36" s="288">
        <v>710</v>
      </c>
      <c r="BI36" s="107">
        <v>521.02872667249324</v>
      </c>
      <c r="BJ36" s="107">
        <v>385.31450160823584</v>
      </c>
      <c r="BK36" s="288">
        <v>534087.65947809408</v>
      </c>
      <c r="BL36" s="20">
        <v>1</v>
      </c>
      <c r="BM36" s="23">
        <v>1</v>
      </c>
      <c r="BN36" s="288">
        <v>530</v>
      </c>
      <c r="BO36" s="288">
        <v>760</v>
      </c>
      <c r="BP36" s="107">
        <v>273.99999999999949</v>
      </c>
      <c r="BQ36" s="107">
        <v>234.00120192307665</v>
      </c>
      <c r="BR36" s="288">
        <v>323060.91346153803</v>
      </c>
      <c r="BS36" s="20">
        <v>1</v>
      </c>
      <c r="BT36" s="23">
        <v>1</v>
      </c>
      <c r="BU36" s="288">
        <v>700</v>
      </c>
      <c r="BV36" s="288">
        <v>970</v>
      </c>
      <c r="BW36" s="107">
        <v>6.0103092783505057</v>
      </c>
      <c r="BX36" s="107">
        <v>9.9999999999999893</v>
      </c>
      <c r="BY36" s="288">
        <v>13907.216494845343</v>
      </c>
      <c r="BZ36" s="20">
        <v>1</v>
      </c>
      <c r="CA36" s="23">
        <v>1</v>
      </c>
      <c r="CB36" s="288">
        <v>45113193.945253126</v>
      </c>
      <c r="CC36" s="23">
        <v>7.8281460817216902E-2</v>
      </c>
      <c r="CD36" s="87" t="s">
        <v>36</v>
      </c>
      <c r="CE36" s="288">
        <v>610</v>
      </c>
      <c r="CF36" s="107">
        <v>2082.6470877786951</v>
      </c>
      <c r="CG36" s="288">
        <v>1270414.7235450039</v>
      </c>
      <c r="CH36" s="23">
        <v>1</v>
      </c>
      <c r="CI36" s="87" t="s">
        <v>37</v>
      </c>
      <c r="CJ36" s="288">
        <v>1630</v>
      </c>
      <c r="CK36" s="107">
        <v>589.78012209687552</v>
      </c>
      <c r="CL36" s="288">
        <v>961341.59901790705</v>
      </c>
      <c r="CM36" s="20">
        <v>1</v>
      </c>
      <c r="CN36" s="23">
        <v>3.8725953504931865E-3</v>
      </c>
      <c r="CO36" s="288">
        <v>985</v>
      </c>
      <c r="CP36" s="288">
        <v>1415</v>
      </c>
      <c r="CQ36" s="107">
        <v>680.73662413098782</v>
      </c>
      <c r="CR36" s="107">
        <v>78.431890477010469</v>
      </c>
      <c r="CS36" s="288">
        <v>781506.6997939928</v>
      </c>
      <c r="CT36" s="20">
        <v>1.3560885574308383E-3</v>
      </c>
      <c r="CU36" s="20">
        <v>1</v>
      </c>
      <c r="CV36" s="23">
        <v>1</v>
      </c>
      <c r="CW36" s="288">
        <v>3013263.0223569041</v>
      </c>
      <c r="CX36" s="108">
        <v>1200</v>
      </c>
      <c r="CY36" s="23">
        <v>0.30889120295881062</v>
      </c>
      <c r="CZ36" s="107">
        <v>16183.968465023181</v>
      </c>
      <c r="DA36" s="288">
        <v>19420762.158027817</v>
      </c>
      <c r="DB36" s="20">
        <v>1</v>
      </c>
      <c r="DC36" s="20">
        <v>0.60336053999999995</v>
      </c>
      <c r="DD36" s="20">
        <v>0.57713327999999997</v>
      </c>
      <c r="DE36" s="20">
        <v>0.55766382000000003</v>
      </c>
      <c r="DF36" s="20">
        <v>0.54469374000000004</v>
      </c>
      <c r="DG36" s="23">
        <v>0.54469374000000004</v>
      </c>
      <c r="DH36" s="108">
        <v>1825</v>
      </c>
      <c r="DI36" s="20">
        <v>0.24886352073231438</v>
      </c>
      <c r="DJ36" s="20">
        <v>0.24596727210411456</v>
      </c>
      <c r="DK36" s="20">
        <v>0.24128361660084377</v>
      </c>
      <c r="DL36" s="20">
        <v>0.229638864115397</v>
      </c>
      <c r="DM36" s="23">
        <v>0.23004346345849847</v>
      </c>
      <c r="DN36" s="107">
        <v>8771.2781882951604</v>
      </c>
      <c r="DO36" s="288">
        <v>16007582.693638667</v>
      </c>
      <c r="DP36" s="23">
        <v>1</v>
      </c>
      <c r="DQ36" s="288">
        <v>35428344.85166648</v>
      </c>
      <c r="DR36" s="23">
        <v>6.1476085969222251E-2</v>
      </c>
      <c r="DS36" s="288">
        <v>152700</v>
      </c>
      <c r="DT36" s="288">
        <v>152700</v>
      </c>
      <c r="DU36" s="288">
        <v>53597700</v>
      </c>
      <c r="DV36" s="20">
        <v>9.3003972574733307E-2</v>
      </c>
      <c r="DW36" s="20">
        <v>0</v>
      </c>
      <c r="DX36" s="23">
        <v>0</v>
      </c>
      <c r="DY36" s="288">
        <v>58600</v>
      </c>
      <c r="DZ36" s="288">
        <v>85200</v>
      </c>
      <c r="EA36" s="288">
        <v>0</v>
      </c>
      <c r="EB36" s="288">
        <v>0</v>
      </c>
      <c r="EC36" s="288">
        <v>6971813.186782375</v>
      </c>
      <c r="ED36" s="20">
        <v>1.2097651996628066E-2</v>
      </c>
      <c r="EE36" s="20">
        <v>0</v>
      </c>
      <c r="EF36" s="23">
        <v>0</v>
      </c>
      <c r="EG36" s="18">
        <v>2</v>
      </c>
      <c r="EH36" s="18">
        <v>3</v>
      </c>
      <c r="EI36" s="18">
        <v>2</v>
      </c>
      <c r="EJ36" s="18">
        <v>2</v>
      </c>
      <c r="EK36" s="18">
        <v>21.4</v>
      </c>
      <c r="EL36" s="18">
        <v>120</v>
      </c>
      <c r="EM36" s="18">
        <v>69.2</v>
      </c>
      <c r="EN36" s="18">
        <v>62.5</v>
      </c>
      <c r="EO36" s="18" t="s">
        <v>64</v>
      </c>
      <c r="EP36" s="18" t="s">
        <v>64</v>
      </c>
      <c r="EQ36" s="18" t="s">
        <v>64</v>
      </c>
      <c r="ER36" s="18" t="s">
        <v>64</v>
      </c>
      <c r="ES36" s="18" t="s">
        <v>75</v>
      </c>
      <c r="ET36" s="18" t="s">
        <v>75</v>
      </c>
      <c r="EU36" s="18" t="s">
        <v>75</v>
      </c>
      <c r="EV36" s="21" t="s">
        <v>75</v>
      </c>
      <c r="EW36" s="24">
        <v>1</v>
      </c>
      <c r="EX36" s="288">
        <v>0</v>
      </c>
      <c r="EY36" s="20">
        <v>0</v>
      </c>
      <c r="EZ36" s="288">
        <v>55100</v>
      </c>
      <c r="FA36" s="288">
        <v>27600</v>
      </c>
      <c r="FB36" s="288">
        <v>1098646.0373110001</v>
      </c>
      <c r="FC36" s="20">
        <v>1.9063960939258902E-3</v>
      </c>
      <c r="FD36" s="23">
        <v>0</v>
      </c>
      <c r="FE36" s="288">
        <v>4760214.6239999998</v>
      </c>
      <c r="FF36" s="20">
        <v>8.2600348585917006E-3</v>
      </c>
      <c r="FG36" s="112">
        <v>0</v>
      </c>
      <c r="FH36" s="288">
        <v>165179.81711495947</v>
      </c>
      <c r="FI36" s="20">
        <v>2.8662385103948781E-4</v>
      </c>
      <c r="FJ36" s="114">
        <v>0</v>
      </c>
      <c r="FK36" s="89" t="s">
        <v>491</v>
      </c>
      <c r="FL36" s="116">
        <v>0</v>
      </c>
      <c r="FM36" s="23">
        <v>0</v>
      </c>
      <c r="FN36" s="20">
        <v>0</v>
      </c>
      <c r="FO36" s="114">
        <v>0</v>
      </c>
      <c r="FP36" s="22" t="s">
        <v>87</v>
      </c>
      <c r="FQ36" s="107">
        <v>0</v>
      </c>
      <c r="FR36" s="20">
        <v>0</v>
      </c>
      <c r="FS36" s="114">
        <v>0</v>
      </c>
      <c r="FT36" s="22" t="s">
        <v>325</v>
      </c>
      <c r="FU36" s="107">
        <v>193736.5</v>
      </c>
      <c r="FV36" s="20">
        <v>3.3617606973293296E-4</v>
      </c>
      <c r="FW36" s="114">
        <v>0</v>
      </c>
      <c r="FX36" s="22" t="s">
        <v>88</v>
      </c>
      <c r="FY36" s="107">
        <v>0</v>
      </c>
      <c r="FZ36" s="20">
        <v>0</v>
      </c>
      <c r="GA36" s="114">
        <v>0</v>
      </c>
      <c r="GB36" s="22" t="s">
        <v>89</v>
      </c>
      <c r="GC36" s="107">
        <v>0</v>
      </c>
      <c r="GD36" s="20">
        <v>0</v>
      </c>
      <c r="GE36" s="114">
        <v>0</v>
      </c>
      <c r="GF36" s="22" t="s">
        <v>90</v>
      </c>
      <c r="GG36" s="107">
        <v>0</v>
      </c>
      <c r="GH36" s="20">
        <v>0</v>
      </c>
      <c r="GI36" s="114">
        <v>0</v>
      </c>
      <c r="GJ36" s="19" t="s">
        <v>91</v>
      </c>
      <c r="GK36" s="108">
        <v>0</v>
      </c>
      <c r="GL36" s="23">
        <v>0</v>
      </c>
      <c r="GM36" s="20">
        <v>0</v>
      </c>
      <c r="GN36" s="288">
        <v>574752571.29870498</v>
      </c>
      <c r="GO36" s="23">
        <v>0.9973239967073626</v>
      </c>
      <c r="GP36" s="288">
        <v>1542166.616189806</v>
      </c>
      <c r="GQ36" s="20">
        <v>2.6760032926372961E-3</v>
      </c>
      <c r="GR36" s="23">
        <v>1</v>
      </c>
      <c r="GS36" s="288">
        <v>576294737.91489482</v>
      </c>
      <c r="GT36" s="23">
        <v>1</v>
      </c>
      <c r="GU36" s="20">
        <v>0</v>
      </c>
      <c r="GV36" s="288">
        <v>228526.90782454956</v>
      </c>
      <c r="GW36" s="23">
        <v>0</v>
      </c>
      <c r="GX36" s="20" t="s">
        <v>9</v>
      </c>
      <c r="GY36" s="20">
        <v>0</v>
      </c>
      <c r="GZ36" s="20">
        <v>0</v>
      </c>
      <c r="HA36" s="288">
        <v>0</v>
      </c>
      <c r="HB36" s="288">
        <v>228526.90782454956</v>
      </c>
      <c r="HC36" s="23">
        <v>3.9604878924480962E-4</v>
      </c>
      <c r="HD36" s="23">
        <v>0</v>
      </c>
      <c r="HE36" s="288">
        <v>576523264.82271934</v>
      </c>
      <c r="HF36" s="288">
        <v>82312462.985793799</v>
      </c>
      <c r="HG36" s="23">
        <v>4.2971052368189856E-2</v>
      </c>
      <c r="HH36" s="108">
        <v>0.15994039212197372</v>
      </c>
      <c r="HI36" s="108">
        <v>4166.2833318551075</v>
      </c>
      <c r="HJ36" s="107">
        <v>0</v>
      </c>
      <c r="HK36" s="107">
        <v>1135000</v>
      </c>
      <c r="HL36" s="288">
        <v>134708</v>
      </c>
      <c r="HM36" s="107">
        <v>141890</v>
      </c>
      <c r="HN36" s="119">
        <v>217196.76811365131</v>
      </c>
      <c r="HO36" s="288">
        <v>577017059.59083295</v>
      </c>
      <c r="HP36" s="25">
        <v>0.73644691056834821</v>
      </c>
      <c r="HQ36" s="26">
        <v>0.88143314126271144</v>
      </c>
      <c r="HR36" s="125" t="s">
        <v>115</v>
      </c>
      <c r="HS36" s="119">
        <v>1.212492646156011</v>
      </c>
      <c r="HT36" s="288">
        <v>4938597.71</v>
      </c>
      <c r="HU36" s="288">
        <v>572078461.88083291</v>
      </c>
    </row>
    <row r="37" spans="1:229" x14ac:dyDescent="0.3">
      <c r="A37">
        <v>371</v>
      </c>
      <c r="B37" t="s">
        <v>348</v>
      </c>
      <c r="C37">
        <v>10002008</v>
      </c>
      <c r="D37" s="104">
        <v>5115</v>
      </c>
      <c r="E37" s="104">
        <v>6388</v>
      </c>
      <c r="F37" s="104">
        <v>7018</v>
      </c>
      <c r="G37" s="104">
        <v>6640</v>
      </c>
      <c r="H37" s="288">
        <v>4064</v>
      </c>
      <c r="I37" s="107">
        <v>25305</v>
      </c>
      <c r="J37" s="288">
        <v>102839520</v>
      </c>
      <c r="K37" s="20">
        <v>0.35100270146164347</v>
      </c>
      <c r="L37" s="23">
        <v>0.03</v>
      </c>
      <c r="M37" s="288">
        <v>5686</v>
      </c>
      <c r="N37" s="107">
        <v>10732</v>
      </c>
      <c r="O37" s="288">
        <v>61022152</v>
      </c>
      <c r="P37" s="20">
        <v>0.20827538091390382</v>
      </c>
      <c r="Q37" s="23">
        <v>0.03</v>
      </c>
      <c r="R37" s="288">
        <v>6410</v>
      </c>
      <c r="S37" s="107">
        <v>6957</v>
      </c>
      <c r="T37" s="288">
        <v>44594370</v>
      </c>
      <c r="U37" s="20">
        <v>0.15220553674287929</v>
      </c>
      <c r="V37" s="23">
        <v>0.03</v>
      </c>
      <c r="W37" s="288">
        <v>208456042</v>
      </c>
      <c r="X37" s="288">
        <v>505</v>
      </c>
      <c r="Y37" s="288">
        <v>505</v>
      </c>
      <c r="Z37" s="107">
        <v>7407.9999999999955</v>
      </c>
      <c r="AA37" s="107">
        <v>5839.9999999999909</v>
      </c>
      <c r="AB37" s="288">
        <v>6690239.9999999925</v>
      </c>
      <c r="AC37" s="20">
        <v>0.25</v>
      </c>
      <c r="AD37" s="23">
        <v>0.25</v>
      </c>
      <c r="AE37" s="288">
        <v>1210</v>
      </c>
      <c r="AF37" s="288">
        <v>1725</v>
      </c>
      <c r="AG37" s="107">
        <v>7555.9999999999964</v>
      </c>
      <c r="AH37" s="107">
        <v>6114.9999999999918</v>
      </c>
      <c r="AI37" s="288">
        <v>19691134.999999981</v>
      </c>
      <c r="AJ37" s="20">
        <v>0.28000000000000003</v>
      </c>
      <c r="AK37" s="23">
        <v>0.28000000000000003</v>
      </c>
      <c r="AL37" s="288">
        <v>240</v>
      </c>
      <c r="AM37" s="288">
        <v>345</v>
      </c>
      <c r="AN37" s="107">
        <v>1961.7635890188237</v>
      </c>
      <c r="AO37" s="107">
        <v>1360.6294781322142</v>
      </c>
      <c r="AP37" s="288">
        <v>940240.43132013152</v>
      </c>
      <c r="AQ37" s="20">
        <v>0.1</v>
      </c>
      <c r="AR37" s="23">
        <v>0.1</v>
      </c>
      <c r="AS37" s="288">
        <v>290</v>
      </c>
      <c r="AT37" s="288">
        <v>460</v>
      </c>
      <c r="AU37" s="107">
        <v>4153.9917805075402</v>
      </c>
      <c r="AV37" s="107">
        <v>2911.891689752169</v>
      </c>
      <c r="AW37" s="288">
        <v>2544127.7936331844</v>
      </c>
      <c r="AX37" s="20">
        <v>0.1</v>
      </c>
      <c r="AY37" s="23">
        <v>0.1</v>
      </c>
      <c r="AZ37" s="288">
        <v>455</v>
      </c>
      <c r="BA37" s="288">
        <v>650</v>
      </c>
      <c r="BB37" s="107">
        <v>1833.6298286096289</v>
      </c>
      <c r="BC37" s="107">
        <v>1185.1986915377197</v>
      </c>
      <c r="BD37" s="288">
        <v>1604680.7215168988</v>
      </c>
      <c r="BE37" s="20">
        <v>0.1</v>
      </c>
      <c r="BF37" s="23">
        <v>0.1</v>
      </c>
      <c r="BG37" s="288">
        <v>500</v>
      </c>
      <c r="BH37" s="288">
        <v>710</v>
      </c>
      <c r="BI37" s="107">
        <v>2662.847361830668</v>
      </c>
      <c r="BJ37" s="107">
        <v>1948.7548323836977</v>
      </c>
      <c r="BK37" s="288">
        <v>2715039.6119077597</v>
      </c>
      <c r="BL37" s="20">
        <v>0.1</v>
      </c>
      <c r="BM37" s="23">
        <v>0.1</v>
      </c>
      <c r="BN37" s="288">
        <v>530</v>
      </c>
      <c r="BO37" s="288">
        <v>760</v>
      </c>
      <c r="BP37" s="107">
        <v>3951.0814920388011</v>
      </c>
      <c r="BQ37" s="107">
        <v>2558.7759220517919</v>
      </c>
      <c r="BR37" s="288">
        <v>4038742.8915399266</v>
      </c>
      <c r="BS37" s="20">
        <v>0.1</v>
      </c>
      <c r="BT37" s="23">
        <v>0.1</v>
      </c>
      <c r="BU37" s="288">
        <v>700</v>
      </c>
      <c r="BV37" s="288">
        <v>970</v>
      </c>
      <c r="BW37" s="107">
        <v>1327.3662988133749</v>
      </c>
      <c r="BX37" s="107">
        <v>814.26696425800344</v>
      </c>
      <c r="BY37" s="288">
        <v>1718995.3644996257</v>
      </c>
      <c r="BZ37" s="20">
        <v>0.1</v>
      </c>
      <c r="CA37" s="23">
        <v>0.1</v>
      </c>
      <c r="CB37" s="288">
        <v>39943201.814417504</v>
      </c>
      <c r="CC37" s="23">
        <v>0.1363305832416192</v>
      </c>
      <c r="CD37" s="87" t="s">
        <v>36</v>
      </c>
      <c r="CE37" s="288">
        <v>610</v>
      </c>
      <c r="CF37" s="107">
        <v>2596.3662958302834</v>
      </c>
      <c r="CG37" s="288">
        <v>1583783.4404564728</v>
      </c>
      <c r="CH37" s="23">
        <v>0</v>
      </c>
      <c r="CI37" s="87" t="s">
        <v>37</v>
      </c>
      <c r="CJ37" s="288">
        <v>1630</v>
      </c>
      <c r="CK37" s="107">
        <v>408.20125110670739</v>
      </c>
      <c r="CL37" s="288">
        <v>665368.03930393304</v>
      </c>
      <c r="CM37" s="20">
        <v>0</v>
      </c>
      <c r="CN37" s="23">
        <v>7.6766037549801415E-3</v>
      </c>
      <c r="CO37" s="288">
        <v>985</v>
      </c>
      <c r="CP37" s="288">
        <v>1415</v>
      </c>
      <c r="CQ37" s="107">
        <v>497.4620028510567</v>
      </c>
      <c r="CR37" s="107">
        <v>103.90313994527459</v>
      </c>
      <c r="CS37" s="288">
        <v>637023.01583085442</v>
      </c>
      <c r="CT37" s="20">
        <v>2.1742302905524372E-3</v>
      </c>
      <c r="CU37" s="20">
        <v>0</v>
      </c>
      <c r="CV37" s="23">
        <v>0</v>
      </c>
      <c r="CW37" s="288">
        <v>2886174.49559126</v>
      </c>
      <c r="CX37" s="108">
        <v>1200</v>
      </c>
      <c r="CY37" s="23">
        <v>0.32545815026801278</v>
      </c>
      <c r="CZ37" s="107">
        <v>8235.7184925320635</v>
      </c>
      <c r="DA37" s="288">
        <v>9882862.1910384763</v>
      </c>
      <c r="DB37" s="20">
        <v>1</v>
      </c>
      <c r="DC37" s="20">
        <v>0.60336053999999995</v>
      </c>
      <c r="DD37" s="20">
        <v>0.57713327999999997</v>
      </c>
      <c r="DE37" s="20">
        <v>0.55766382000000003</v>
      </c>
      <c r="DF37" s="20">
        <v>0.54469374000000004</v>
      </c>
      <c r="DG37" s="23">
        <v>0.54469374000000004</v>
      </c>
      <c r="DH37" s="108">
        <v>1825</v>
      </c>
      <c r="DI37" s="20">
        <v>0.21353446158992095</v>
      </c>
      <c r="DJ37" s="20">
        <v>0.22502517759847718</v>
      </c>
      <c r="DK37" s="20">
        <v>0.23517440153818958</v>
      </c>
      <c r="DL37" s="20">
        <v>0.22925517039704815</v>
      </c>
      <c r="DM37" s="23">
        <v>0.22938575057325455</v>
      </c>
      <c r="DN37" s="107">
        <v>4005.7721935744598</v>
      </c>
      <c r="DO37" s="288">
        <v>7310534.2532733893</v>
      </c>
      <c r="DP37" s="23">
        <v>1</v>
      </c>
      <c r="DQ37" s="288">
        <v>17193396.444311865</v>
      </c>
      <c r="DR37" s="23">
        <v>5.8682971286276718E-2</v>
      </c>
      <c r="DS37" s="288">
        <v>152700</v>
      </c>
      <c r="DT37" s="288">
        <v>152700</v>
      </c>
      <c r="DU37" s="288">
        <v>18018600</v>
      </c>
      <c r="DV37" s="20">
        <v>6.1499482655663594E-2</v>
      </c>
      <c r="DW37" s="20">
        <v>0</v>
      </c>
      <c r="DX37" s="23">
        <v>0</v>
      </c>
      <c r="DY37" s="288">
        <v>58600</v>
      </c>
      <c r="DZ37" s="288">
        <v>85200</v>
      </c>
      <c r="EA37" s="288">
        <v>0</v>
      </c>
      <c r="EB37" s="288">
        <v>0</v>
      </c>
      <c r="EC37" s="288">
        <v>56800.534045393841</v>
      </c>
      <c r="ED37" s="20">
        <v>1.938665300499E-4</v>
      </c>
      <c r="EE37" s="20">
        <v>0</v>
      </c>
      <c r="EF37" s="23">
        <v>0</v>
      </c>
      <c r="EG37" s="18">
        <v>2</v>
      </c>
      <c r="EH37" s="18">
        <v>3</v>
      </c>
      <c r="EI37" s="18">
        <v>2</v>
      </c>
      <c r="EJ37" s="18">
        <v>2</v>
      </c>
      <c r="EK37" s="18">
        <v>21.4</v>
      </c>
      <c r="EL37" s="18">
        <v>120</v>
      </c>
      <c r="EM37" s="18">
        <v>69.2</v>
      </c>
      <c r="EN37" s="18">
        <v>62.5</v>
      </c>
      <c r="EO37" s="18" t="s">
        <v>64</v>
      </c>
      <c r="EP37" s="18" t="s">
        <v>64</v>
      </c>
      <c r="EQ37" s="18" t="s">
        <v>64</v>
      </c>
      <c r="ER37" s="18" t="s">
        <v>64</v>
      </c>
      <c r="ES37" s="18" t="s">
        <v>75</v>
      </c>
      <c r="ET37" s="18" t="s">
        <v>75</v>
      </c>
      <c r="EU37" s="18" t="s">
        <v>75</v>
      </c>
      <c r="EV37" s="21" t="s">
        <v>75</v>
      </c>
      <c r="EW37" s="24">
        <v>1</v>
      </c>
      <c r="EX37" s="288">
        <v>0</v>
      </c>
      <c r="EY37" s="20">
        <v>0</v>
      </c>
      <c r="EZ37" s="288">
        <v>55100</v>
      </c>
      <c r="FA37" s="288">
        <v>27600</v>
      </c>
      <c r="FB37" s="288">
        <v>450178.27759020001</v>
      </c>
      <c r="FC37" s="20">
        <v>1.5365084509681671E-3</v>
      </c>
      <c r="FD37" s="23">
        <v>0</v>
      </c>
      <c r="FE37" s="288">
        <v>1708558.64</v>
      </c>
      <c r="FF37" s="20">
        <v>5.8315003633392258E-3</v>
      </c>
      <c r="FG37" s="112">
        <v>0</v>
      </c>
      <c r="FH37" s="288">
        <v>4105613.37</v>
      </c>
      <c r="FI37" s="20">
        <v>1.4012914335141218E-2</v>
      </c>
      <c r="FJ37" s="114">
        <v>0</v>
      </c>
      <c r="FK37" s="89" t="s">
        <v>491</v>
      </c>
      <c r="FL37" s="116">
        <v>0</v>
      </c>
      <c r="FM37" s="23">
        <v>0</v>
      </c>
      <c r="FN37" s="20">
        <v>0</v>
      </c>
      <c r="FO37" s="114">
        <v>0</v>
      </c>
      <c r="FP37" s="22" t="s">
        <v>87</v>
      </c>
      <c r="FQ37" s="107">
        <v>0</v>
      </c>
      <c r="FR37" s="20">
        <v>0</v>
      </c>
      <c r="FS37" s="114">
        <v>0</v>
      </c>
      <c r="FT37" s="22" t="s">
        <v>311</v>
      </c>
      <c r="FU37" s="107">
        <v>0</v>
      </c>
      <c r="FV37" s="20">
        <v>0</v>
      </c>
      <c r="FW37" s="114">
        <v>0</v>
      </c>
      <c r="FX37" s="22" t="s">
        <v>88</v>
      </c>
      <c r="FY37" s="107">
        <v>0</v>
      </c>
      <c r="FZ37" s="20">
        <v>0</v>
      </c>
      <c r="GA37" s="114">
        <v>0</v>
      </c>
      <c r="GB37" s="22" t="s">
        <v>89</v>
      </c>
      <c r="GC37" s="107">
        <v>0</v>
      </c>
      <c r="GD37" s="20">
        <v>0</v>
      </c>
      <c r="GE37" s="114">
        <v>0</v>
      </c>
      <c r="GF37" s="22" t="s">
        <v>90</v>
      </c>
      <c r="GG37" s="107">
        <v>0</v>
      </c>
      <c r="GH37" s="20">
        <v>0</v>
      </c>
      <c r="GI37" s="114">
        <v>0</v>
      </c>
      <c r="GJ37" s="19" t="s">
        <v>91</v>
      </c>
      <c r="GK37" s="108">
        <v>0</v>
      </c>
      <c r="GL37" s="23">
        <v>0</v>
      </c>
      <c r="GM37" s="20">
        <v>0</v>
      </c>
      <c r="GN37" s="288">
        <v>292818565.57595623</v>
      </c>
      <c r="GO37" s="23">
        <v>0.99942228002701727</v>
      </c>
      <c r="GP37" s="288">
        <v>169264.92151929461</v>
      </c>
      <c r="GQ37" s="20">
        <v>5.7771997298281322E-4</v>
      </c>
      <c r="GR37" s="23">
        <v>0</v>
      </c>
      <c r="GS37" s="288">
        <v>292987830.4974755</v>
      </c>
      <c r="GT37" s="23">
        <v>1</v>
      </c>
      <c r="GU37" s="20">
        <v>0</v>
      </c>
      <c r="GV37" s="288">
        <v>101160.63381450775</v>
      </c>
      <c r="GW37" s="23">
        <v>0</v>
      </c>
      <c r="GX37" s="20" t="s">
        <v>64</v>
      </c>
      <c r="GY37" s="20">
        <v>0</v>
      </c>
      <c r="GZ37" s="20">
        <v>0.235365037</v>
      </c>
      <c r="HA37" s="288">
        <v>-1694796.1308911243</v>
      </c>
      <c r="HB37" s="288">
        <v>-1593635.4970766166</v>
      </c>
      <c r="HC37" s="23">
        <v>-5.4596340878736516E-3</v>
      </c>
      <c r="HD37" s="23">
        <v>0</v>
      </c>
      <c r="HE37" s="288">
        <v>291394195.00039887</v>
      </c>
      <c r="HF37" s="288">
        <v>31989338.185753614</v>
      </c>
      <c r="HG37" s="23">
        <v>2.2563865449081032E-2</v>
      </c>
      <c r="HH37" s="108">
        <v>0.15343890879667091</v>
      </c>
      <c r="HI37" s="108">
        <v>3966.7821494844939</v>
      </c>
      <c r="HJ37" s="107">
        <v>0</v>
      </c>
      <c r="HK37" s="107">
        <v>0</v>
      </c>
      <c r="HL37" s="288">
        <v>500000</v>
      </c>
      <c r="HM37" s="107">
        <v>0</v>
      </c>
      <c r="HN37" s="119">
        <v>0</v>
      </c>
      <c r="HO37" s="288">
        <v>291894195.00039887</v>
      </c>
      <c r="HP37" s="25">
        <v>0.71148361911842661</v>
      </c>
      <c r="HQ37" s="26">
        <v>0.91634800769185509</v>
      </c>
      <c r="HR37" s="125" t="s">
        <v>115</v>
      </c>
      <c r="HS37" s="119">
        <v>1.3483889654286294</v>
      </c>
      <c r="HT37" s="288">
        <v>1708558.64</v>
      </c>
      <c r="HU37" s="288">
        <v>290185636.36039889</v>
      </c>
    </row>
    <row r="38" spans="1:229" x14ac:dyDescent="0.3">
      <c r="A38">
        <v>838</v>
      </c>
      <c r="B38" t="s">
        <v>349</v>
      </c>
      <c r="C38">
        <v>10002013</v>
      </c>
      <c r="D38" s="104">
        <v>5115</v>
      </c>
      <c r="E38" s="104">
        <v>6388</v>
      </c>
      <c r="F38" s="104">
        <v>7018</v>
      </c>
      <c r="G38" s="104">
        <v>6640</v>
      </c>
      <c r="H38" s="288">
        <v>4033.32</v>
      </c>
      <c r="I38" s="107">
        <v>22479</v>
      </c>
      <c r="J38" s="288">
        <v>90665000.280000001</v>
      </c>
      <c r="K38" s="27">
        <v>0.3385046222543075</v>
      </c>
      <c r="L38" s="23">
        <v>0.05</v>
      </c>
      <c r="M38" s="288">
        <v>5643.08</v>
      </c>
      <c r="N38" s="107">
        <v>11074</v>
      </c>
      <c r="O38" s="288">
        <v>62491467.920000002</v>
      </c>
      <c r="P38" s="27">
        <v>0.2333166125522321</v>
      </c>
      <c r="Q38" s="23">
        <v>0.05</v>
      </c>
      <c r="R38" s="288">
        <v>6361.61</v>
      </c>
      <c r="S38" s="107">
        <v>7432</v>
      </c>
      <c r="T38" s="288">
        <v>47279485.519999996</v>
      </c>
      <c r="U38" s="27">
        <v>0.17652152800859836</v>
      </c>
      <c r="V38" s="23">
        <v>0.05</v>
      </c>
      <c r="W38" s="288">
        <v>200435953.71999997</v>
      </c>
      <c r="X38" s="288">
        <v>505</v>
      </c>
      <c r="Y38" s="288">
        <v>505</v>
      </c>
      <c r="Z38" s="107">
        <v>4153.9999999999955</v>
      </c>
      <c r="AA38" s="107">
        <v>4275.9999999999882</v>
      </c>
      <c r="AB38" s="288">
        <v>4257149.9999999916</v>
      </c>
      <c r="AC38" s="20">
        <v>0</v>
      </c>
      <c r="AD38" s="23">
        <v>0</v>
      </c>
      <c r="AE38" s="288">
        <v>1210</v>
      </c>
      <c r="AF38" s="288">
        <v>1725</v>
      </c>
      <c r="AG38" s="107">
        <v>4195.9999999999945</v>
      </c>
      <c r="AH38" s="107">
        <v>4387.9999999999909</v>
      </c>
      <c r="AI38" s="288">
        <v>12646459.999999978</v>
      </c>
      <c r="AJ38" s="20">
        <v>0.6</v>
      </c>
      <c r="AK38" s="23">
        <v>0.6</v>
      </c>
      <c r="AL38" s="288">
        <v>240</v>
      </c>
      <c r="AM38" s="288">
        <v>345</v>
      </c>
      <c r="AN38" s="107">
        <v>1698.9107060123042</v>
      </c>
      <c r="AO38" s="107">
        <v>1371.5776866264137</v>
      </c>
      <c r="AP38" s="288">
        <v>880932.87132906565</v>
      </c>
      <c r="AQ38" s="20">
        <v>0.5</v>
      </c>
      <c r="AR38" s="23">
        <v>0.5</v>
      </c>
      <c r="AS38" s="288">
        <v>290</v>
      </c>
      <c r="AT38" s="288">
        <v>460</v>
      </c>
      <c r="AU38" s="107">
        <v>1608.0281066633643</v>
      </c>
      <c r="AV38" s="107">
        <v>1334.1546775577294</v>
      </c>
      <c r="AW38" s="288">
        <v>1080039.3026089312</v>
      </c>
      <c r="AX38" s="20">
        <v>0.5</v>
      </c>
      <c r="AY38" s="23">
        <v>0.5</v>
      </c>
      <c r="AZ38" s="288">
        <v>455</v>
      </c>
      <c r="BA38" s="288">
        <v>650</v>
      </c>
      <c r="BB38" s="107">
        <v>606.72159583059772</v>
      </c>
      <c r="BC38" s="107">
        <v>501.54009050836294</v>
      </c>
      <c r="BD38" s="288">
        <v>602059.38493335783</v>
      </c>
      <c r="BE38" s="20">
        <v>0.5</v>
      </c>
      <c r="BF38" s="23">
        <v>0.5</v>
      </c>
      <c r="BG38" s="288">
        <v>500</v>
      </c>
      <c r="BH38" s="288">
        <v>710</v>
      </c>
      <c r="BI38" s="107">
        <v>292.19513371039949</v>
      </c>
      <c r="BJ38" s="107">
        <v>270.08223193054198</v>
      </c>
      <c r="BK38" s="288">
        <v>337855.95152588456</v>
      </c>
      <c r="BL38" s="20">
        <v>0.5</v>
      </c>
      <c r="BM38" s="23">
        <v>0.5</v>
      </c>
      <c r="BN38" s="288">
        <v>530</v>
      </c>
      <c r="BO38" s="288">
        <v>760</v>
      </c>
      <c r="BP38" s="107">
        <v>289.09566458755728</v>
      </c>
      <c r="BQ38" s="107">
        <v>271.02637710709462</v>
      </c>
      <c r="BR38" s="288">
        <v>359200.74883279728</v>
      </c>
      <c r="BS38" s="20">
        <v>0.5</v>
      </c>
      <c r="BT38" s="23">
        <v>0.5</v>
      </c>
      <c r="BU38" s="288">
        <v>700</v>
      </c>
      <c r="BV38" s="288">
        <v>970</v>
      </c>
      <c r="BW38" s="107">
        <v>0</v>
      </c>
      <c r="BX38" s="107">
        <v>0</v>
      </c>
      <c r="BY38" s="288">
        <v>0</v>
      </c>
      <c r="BZ38" s="20">
        <v>0.5</v>
      </c>
      <c r="CA38" s="23">
        <v>0.5</v>
      </c>
      <c r="CB38" s="288">
        <v>20163698.259230003</v>
      </c>
      <c r="CC38" s="23">
        <v>7.5282689476769818E-2</v>
      </c>
      <c r="CD38" s="87" t="s">
        <v>36</v>
      </c>
      <c r="CE38" s="288">
        <v>610</v>
      </c>
      <c r="CF38" s="107">
        <v>832.84132556553027</v>
      </c>
      <c r="CG38" s="288">
        <v>508033.20859497349</v>
      </c>
      <c r="CH38" s="23">
        <v>0</v>
      </c>
      <c r="CI38" s="87" t="s">
        <v>37</v>
      </c>
      <c r="CJ38" s="288">
        <v>1630</v>
      </c>
      <c r="CK38" s="107">
        <v>274.39997332203114</v>
      </c>
      <c r="CL38" s="288">
        <v>447271.95651491074</v>
      </c>
      <c r="CM38" s="20">
        <v>0</v>
      </c>
      <c r="CN38" s="23">
        <v>3.5667039436875652E-3</v>
      </c>
      <c r="CO38" s="288">
        <v>985</v>
      </c>
      <c r="CP38" s="288">
        <v>1415</v>
      </c>
      <c r="CQ38" s="107">
        <v>163.94894102313398</v>
      </c>
      <c r="CR38" s="107">
        <v>45.371434837672993</v>
      </c>
      <c r="CS38" s="288">
        <v>225690.28720309428</v>
      </c>
      <c r="CT38" s="20">
        <v>8.4263172315902175E-4</v>
      </c>
      <c r="CU38" s="20">
        <v>0</v>
      </c>
      <c r="CV38" s="23">
        <v>0</v>
      </c>
      <c r="CW38" s="288">
        <v>1180995.4523129785</v>
      </c>
      <c r="CX38" s="108">
        <v>1200</v>
      </c>
      <c r="CY38" s="23">
        <v>0.30270755768501395</v>
      </c>
      <c r="CZ38" s="107">
        <v>6804.563189201428</v>
      </c>
      <c r="DA38" s="288">
        <v>8165475.8270417135</v>
      </c>
      <c r="DB38" s="20">
        <v>1</v>
      </c>
      <c r="DC38" s="20">
        <v>0.60336053999999995</v>
      </c>
      <c r="DD38" s="20">
        <v>0.57713327999999997</v>
      </c>
      <c r="DE38" s="20">
        <v>0.55766382000000003</v>
      </c>
      <c r="DF38" s="20">
        <v>0.54469374000000004</v>
      </c>
      <c r="DG38" s="23">
        <v>0.54469374000000004</v>
      </c>
      <c r="DH38" s="108">
        <v>1825</v>
      </c>
      <c r="DI38" s="20">
        <v>0.25399138435211632</v>
      </c>
      <c r="DJ38" s="20">
        <v>0.24664647651789631</v>
      </c>
      <c r="DK38" s="20">
        <v>0.24974300966958971</v>
      </c>
      <c r="DL38" s="20">
        <v>0.22950915976597075</v>
      </c>
      <c r="DM38" s="23">
        <v>0.22967799861330168</v>
      </c>
      <c r="DN38" s="107">
        <v>4476.1212898930753</v>
      </c>
      <c r="DO38" s="288">
        <v>8168921.3540548626</v>
      </c>
      <c r="DP38" s="23">
        <v>1</v>
      </c>
      <c r="DQ38" s="288">
        <v>16334397.181096576</v>
      </c>
      <c r="DR38" s="23">
        <v>6.0985704852621454E-2</v>
      </c>
      <c r="DS38" s="288">
        <v>152700</v>
      </c>
      <c r="DT38" s="288">
        <v>152700</v>
      </c>
      <c r="DU38" s="288">
        <v>22599600</v>
      </c>
      <c r="DV38" s="20">
        <v>8.4377312496253229E-2</v>
      </c>
      <c r="DW38" s="20">
        <v>0</v>
      </c>
      <c r="DX38" s="23">
        <v>0</v>
      </c>
      <c r="DY38" s="288">
        <v>58600</v>
      </c>
      <c r="DZ38" s="288">
        <v>85200</v>
      </c>
      <c r="EA38" s="288">
        <v>0</v>
      </c>
      <c r="EB38" s="288">
        <v>0</v>
      </c>
      <c r="EC38" s="288">
        <v>2043595.1100233833</v>
      </c>
      <c r="ED38" s="20">
        <v>7.629916600924708E-3</v>
      </c>
      <c r="EE38" s="20">
        <v>0</v>
      </c>
      <c r="EF38" s="23">
        <v>0</v>
      </c>
      <c r="EG38" s="18">
        <v>2</v>
      </c>
      <c r="EH38" s="18">
        <v>3</v>
      </c>
      <c r="EI38" s="18">
        <v>2</v>
      </c>
      <c r="EJ38" s="18">
        <v>2</v>
      </c>
      <c r="EK38" s="18">
        <v>21.4</v>
      </c>
      <c r="EL38" s="18">
        <v>120</v>
      </c>
      <c r="EM38" s="18">
        <v>69.2</v>
      </c>
      <c r="EN38" s="18">
        <v>62.5</v>
      </c>
      <c r="EO38" s="18" t="s">
        <v>64</v>
      </c>
      <c r="EP38" s="18" t="s">
        <v>64</v>
      </c>
      <c r="EQ38" s="18" t="s">
        <v>64</v>
      </c>
      <c r="ER38" s="18" t="s">
        <v>64</v>
      </c>
      <c r="ES38" s="18" t="s">
        <v>75</v>
      </c>
      <c r="ET38" s="18" t="s">
        <v>75</v>
      </c>
      <c r="EU38" s="18" t="s">
        <v>75</v>
      </c>
      <c r="EV38" s="21" t="s">
        <v>75</v>
      </c>
      <c r="EW38" s="24">
        <v>1</v>
      </c>
      <c r="EX38" s="288">
        <v>0</v>
      </c>
      <c r="EY38" s="20">
        <v>0</v>
      </c>
      <c r="EZ38" s="288">
        <v>55133</v>
      </c>
      <c r="FA38" s="288">
        <v>27567</v>
      </c>
      <c r="FB38" s="288">
        <v>165400</v>
      </c>
      <c r="FC38" s="20">
        <v>6.175333849661182E-4</v>
      </c>
      <c r="FD38" s="23">
        <v>0</v>
      </c>
      <c r="FE38" s="288">
        <v>2687427.9751590732</v>
      </c>
      <c r="FF38" s="20">
        <v>1.0033715201648268E-2</v>
      </c>
      <c r="FG38" s="112">
        <v>0</v>
      </c>
      <c r="FH38" s="288">
        <v>1752233</v>
      </c>
      <c r="FI38" s="20">
        <v>6.5420941701289977E-3</v>
      </c>
      <c r="FJ38" s="114">
        <v>0</v>
      </c>
      <c r="FK38" s="89" t="s">
        <v>491</v>
      </c>
      <c r="FL38" s="116">
        <v>0</v>
      </c>
      <c r="FM38" s="23">
        <v>0</v>
      </c>
      <c r="FN38" s="20">
        <v>0</v>
      </c>
      <c r="FO38" s="114">
        <v>0</v>
      </c>
      <c r="FP38" s="22" t="s">
        <v>87</v>
      </c>
      <c r="FQ38" s="107">
        <v>0</v>
      </c>
      <c r="FR38" s="20">
        <v>0</v>
      </c>
      <c r="FS38" s="114">
        <v>0</v>
      </c>
      <c r="FT38" s="22" t="s">
        <v>311</v>
      </c>
      <c r="FU38" s="107">
        <v>6495.58</v>
      </c>
      <c r="FV38" s="20">
        <v>2.4251738238925139E-5</v>
      </c>
      <c r="FW38" s="114">
        <v>0</v>
      </c>
      <c r="FX38" s="22" t="s">
        <v>88</v>
      </c>
      <c r="FY38" s="107">
        <v>105868</v>
      </c>
      <c r="FZ38" s="20">
        <v>3.9526616928411729E-4</v>
      </c>
      <c r="GA38" s="114">
        <v>0</v>
      </c>
      <c r="GB38" s="22" t="s">
        <v>89</v>
      </c>
      <c r="GC38" s="107">
        <v>0</v>
      </c>
      <c r="GD38" s="20">
        <v>0</v>
      </c>
      <c r="GE38" s="114">
        <v>0</v>
      </c>
      <c r="GF38" s="22" t="s">
        <v>90</v>
      </c>
      <c r="GG38" s="107">
        <v>0</v>
      </c>
      <c r="GH38" s="20">
        <v>0</v>
      </c>
      <c r="GI38" s="114">
        <v>0</v>
      </c>
      <c r="GJ38" s="19" t="s">
        <v>91</v>
      </c>
      <c r="GK38" s="108">
        <v>0</v>
      </c>
      <c r="GL38" s="23">
        <v>0</v>
      </c>
      <c r="GM38" s="20">
        <v>0</v>
      </c>
      <c r="GN38" s="288">
        <v>267475664.27782202</v>
      </c>
      <c r="GO38" s="23">
        <v>0.99864058257282018</v>
      </c>
      <c r="GP38" s="288">
        <v>364106.05147748115</v>
      </c>
      <c r="GQ38" s="20">
        <v>1.359417427179786E-3</v>
      </c>
      <c r="GR38" s="23">
        <v>0</v>
      </c>
      <c r="GS38" s="288">
        <v>267839770.32929951</v>
      </c>
      <c r="GT38" s="23">
        <v>1</v>
      </c>
      <c r="GU38" s="20">
        <v>0</v>
      </c>
      <c r="GV38" s="288">
        <v>232308.25568073097</v>
      </c>
      <c r="GW38" s="23">
        <v>0</v>
      </c>
      <c r="GX38" s="20" t="s">
        <v>9</v>
      </c>
      <c r="GY38" s="20">
        <v>0</v>
      </c>
      <c r="GZ38" s="20">
        <v>0</v>
      </c>
      <c r="HA38" s="288">
        <v>0</v>
      </c>
      <c r="HB38" s="288">
        <v>232308.25568073097</v>
      </c>
      <c r="HC38" s="23">
        <v>8.6598083351103333E-4</v>
      </c>
      <c r="HD38" s="23">
        <v>0</v>
      </c>
      <c r="HE38" s="288">
        <v>268072078.58498025</v>
      </c>
      <c r="HF38" s="288">
        <v>35574114.996711589</v>
      </c>
      <c r="HG38" s="23">
        <v>3.5579269751638991E-2</v>
      </c>
      <c r="HH38" s="108">
        <v>0.16985691726085084</v>
      </c>
      <c r="HI38" s="108">
        <v>3853.262420407551</v>
      </c>
      <c r="HJ38" s="107">
        <v>0</v>
      </c>
      <c r="HK38" s="107">
        <v>0</v>
      </c>
      <c r="HL38" s="288">
        <v>188195.42</v>
      </c>
      <c r="HM38" s="107">
        <v>0</v>
      </c>
      <c r="HN38" s="119">
        <v>0</v>
      </c>
      <c r="HO38" s="288">
        <v>268260274.00498024</v>
      </c>
      <c r="HP38" s="25">
        <v>0.74834276281513779</v>
      </c>
      <c r="HQ38" s="26">
        <v>0.88902049281137574</v>
      </c>
      <c r="HR38" s="125" t="s">
        <v>115</v>
      </c>
      <c r="HS38" s="119">
        <v>1.2754733344760441</v>
      </c>
      <c r="HT38" s="288">
        <v>2687427.9751590732</v>
      </c>
      <c r="HU38" s="288">
        <v>265572846.02982116</v>
      </c>
    </row>
    <row r="39" spans="1:229" x14ac:dyDescent="0.3">
      <c r="A39">
        <v>332</v>
      </c>
      <c r="B39" t="s">
        <v>350</v>
      </c>
      <c r="C39">
        <v>10002054</v>
      </c>
      <c r="D39" s="104">
        <v>5115</v>
      </c>
      <c r="E39" s="104">
        <v>6388</v>
      </c>
      <c r="F39" s="104">
        <v>7018</v>
      </c>
      <c r="G39" s="104">
        <v>6640</v>
      </c>
      <c r="H39" s="288">
        <v>4077.8371200000001</v>
      </c>
      <c r="I39" s="107">
        <v>25659</v>
      </c>
      <c r="J39" s="288">
        <v>104633222.66208</v>
      </c>
      <c r="K39" s="20">
        <v>0.35475323803968123</v>
      </c>
      <c r="L39" s="23">
        <v>2.4522803892667491E-2</v>
      </c>
      <c r="M39" s="288">
        <v>5705.5007999999998</v>
      </c>
      <c r="N39" s="107">
        <v>11307</v>
      </c>
      <c r="O39" s="288">
        <v>64512097.545599997</v>
      </c>
      <c r="P39" s="20">
        <v>0.21872475027310243</v>
      </c>
      <c r="Q39" s="23">
        <v>2.5168693342396867E-2</v>
      </c>
      <c r="R39" s="288">
        <v>6431.9823999999999</v>
      </c>
      <c r="S39" s="107">
        <v>7194</v>
      </c>
      <c r="T39" s="288">
        <v>46271681.385600001</v>
      </c>
      <c r="U39" s="20">
        <v>0.15688161353966396</v>
      </c>
      <c r="V39" s="23">
        <v>2.2325931737624156E-2</v>
      </c>
      <c r="W39" s="288">
        <v>215417001.59327999</v>
      </c>
      <c r="X39" s="288">
        <v>506.77760000000001</v>
      </c>
      <c r="Y39" s="288">
        <v>506.77760000000001</v>
      </c>
      <c r="Z39" s="107">
        <v>6656.9999999999945</v>
      </c>
      <c r="AA39" s="107">
        <v>5805.9999999999927</v>
      </c>
      <c r="AB39" s="288">
        <v>6315969.2287999932</v>
      </c>
      <c r="AC39" s="20">
        <v>0.26</v>
      </c>
      <c r="AD39" s="23">
        <v>0.26</v>
      </c>
      <c r="AE39" s="288">
        <v>1213.8227199999999</v>
      </c>
      <c r="AF39" s="288">
        <v>1730.60736</v>
      </c>
      <c r="AG39" s="107">
        <v>6698.9999999999945</v>
      </c>
      <c r="AH39" s="107">
        <v>6001.9999999999918</v>
      </c>
      <c r="AI39" s="288">
        <v>18518503.775999978</v>
      </c>
      <c r="AJ39" s="20">
        <v>0.26</v>
      </c>
      <c r="AK39" s="23">
        <v>0.26</v>
      </c>
      <c r="AL39" s="288">
        <v>240.84479999999999</v>
      </c>
      <c r="AM39" s="288">
        <v>346.21440000000001</v>
      </c>
      <c r="AN39" s="107">
        <v>1830.1083258165002</v>
      </c>
      <c r="AO39" s="107">
        <v>1242.7805104020247</v>
      </c>
      <c r="AP39" s="288">
        <v>871040.5824501405</v>
      </c>
      <c r="AQ39" s="20">
        <v>0.26</v>
      </c>
      <c r="AR39" s="23">
        <v>0.26</v>
      </c>
      <c r="AS39" s="288">
        <v>291.02080000000001</v>
      </c>
      <c r="AT39" s="288">
        <v>461.61919999999998</v>
      </c>
      <c r="AU39" s="107">
        <v>4666.9229676702389</v>
      </c>
      <c r="AV39" s="107">
        <v>3171.0836899253945</v>
      </c>
      <c r="AW39" s="288">
        <v>2822004.7716661757</v>
      </c>
      <c r="AX39" s="20">
        <v>0.26</v>
      </c>
      <c r="AY39" s="23">
        <v>0.26</v>
      </c>
      <c r="AZ39" s="288">
        <v>456.60159999999996</v>
      </c>
      <c r="BA39" s="288">
        <v>652.28800000000001</v>
      </c>
      <c r="BB39" s="107">
        <v>2083.3373900993479</v>
      </c>
      <c r="BC39" s="107">
        <v>1509.0414638614977</v>
      </c>
      <c r="BD39" s="288">
        <v>1935584.8240384748</v>
      </c>
      <c r="BE39" s="20">
        <v>0.26</v>
      </c>
      <c r="BF39" s="23">
        <v>0.26</v>
      </c>
      <c r="BG39" s="288">
        <v>501.76</v>
      </c>
      <c r="BH39" s="288">
        <v>712.49919999999997</v>
      </c>
      <c r="BI39" s="107">
        <v>3549.6787403704939</v>
      </c>
      <c r="BJ39" s="107">
        <v>2533.5871450501663</v>
      </c>
      <c r="BK39" s="288">
        <v>3586265.6187468264</v>
      </c>
      <c r="BL39" s="20">
        <v>0.26</v>
      </c>
      <c r="BM39" s="23">
        <v>0.26</v>
      </c>
      <c r="BN39" s="288">
        <v>531.86559999999997</v>
      </c>
      <c r="BO39" s="288">
        <v>762.67520000000002</v>
      </c>
      <c r="BP39" s="107">
        <v>2046.9258503951291</v>
      </c>
      <c r="BQ39" s="107">
        <v>1438.3986499016537</v>
      </c>
      <c r="BR39" s="288">
        <v>2185720.4235693892</v>
      </c>
      <c r="BS39" s="20">
        <v>0.26</v>
      </c>
      <c r="BT39" s="23">
        <v>0.26</v>
      </c>
      <c r="BU39" s="288">
        <v>702.46399999999994</v>
      </c>
      <c r="BV39" s="288">
        <v>973.4144</v>
      </c>
      <c r="BW39" s="107">
        <v>1049.0496402755668</v>
      </c>
      <c r="BX39" s="107">
        <v>775.504132884927</v>
      </c>
      <c r="BY39" s="288">
        <v>1491806.4967162372</v>
      </c>
      <c r="BZ39" s="20">
        <v>0.26</v>
      </c>
      <c r="CA39" s="23">
        <v>0.26</v>
      </c>
      <c r="CB39" s="288">
        <v>37726895.721987218</v>
      </c>
      <c r="CC39" s="23">
        <v>0.12791098351031432</v>
      </c>
      <c r="CD39" s="87" t="s">
        <v>36</v>
      </c>
      <c r="CE39" s="288">
        <v>612.1472</v>
      </c>
      <c r="CF39" s="107">
        <v>2144.2448178055597</v>
      </c>
      <c r="CG39" s="288">
        <v>1312593.4613341836</v>
      </c>
      <c r="CH39" s="23">
        <v>0</v>
      </c>
      <c r="CI39" s="87" t="s">
        <v>37</v>
      </c>
      <c r="CJ39" s="288">
        <v>1635.7375999999999</v>
      </c>
      <c r="CK39" s="107">
        <v>398.54417429745877</v>
      </c>
      <c r="CL39" s="288">
        <v>651913.69115930691</v>
      </c>
      <c r="CM39" s="20">
        <v>0</v>
      </c>
      <c r="CN39" s="23">
        <v>6.6605544182645896E-3</v>
      </c>
      <c r="CO39" s="288">
        <v>988.46720000000005</v>
      </c>
      <c r="CP39" s="288">
        <v>1419.9808</v>
      </c>
      <c r="CQ39" s="107">
        <v>240.07821458610374</v>
      </c>
      <c r="CR39" s="107">
        <v>47.317011087675837</v>
      </c>
      <c r="CS39" s="288">
        <v>304498.68781081191</v>
      </c>
      <c r="CT39" s="20">
        <v>1.0323862032672307E-3</v>
      </c>
      <c r="CU39" s="20">
        <v>0</v>
      </c>
      <c r="CV39" s="23">
        <v>0</v>
      </c>
      <c r="CW39" s="288">
        <v>2269005.8403043021</v>
      </c>
      <c r="CX39" s="108">
        <v>1204.2239999999999</v>
      </c>
      <c r="CY39" s="23">
        <v>0.3570103861953986</v>
      </c>
      <c r="CZ39" s="107">
        <v>9160.5294993877324</v>
      </c>
      <c r="DA39" s="288">
        <v>11031329.475870691</v>
      </c>
      <c r="DB39" s="20">
        <v>1</v>
      </c>
      <c r="DC39" s="20">
        <v>0.60336053999999995</v>
      </c>
      <c r="DD39" s="20">
        <v>0.57713327999999997</v>
      </c>
      <c r="DE39" s="20">
        <v>0.55766382000000003</v>
      </c>
      <c r="DF39" s="20">
        <v>0.54469374000000004</v>
      </c>
      <c r="DG39" s="23">
        <v>0.54469374000000004</v>
      </c>
      <c r="DH39" s="108">
        <v>1831.424</v>
      </c>
      <c r="DI39" s="20">
        <v>0.22562303383636736</v>
      </c>
      <c r="DJ39" s="20">
        <v>0.23013140403998847</v>
      </c>
      <c r="DK39" s="20">
        <v>0.23621879377158117</v>
      </c>
      <c r="DL39" s="20">
        <v>0.23972334597164435</v>
      </c>
      <c r="DM39" s="23">
        <v>0.23923636738573484</v>
      </c>
      <c r="DN39" s="107">
        <v>4331.3254581170759</v>
      </c>
      <c r="DO39" s="288">
        <v>7932493.3958066078</v>
      </c>
      <c r="DP39" s="23">
        <v>1</v>
      </c>
      <c r="DQ39" s="288">
        <v>18963822.871677298</v>
      </c>
      <c r="DR39" s="23">
        <v>6.4295807757592707E-2</v>
      </c>
      <c r="DS39" s="288">
        <v>153237.88886305265</v>
      </c>
      <c r="DT39" s="288">
        <v>153237.88886305265</v>
      </c>
      <c r="DU39" s="288">
        <v>14864075.219716119</v>
      </c>
      <c r="DV39" s="20">
        <v>5.0395836814559752E-2</v>
      </c>
      <c r="DW39" s="20">
        <v>0</v>
      </c>
      <c r="DX39" s="23">
        <v>0</v>
      </c>
      <c r="DY39" s="288">
        <v>58806.271999999997</v>
      </c>
      <c r="DZ39" s="288">
        <v>85499.903999999995</v>
      </c>
      <c r="EA39" s="288">
        <v>0</v>
      </c>
      <c r="EB39" s="288">
        <v>0</v>
      </c>
      <c r="EC39" s="288">
        <v>0</v>
      </c>
      <c r="ED39" s="20">
        <v>0</v>
      </c>
      <c r="EE39" s="20">
        <v>0</v>
      </c>
      <c r="EF39" s="23">
        <v>0</v>
      </c>
      <c r="EG39" s="18">
        <v>2</v>
      </c>
      <c r="EH39" s="18">
        <v>3</v>
      </c>
      <c r="EI39" s="18">
        <v>2</v>
      </c>
      <c r="EJ39" s="18">
        <v>2</v>
      </c>
      <c r="EK39" s="18">
        <v>21.4</v>
      </c>
      <c r="EL39" s="18">
        <v>120</v>
      </c>
      <c r="EM39" s="18">
        <v>69.2</v>
      </c>
      <c r="EN39" s="18">
        <v>62.5</v>
      </c>
      <c r="EO39" s="18" t="s">
        <v>64</v>
      </c>
      <c r="EP39" s="18" t="s">
        <v>64</v>
      </c>
      <c r="EQ39" s="18" t="s">
        <v>64</v>
      </c>
      <c r="ER39" s="18" t="s">
        <v>64</v>
      </c>
      <c r="ES39" s="18" t="s">
        <v>75</v>
      </c>
      <c r="ET39" s="18" t="s">
        <v>75</v>
      </c>
      <c r="EU39" s="18" t="s">
        <v>75</v>
      </c>
      <c r="EV39" s="21" t="s">
        <v>75</v>
      </c>
      <c r="EW39" s="24">
        <v>1</v>
      </c>
      <c r="EX39" s="288">
        <v>0</v>
      </c>
      <c r="EY39" s="20">
        <v>0</v>
      </c>
      <c r="EZ39" s="288">
        <v>55293.951999999997</v>
      </c>
      <c r="FA39" s="288">
        <v>27697.151999999998</v>
      </c>
      <c r="FB39" s="288">
        <v>244336.77477340362</v>
      </c>
      <c r="FC39" s="20">
        <v>8.2841051644728285E-4</v>
      </c>
      <c r="FD39" s="23">
        <v>0</v>
      </c>
      <c r="FE39" s="288">
        <v>2778679.0698000006</v>
      </c>
      <c r="FF39" s="20">
        <v>9.4209599246328334E-3</v>
      </c>
      <c r="FG39" s="112">
        <v>0</v>
      </c>
      <c r="FH39" s="288">
        <v>2224253.2780354577</v>
      </c>
      <c r="FI39" s="20">
        <v>7.541209498552668E-3</v>
      </c>
      <c r="FJ39" s="114">
        <v>0</v>
      </c>
      <c r="FK39" s="89" t="s">
        <v>491</v>
      </c>
      <c r="FL39" s="116">
        <v>0</v>
      </c>
      <c r="FM39" s="23">
        <v>0</v>
      </c>
      <c r="FN39" s="20">
        <v>0</v>
      </c>
      <c r="FO39" s="114">
        <v>0</v>
      </c>
      <c r="FP39" s="22" t="s">
        <v>87</v>
      </c>
      <c r="FQ39" s="107">
        <v>0</v>
      </c>
      <c r="FR39" s="20">
        <v>0</v>
      </c>
      <c r="FS39" s="114">
        <v>0</v>
      </c>
      <c r="FT39" s="22" t="s">
        <v>311</v>
      </c>
      <c r="FU39" s="107">
        <v>0</v>
      </c>
      <c r="FV39" s="20">
        <v>0</v>
      </c>
      <c r="FW39" s="114">
        <v>0</v>
      </c>
      <c r="FX39" s="22" t="s">
        <v>88</v>
      </c>
      <c r="FY39" s="107">
        <v>0</v>
      </c>
      <c r="FZ39" s="20">
        <v>0</v>
      </c>
      <c r="GA39" s="114">
        <v>0</v>
      </c>
      <c r="GB39" s="22" t="s">
        <v>89</v>
      </c>
      <c r="GC39" s="107">
        <v>0</v>
      </c>
      <c r="GD39" s="20">
        <v>0</v>
      </c>
      <c r="GE39" s="114">
        <v>0</v>
      </c>
      <c r="GF39" s="22" t="s">
        <v>90</v>
      </c>
      <c r="GG39" s="107">
        <v>0</v>
      </c>
      <c r="GH39" s="20">
        <v>0</v>
      </c>
      <c r="GI39" s="114">
        <v>0</v>
      </c>
      <c r="GJ39" s="19" t="s">
        <v>91</v>
      </c>
      <c r="GK39" s="108">
        <v>0</v>
      </c>
      <c r="GL39" s="23">
        <v>0</v>
      </c>
      <c r="GM39" s="20">
        <v>0</v>
      </c>
      <c r="GN39" s="288">
        <v>294488070.36957383</v>
      </c>
      <c r="GO39" s="23">
        <v>0.99844575049607909</v>
      </c>
      <c r="GP39" s="288">
        <v>458420.43701936956</v>
      </c>
      <c r="GQ39" s="20">
        <v>1.5542495039209401E-3</v>
      </c>
      <c r="GR39" s="23">
        <v>0</v>
      </c>
      <c r="GS39" s="288">
        <v>294946490.80659318</v>
      </c>
      <c r="GT39" s="23">
        <v>1</v>
      </c>
      <c r="GU39" s="20">
        <v>-5.0000000000000001E-3</v>
      </c>
      <c r="GV39" s="288">
        <v>1213.1099735201042</v>
      </c>
      <c r="GW39" s="23">
        <v>0</v>
      </c>
      <c r="GX39" s="20" t="s">
        <v>64</v>
      </c>
      <c r="GY39" s="20">
        <v>2.4224985000000001E-2</v>
      </c>
      <c r="GZ39" s="20">
        <v>1</v>
      </c>
      <c r="HA39" s="288">
        <v>-1607636.543731661</v>
      </c>
      <c r="HB39" s="288">
        <v>-1606423.433758141</v>
      </c>
      <c r="HC39" s="23">
        <v>-5.4630936161006267E-3</v>
      </c>
      <c r="HD39" s="23">
        <v>0</v>
      </c>
      <c r="HE39" s="288">
        <v>293340067.37283504</v>
      </c>
      <c r="HF39" s="288">
        <v>33995459.359393962</v>
      </c>
      <c r="HG39" s="23">
        <v>3.3420869526182298E-2</v>
      </c>
      <c r="HH39" s="108">
        <v>0.14820550804659618</v>
      </c>
      <c r="HI39" s="108">
        <v>3841.2843361955834</v>
      </c>
      <c r="HJ39" s="107">
        <v>0</v>
      </c>
      <c r="HK39" s="107">
        <v>0</v>
      </c>
      <c r="HL39" s="288">
        <v>710071</v>
      </c>
      <c r="HM39" s="107">
        <v>0</v>
      </c>
      <c r="HN39" s="119">
        <v>0</v>
      </c>
      <c r="HO39" s="288">
        <v>294050138.37283504</v>
      </c>
      <c r="HP39" s="25">
        <v>0.73035960185244764</v>
      </c>
      <c r="HQ39" s="26">
        <v>0.93025933374188641</v>
      </c>
      <c r="HR39" s="125" t="s">
        <v>115</v>
      </c>
      <c r="HS39" s="119">
        <v>1.3441009075507855</v>
      </c>
      <c r="HT39" s="288">
        <v>2778679.0698000006</v>
      </c>
      <c r="HU39" s="288">
        <v>291271459.30303502</v>
      </c>
    </row>
    <row r="40" spans="1:229" x14ac:dyDescent="0.3">
      <c r="A40">
        <v>307</v>
      </c>
      <c r="B40" t="s">
        <v>351</v>
      </c>
      <c r="C40">
        <v>10009206</v>
      </c>
      <c r="D40" s="104">
        <v>5115</v>
      </c>
      <c r="E40" s="104">
        <v>6388</v>
      </c>
      <c r="F40" s="104">
        <v>7018</v>
      </c>
      <c r="G40" s="104">
        <v>6640</v>
      </c>
      <c r="H40" s="288">
        <v>4599.34</v>
      </c>
      <c r="I40" s="107">
        <v>27084</v>
      </c>
      <c r="J40" s="288">
        <v>124568524.56</v>
      </c>
      <c r="K40" s="20">
        <v>0.36653850051968978</v>
      </c>
      <c r="L40" s="23">
        <v>0.03</v>
      </c>
      <c r="M40" s="288">
        <v>6435.01</v>
      </c>
      <c r="N40" s="107">
        <v>10666</v>
      </c>
      <c r="O40" s="288">
        <v>68635816.659999996</v>
      </c>
      <c r="P40" s="20">
        <v>0.2019584755407714</v>
      </c>
      <c r="Q40" s="23">
        <v>0.03</v>
      </c>
      <c r="R40" s="288">
        <v>7254.38</v>
      </c>
      <c r="S40" s="107">
        <v>7498</v>
      </c>
      <c r="T40" s="288">
        <v>54393341.240000002</v>
      </c>
      <c r="U40" s="20">
        <v>0.1600504927451587</v>
      </c>
      <c r="V40" s="23">
        <v>0.03</v>
      </c>
      <c r="W40" s="288">
        <v>247597682.46000001</v>
      </c>
      <c r="X40" s="288">
        <v>577.29579999999999</v>
      </c>
      <c r="Y40" s="288">
        <v>577.29579999999999</v>
      </c>
      <c r="Z40" s="107">
        <v>7470.9999999999936</v>
      </c>
      <c r="AA40" s="107">
        <v>6183.9999999999909</v>
      </c>
      <c r="AB40" s="288">
        <v>7882974.1489999909</v>
      </c>
      <c r="AC40" s="20">
        <v>0</v>
      </c>
      <c r="AD40" s="23">
        <v>0</v>
      </c>
      <c r="AE40" s="288">
        <v>1348.64</v>
      </c>
      <c r="AF40" s="288">
        <v>1922.65</v>
      </c>
      <c r="AG40" s="107">
        <v>7758.9999999999955</v>
      </c>
      <c r="AH40" s="107">
        <v>6741.9999999999918</v>
      </c>
      <c r="AI40" s="288">
        <v>23426604.05999998</v>
      </c>
      <c r="AJ40" s="20">
        <v>0.5</v>
      </c>
      <c r="AK40" s="23">
        <v>0.5</v>
      </c>
      <c r="AL40" s="288">
        <v>267.5</v>
      </c>
      <c r="AM40" s="288">
        <v>384.53</v>
      </c>
      <c r="AN40" s="107">
        <v>4292.110978520278</v>
      </c>
      <c r="AO40" s="107">
        <v>2912.133944954121</v>
      </c>
      <c r="AP40" s="288">
        <v>2267942.5526073826</v>
      </c>
      <c r="AQ40" s="20">
        <v>0.5</v>
      </c>
      <c r="AR40" s="23">
        <v>0.5</v>
      </c>
      <c r="AS40" s="288">
        <v>323.23</v>
      </c>
      <c r="AT40" s="288">
        <v>512.71</v>
      </c>
      <c r="AU40" s="107">
        <v>4044.3257756563166</v>
      </c>
      <c r="AV40" s="107">
        <v>2654.1908256880665</v>
      </c>
      <c r="AW40" s="288">
        <v>2668077.5987039199</v>
      </c>
      <c r="AX40" s="20">
        <v>0.5</v>
      </c>
      <c r="AY40" s="23">
        <v>0.5</v>
      </c>
      <c r="AZ40" s="288">
        <v>507.13</v>
      </c>
      <c r="BA40" s="288">
        <v>724.48</v>
      </c>
      <c r="BB40" s="107">
        <v>2113.3806682577542</v>
      </c>
      <c r="BC40" s="107">
        <v>1366.080733944952</v>
      </c>
      <c r="BD40" s="288">
        <v>2061456.9084219937</v>
      </c>
      <c r="BE40" s="20">
        <v>0.5</v>
      </c>
      <c r="BF40" s="23">
        <v>0.5</v>
      </c>
      <c r="BG40" s="288">
        <v>557.29</v>
      </c>
      <c r="BH40" s="288">
        <v>791.35</v>
      </c>
      <c r="BI40" s="107">
        <v>1003.0942720763718</v>
      </c>
      <c r="BJ40" s="107">
        <v>767.11009174311812</v>
      </c>
      <c r="BK40" s="288">
        <v>1166066.9779863576</v>
      </c>
      <c r="BL40" s="20">
        <v>0.5</v>
      </c>
      <c r="BM40" s="23">
        <v>0.5</v>
      </c>
      <c r="BN40" s="288">
        <v>590.73</v>
      </c>
      <c r="BO40" s="288">
        <v>847.08</v>
      </c>
      <c r="BP40" s="107">
        <v>572.00238663484367</v>
      </c>
      <c r="BQ40" s="107">
        <v>444.03302752293536</v>
      </c>
      <c r="BR40" s="288">
        <v>714030.46681092936</v>
      </c>
      <c r="BS40" s="20">
        <v>0.5</v>
      </c>
      <c r="BT40" s="23">
        <v>0.5</v>
      </c>
      <c r="BU40" s="288">
        <v>780.21</v>
      </c>
      <c r="BV40" s="288">
        <v>1081.1400000000001</v>
      </c>
      <c r="BW40" s="107">
        <v>0.99999999999999656</v>
      </c>
      <c r="BX40" s="107">
        <v>1</v>
      </c>
      <c r="BY40" s="288">
        <v>1861.3499999999974</v>
      </c>
      <c r="BZ40" s="20">
        <v>0.5</v>
      </c>
      <c r="CA40" s="23">
        <v>0.5</v>
      </c>
      <c r="CB40" s="288">
        <v>40189014.063530549</v>
      </c>
      <c r="CC40" s="23">
        <v>0.11825475981387198</v>
      </c>
      <c r="CD40" s="87" t="s">
        <v>36</v>
      </c>
      <c r="CE40" s="288">
        <v>697.32759999999996</v>
      </c>
      <c r="CF40" s="107">
        <v>9260.2282882703657</v>
      </c>
      <c r="CG40" s="288">
        <v>6457412.7677116822</v>
      </c>
      <c r="CH40" s="23">
        <v>0</v>
      </c>
      <c r="CI40" s="87" t="s">
        <v>37</v>
      </c>
      <c r="CJ40" s="288">
        <v>1863.3507999999999</v>
      </c>
      <c r="CK40" s="107">
        <v>1446.3257749440297</v>
      </c>
      <c r="CL40" s="288">
        <v>2695012.2898025778</v>
      </c>
      <c r="CM40" s="20">
        <v>0</v>
      </c>
      <c r="CN40" s="23">
        <v>2.6930688699650377E-2</v>
      </c>
      <c r="CO40" s="288">
        <v>1126.0126</v>
      </c>
      <c r="CP40" s="288">
        <v>1617.5714</v>
      </c>
      <c r="CQ40" s="107">
        <v>656.64062488977959</v>
      </c>
      <c r="CR40" s="107">
        <v>304.34086707059885</v>
      </c>
      <c r="CS40" s="288">
        <v>1231678.6997223678</v>
      </c>
      <c r="CT40" s="20">
        <v>3.6241712367784183E-3</v>
      </c>
      <c r="CU40" s="20">
        <v>0.25</v>
      </c>
      <c r="CV40" s="23">
        <v>0.25</v>
      </c>
      <c r="CW40" s="288">
        <v>10384103.757236628</v>
      </c>
      <c r="CX40" s="108">
        <v>1337.5</v>
      </c>
      <c r="CY40" s="23">
        <v>0.3110291315179794</v>
      </c>
      <c r="CZ40" s="107">
        <v>8423.9129980329544</v>
      </c>
      <c r="DA40" s="288">
        <v>11266983.634869076</v>
      </c>
      <c r="DB40" s="20">
        <v>1</v>
      </c>
      <c r="DC40" s="20">
        <v>0.60336053999999995</v>
      </c>
      <c r="DD40" s="20">
        <v>0.57713327999999997</v>
      </c>
      <c r="DE40" s="20">
        <v>0.55766382000000003</v>
      </c>
      <c r="DF40" s="20">
        <v>0.54469374000000004</v>
      </c>
      <c r="DG40" s="23">
        <v>0.54469374000000004</v>
      </c>
      <c r="DH40" s="108">
        <v>2034.11</v>
      </c>
      <c r="DI40" s="20">
        <v>0.19255701517347268</v>
      </c>
      <c r="DJ40" s="20">
        <v>0.18003838810531655</v>
      </c>
      <c r="DK40" s="20">
        <v>0.18418151604987537</v>
      </c>
      <c r="DL40" s="20">
        <v>0.18730930986218888</v>
      </c>
      <c r="DM40" s="23">
        <v>0.18938195141341263</v>
      </c>
      <c r="DN40" s="107">
        <v>3391.5894481665773</v>
      </c>
      <c r="DO40" s="288">
        <v>6898866.0124101164</v>
      </c>
      <c r="DP40" s="23">
        <v>1</v>
      </c>
      <c r="DQ40" s="288">
        <v>18165849.647279192</v>
      </c>
      <c r="DR40" s="23">
        <v>5.3452373413740713E-2</v>
      </c>
      <c r="DS40" s="288">
        <v>174560.53200000001</v>
      </c>
      <c r="DT40" s="288">
        <v>174560.53200000001</v>
      </c>
      <c r="DU40" s="288">
        <v>14313963.623999983</v>
      </c>
      <c r="DV40" s="20">
        <v>4.211833432053888E-2</v>
      </c>
      <c r="DW40" s="20">
        <v>0.03</v>
      </c>
      <c r="DX40" s="23">
        <v>0.03</v>
      </c>
      <c r="DY40" s="288">
        <v>66989.176000000007</v>
      </c>
      <c r="DZ40" s="288">
        <v>97397.232000000004</v>
      </c>
      <c r="EA40" s="288">
        <v>97397.232000000004</v>
      </c>
      <c r="EB40" s="288">
        <v>97397.232000000004</v>
      </c>
      <c r="EC40" s="288">
        <v>0</v>
      </c>
      <c r="ED40" s="20">
        <v>0</v>
      </c>
      <c r="EE40" s="20">
        <v>0</v>
      </c>
      <c r="EF40" s="23">
        <v>0</v>
      </c>
      <c r="EG40" s="18">
        <v>2</v>
      </c>
      <c r="EH40" s="18">
        <v>3</v>
      </c>
      <c r="EI40" s="18">
        <v>2</v>
      </c>
      <c r="EJ40" s="18">
        <v>2</v>
      </c>
      <c r="EK40" s="18">
        <v>21.4</v>
      </c>
      <c r="EL40" s="18">
        <v>120</v>
      </c>
      <c r="EM40" s="18">
        <v>69.2</v>
      </c>
      <c r="EN40" s="18">
        <v>62.5</v>
      </c>
      <c r="EO40" s="18" t="s">
        <v>64</v>
      </c>
      <c r="EP40" s="18" t="s">
        <v>64</v>
      </c>
      <c r="EQ40" s="18" t="s">
        <v>64</v>
      </c>
      <c r="ER40" s="18" t="s">
        <v>64</v>
      </c>
      <c r="ES40" s="18" t="s">
        <v>75</v>
      </c>
      <c r="ET40" s="18" t="s">
        <v>75</v>
      </c>
      <c r="EU40" s="18" t="s">
        <v>75</v>
      </c>
      <c r="EV40" s="21" t="s">
        <v>75</v>
      </c>
      <c r="EW40" s="24">
        <v>1</v>
      </c>
      <c r="EX40" s="288">
        <v>0</v>
      </c>
      <c r="EY40" s="20">
        <v>0</v>
      </c>
      <c r="EZ40" s="288">
        <v>62988.116000000002</v>
      </c>
      <c r="FA40" s="288">
        <v>31551.216</v>
      </c>
      <c r="FB40" s="288">
        <v>220515.56400000001</v>
      </c>
      <c r="FC40" s="20">
        <v>6.4885928813327267E-4</v>
      </c>
      <c r="FD40" s="23">
        <v>0</v>
      </c>
      <c r="FE40" s="288">
        <v>5505999.75</v>
      </c>
      <c r="FF40" s="20">
        <v>1.6201210533361612E-2</v>
      </c>
      <c r="FG40" s="112">
        <v>0</v>
      </c>
      <c r="FH40" s="288">
        <v>3474003.7800000003</v>
      </c>
      <c r="FI40" s="20">
        <v>1.0222133888305038E-2</v>
      </c>
      <c r="FJ40" s="114">
        <v>0</v>
      </c>
      <c r="FK40" s="89" t="s">
        <v>491</v>
      </c>
      <c r="FL40" s="116">
        <v>0</v>
      </c>
      <c r="FM40" s="23">
        <v>0</v>
      </c>
      <c r="FN40" s="20">
        <v>0.03</v>
      </c>
      <c r="FO40" s="114">
        <v>0.03</v>
      </c>
      <c r="FP40" s="22" t="s">
        <v>87</v>
      </c>
      <c r="FQ40" s="107">
        <v>0</v>
      </c>
      <c r="FR40" s="20">
        <v>0</v>
      </c>
      <c r="FS40" s="114">
        <v>0</v>
      </c>
      <c r="FT40" s="22" t="s">
        <v>311</v>
      </c>
      <c r="FU40" s="107">
        <v>0</v>
      </c>
      <c r="FV40" s="20">
        <v>0</v>
      </c>
      <c r="FW40" s="114">
        <v>0</v>
      </c>
      <c r="FX40" s="22" t="s">
        <v>88</v>
      </c>
      <c r="FY40" s="107">
        <v>0</v>
      </c>
      <c r="FZ40" s="20">
        <v>0</v>
      </c>
      <c r="GA40" s="114">
        <v>0</v>
      </c>
      <c r="GB40" s="22" t="s">
        <v>89</v>
      </c>
      <c r="GC40" s="107">
        <v>0</v>
      </c>
      <c r="GD40" s="20">
        <v>0</v>
      </c>
      <c r="GE40" s="114">
        <v>0</v>
      </c>
      <c r="GF40" s="22" t="s">
        <v>90</v>
      </c>
      <c r="GG40" s="107">
        <v>0</v>
      </c>
      <c r="GH40" s="20">
        <v>0</v>
      </c>
      <c r="GI40" s="114">
        <v>0</v>
      </c>
      <c r="GJ40" s="19" t="s">
        <v>91</v>
      </c>
      <c r="GK40" s="108">
        <v>0</v>
      </c>
      <c r="GL40" s="23">
        <v>0</v>
      </c>
      <c r="GM40" s="20">
        <v>0</v>
      </c>
      <c r="GN40" s="288">
        <v>339851132.64604628</v>
      </c>
      <c r="GO40" s="23">
        <v>1</v>
      </c>
      <c r="GP40" s="288">
        <v>0</v>
      </c>
      <c r="GQ40" s="20">
        <v>0</v>
      </c>
      <c r="GR40" s="23">
        <v>0</v>
      </c>
      <c r="GS40" s="288">
        <v>339851132.64604628</v>
      </c>
      <c r="GT40" s="23">
        <v>1</v>
      </c>
      <c r="GU40" s="20">
        <v>-5.0000000000000001E-3</v>
      </c>
      <c r="GV40" s="288">
        <v>40675.321222671017</v>
      </c>
      <c r="GW40" s="23">
        <v>0</v>
      </c>
      <c r="GX40" s="20" t="s">
        <v>9</v>
      </c>
      <c r="GY40" s="20">
        <v>0</v>
      </c>
      <c r="GZ40" s="20">
        <v>0</v>
      </c>
      <c r="HA40" s="288">
        <v>0</v>
      </c>
      <c r="HB40" s="288">
        <v>40675.321222671017</v>
      </c>
      <c r="HC40" s="23">
        <v>1.19405090715857E-4</v>
      </c>
      <c r="HD40" s="23">
        <v>0</v>
      </c>
      <c r="HE40" s="288">
        <v>339891807.96726894</v>
      </c>
      <c r="HF40" s="288">
        <v>42484138.661995053</v>
      </c>
      <c r="HG40" s="23">
        <v>4.0515493142022282E-2</v>
      </c>
      <c r="HH40" s="108">
        <v>0.1188861510281515</v>
      </c>
      <c r="HI40" s="108">
        <v>5852.8644991545707</v>
      </c>
      <c r="HJ40" s="107">
        <v>0</v>
      </c>
      <c r="HK40" s="107">
        <v>0</v>
      </c>
      <c r="HL40" s="288">
        <v>758000</v>
      </c>
      <c r="HM40" s="107">
        <v>0</v>
      </c>
      <c r="HN40" s="119">
        <v>0</v>
      </c>
      <c r="HO40" s="288">
        <v>340649807.96726894</v>
      </c>
      <c r="HP40" s="25">
        <v>0.72854746880561994</v>
      </c>
      <c r="HQ40" s="26">
        <v>0.9308094619696613</v>
      </c>
      <c r="HR40" s="125" t="s">
        <v>115</v>
      </c>
      <c r="HS40" s="119">
        <v>1.3422146763301503</v>
      </c>
      <c r="HT40" s="288">
        <v>5505999.75</v>
      </c>
      <c r="HU40" s="288">
        <v>335143808.21726894</v>
      </c>
    </row>
    <row r="41" spans="1:229" x14ac:dyDescent="0.3">
      <c r="A41">
        <v>811</v>
      </c>
      <c r="B41" t="s">
        <v>352</v>
      </c>
      <c r="C41">
        <v>10008919</v>
      </c>
      <c r="D41" s="104">
        <v>5115</v>
      </c>
      <c r="E41" s="104">
        <v>6388</v>
      </c>
      <c r="F41" s="104">
        <v>7018</v>
      </c>
      <c r="G41" s="104">
        <v>6640</v>
      </c>
      <c r="H41" s="288">
        <v>4012.75</v>
      </c>
      <c r="I41" s="107">
        <v>23091</v>
      </c>
      <c r="J41" s="288">
        <v>92658410.25</v>
      </c>
      <c r="K41" s="20">
        <v>0.35070294040109423</v>
      </c>
      <c r="L41" s="23">
        <v>4.3299999999999998E-2</v>
      </c>
      <c r="M41" s="288">
        <v>5612.75</v>
      </c>
      <c r="N41" s="107">
        <v>10760</v>
      </c>
      <c r="O41" s="288">
        <v>60393190</v>
      </c>
      <c r="P41" s="20">
        <v>0.22858226529093681</v>
      </c>
      <c r="Q41" s="23">
        <v>4.2000000000000003E-2</v>
      </c>
      <c r="R41" s="288">
        <v>6315.9</v>
      </c>
      <c r="S41" s="107">
        <v>6740</v>
      </c>
      <c r="T41" s="288">
        <v>42569166</v>
      </c>
      <c r="U41" s="20">
        <v>0.16112009310695341</v>
      </c>
      <c r="V41" s="23">
        <v>4.2000000000000003E-2</v>
      </c>
      <c r="W41" s="288">
        <v>195620766.25</v>
      </c>
      <c r="X41" s="288">
        <v>505</v>
      </c>
      <c r="Y41" s="288">
        <v>505</v>
      </c>
      <c r="Z41" s="107">
        <v>4300.9999999999964</v>
      </c>
      <c r="AA41" s="107">
        <v>4376.9999999999918</v>
      </c>
      <c r="AB41" s="288">
        <v>4382389.9999999944</v>
      </c>
      <c r="AC41" s="20">
        <v>0</v>
      </c>
      <c r="AD41" s="23">
        <v>0</v>
      </c>
      <c r="AE41" s="288">
        <v>1210</v>
      </c>
      <c r="AF41" s="288">
        <v>1725</v>
      </c>
      <c r="AG41" s="107">
        <v>4355.9999999999945</v>
      </c>
      <c r="AH41" s="107">
        <v>4495.9999999999909</v>
      </c>
      <c r="AI41" s="288">
        <v>13026359.999999978</v>
      </c>
      <c r="AJ41" s="20">
        <v>0</v>
      </c>
      <c r="AK41" s="23">
        <v>0</v>
      </c>
      <c r="AL41" s="288">
        <v>240</v>
      </c>
      <c r="AM41" s="288">
        <v>345</v>
      </c>
      <c r="AN41" s="107">
        <v>1432.644227395514</v>
      </c>
      <c r="AO41" s="107">
        <v>984.37873189535367</v>
      </c>
      <c r="AP41" s="288">
        <v>683445.27707882039</v>
      </c>
      <c r="AQ41" s="20">
        <v>0</v>
      </c>
      <c r="AR41" s="23">
        <v>0</v>
      </c>
      <c r="AS41" s="288">
        <v>290</v>
      </c>
      <c r="AT41" s="288">
        <v>460</v>
      </c>
      <c r="AU41" s="107">
        <v>1530.0129334670762</v>
      </c>
      <c r="AV41" s="107">
        <v>1278.7502288841154</v>
      </c>
      <c r="AW41" s="288">
        <v>1031928.8559921451</v>
      </c>
      <c r="AX41" s="20">
        <v>0</v>
      </c>
      <c r="AY41" s="23">
        <v>0</v>
      </c>
      <c r="AZ41" s="288">
        <v>455</v>
      </c>
      <c r="BA41" s="288">
        <v>650</v>
      </c>
      <c r="BB41" s="107">
        <v>706.82169828095789</v>
      </c>
      <c r="BC41" s="107">
        <v>574.19724200440896</v>
      </c>
      <c r="BD41" s="288">
        <v>694832.08002070163</v>
      </c>
      <c r="BE41" s="20">
        <v>0</v>
      </c>
      <c r="BF41" s="23">
        <v>0</v>
      </c>
      <c r="BG41" s="288">
        <v>500</v>
      </c>
      <c r="BH41" s="288">
        <v>710</v>
      </c>
      <c r="BI41" s="107">
        <v>677.96989485579138</v>
      </c>
      <c r="BJ41" s="107">
        <v>552.42132936537507</v>
      </c>
      <c r="BK41" s="288">
        <v>731204.09127731202</v>
      </c>
      <c r="BL41" s="20">
        <v>0</v>
      </c>
      <c r="BM41" s="23">
        <v>0</v>
      </c>
      <c r="BN41" s="288">
        <v>530</v>
      </c>
      <c r="BO41" s="288">
        <v>760</v>
      </c>
      <c r="BP41" s="107">
        <v>740.93935209548795</v>
      </c>
      <c r="BQ41" s="107">
        <v>661.36403354518416</v>
      </c>
      <c r="BR41" s="288">
        <v>895334.52210494853</v>
      </c>
      <c r="BS41" s="20">
        <v>0</v>
      </c>
      <c r="BT41" s="23">
        <v>0</v>
      </c>
      <c r="BU41" s="288">
        <v>700</v>
      </c>
      <c r="BV41" s="288">
        <v>970</v>
      </c>
      <c r="BW41" s="107">
        <v>326.45214706463491</v>
      </c>
      <c r="BX41" s="107">
        <v>342.13404845692872</v>
      </c>
      <c r="BY41" s="288">
        <v>560386.52994846529</v>
      </c>
      <c r="BZ41" s="20">
        <v>0</v>
      </c>
      <c r="CA41" s="23">
        <v>0</v>
      </c>
      <c r="CB41" s="288">
        <v>22005881.356422368</v>
      </c>
      <c r="CC41" s="23">
        <v>8.3290089663662706E-2</v>
      </c>
      <c r="CD41" s="87" t="s">
        <v>36</v>
      </c>
      <c r="CE41" s="288">
        <v>610</v>
      </c>
      <c r="CF41" s="107">
        <v>710.75480454760498</v>
      </c>
      <c r="CG41" s="288">
        <v>433560.43077403901</v>
      </c>
      <c r="CH41" s="23">
        <v>0</v>
      </c>
      <c r="CI41" s="87" t="s">
        <v>37</v>
      </c>
      <c r="CJ41" s="288">
        <v>1630</v>
      </c>
      <c r="CK41" s="107">
        <v>125.03575268817184</v>
      </c>
      <c r="CL41" s="288">
        <v>203808.27688172008</v>
      </c>
      <c r="CM41" s="20">
        <v>0</v>
      </c>
      <c r="CN41" s="23">
        <v>2.4123776707524517E-3</v>
      </c>
      <c r="CO41" s="288">
        <v>985</v>
      </c>
      <c r="CP41" s="288">
        <v>1415</v>
      </c>
      <c r="CQ41" s="107">
        <v>147.22471957246225</v>
      </c>
      <c r="CR41" s="107">
        <v>22.71999999999991</v>
      </c>
      <c r="CS41" s="288">
        <v>177165.14877887518</v>
      </c>
      <c r="CT41" s="20">
        <v>6.7055260764468873E-4</v>
      </c>
      <c r="CU41" s="20">
        <v>0</v>
      </c>
      <c r="CV41" s="23">
        <v>0</v>
      </c>
      <c r="CW41" s="288">
        <v>814533.85643463419</v>
      </c>
      <c r="CX41" s="108">
        <v>1200</v>
      </c>
      <c r="CY41" s="23">
        <v>0.31766658710774814</v>
      </c>
      <c r="CZ41" s="107">
        <v>7335.2391629050126</v>
      </c>
      <c r="DA41" s="288">
        <v>8802286.9954860155</v>
      </c>
      <c r="DB41" s="20">
        <v>0.74299999999999999</v>
      </c>
      <c r="DC41" s="20">
        <v>0.60336053999999995</v>
      </c>
      <c r="DD41" s="20">
        <v>0.57713327999999997</v>
      </c>
      <c r="DE41" s="20">
        <v>0.55766382000000003</v>
      </c>
      <c r="DF41" s="20">
        <v>0.54469374000000004</v>
      </c>
      <c r="DG41" s="23">
        <v>0.54469374000000004</v>
      </c>
      <c r="DH41" s="108">
        <v>1825</v>
      </c>
      <c r="DI41" s="20">
        <v>0.25126541442662503</v>
      </c>
      <c r="DJ41" s="20">
        <v>0.23194561457662621</v>
      </c>
      <c r="DK41" s="20">
        <v>0.22809936730192559</v>
      </c>
      <c r="DL41" s="20">
        <v>0.2283192102743061</v>
      </c>
      <c r="DM41" s="23">
        <v>0.23050102655992133</v>
      </c>
      <c r="DN41" s="107">
        <v>4095.5379014529576</v>
      </c>
      <c r="DO41" s="288">
        <v>7474356.6701516472</v>
      </c>
      <c r="DP41" s="23">
        <v>0.77300000000000002</v>
      </c>
      <c r="DQ41" s="288">
        <v>16276643.665637663</v>
      </c>
      <c r="DR41" s="23">
        <v>6.1605490294929517E-2</v>
      </c>
      <c r="DS41" s="288">
        <v>152700</v>
      </c>
      <c r="DT41" s="288">
        <v>152700</v>
      </c>
      <c r="DU41" s="288">
        <v>21530700</v>
      </c>
      <c r="DV41" s="20">
        <v>8.1491575114670603E-2</v>
      </c>
      <c r="DW41" s="20">
        <v>0</v>
      </c>
      <c r="DX41" s="23">
        <v>0</v>
      </c>
      <c r="DY41" s="288">
        <v>58600</v>
      </c>
      <c r="DZ41" s="288">
        <v>85200</v>
      </c>
      <c r="EA41" s="288">
        <v>85200</v>
      </c>
      <c r="EB41" s="288">
        <v>85200</v>
      </c>
      <c r="EC41" s="288">
        <v>2023670.0240320424</v>
      </c>
      <c r="ED41" s="20">
        <v>7.6593913700304418E-3</v>
      </c>
      <c r="EE41" s="20">
        <v>0</v>
      </c>
      <c r="EF41" s="23">
        <v>0</v>
      </c>
      <c r="EG41" s="18">
        <v>2</v>
      </c>
      <c r="EH41" s="18">
        <v>3</v>
      </c>
      <c r="EI41" s="18">
        <v>2</v>
      </c>
      <c r="EJ41" s="18">
        <v>2</v>
      </c>
      <c r="EK41" s="18">
        <v>21.4</v>
      </c>
      <c r="EL41" s="18">
        <v>120</v>
      </c>
      <c r="EM41" s="18">
        <v>69.2</v>
      </c>
      <c r="EN41" s="18">
        <v>62.5</v>
      </c>
      <c r="EO41" s="18" t="s">
        <v>64</v>
      </c>
      <c r="EP41" s="18" t="s">
        <v>64</v>
      </c>
      <c r="EQ41" s="18" t="s">
        <v>64</v>
      </c>
      <c r="ER41" s="18" t="s">
        <v>64</v>
      </c>
      <c r="ES41" s="18" t="s">
        <v>75</v>
      </c>
      <c r="ET41" s="18" t="s">
        <v>75</v>
      </c>
      <c r="EU41" s="18" t="s">
        <v>75</v>
      </c>
      <c r="EV41" s="21" t="s">
        <v>75</v>
      </c>
      <c r="EW41" s="24">
        <v>1</v>
      </c>
      <c r="EX41" s="288">
        <v>0</v>
      </c>
      <c r="EY41" s="20">
        <v>0</v>
      </c>
      <c r="EZ41" s="288">
        <v>55100</v>
      </c>
      <c r="FA41" s="288">
        <v>27600</v>
      </c>
      <c r="FB41" s="288">
        <v>214626.2746188</v>
      </c>
      <c r="FC41" s="20">
        <v>8.1233927274449325E-4</v>
      </c>
      <c r="FD41" s="23">
        <v>0</v>
      </c>
      <c r="FE41" s="288">
        <v>3597953</v>
      </c>
      <c r="FF41" s="20">
        <v>1.3617897103138979E-2</v>
      </c>
      <c r="FG41" s="112">
        <v>0</v>
      </c>
      <c r="FH41" s="288">
        <v>1105498</v>
      </c>
      <c r="FI41" s="20">
        <v>4.1842008530200182E-3</v>
      </c>
      <c r="FJ41" s="114">
        <v>0</v>
      </c>
      <c r="FK41" s="89" t="s">
        <v>491</v>
      </c>
      <c r="FL41" s="116">
        <v>0</v>
      </c>
      <c r="FM41" s="23">
        <v>0</v>
      </c>
      <c r="FN41" s="20">
        <v>0</v>
      </c>
      <c r="FO41" s="114">
        <v>0</v>
      </c>
      <c r="FP41" s="22" t="s">
        <v>87</v>
      </c>
      <c r="FQ41" s="107">
        <v>0</v>
      </c>
      <c r="FR41" s="20">
        <v>0</v>
      </c>
      <c r="FS41" s="114">
        <v>0</v>
      </c>
      <c r="FT41" s="22" t="s">
        <v>311</v>
      </c>
      <c r="FU41" s="107">
        <v>0</v>
      </c>
      <c r="FV41" s="20">
        <v>0</v>
      </c>
      <c r="FW41" s="114">
        <v>0</v>
      </c>
      <c r="FX41" s="22" t="s">
        <v>88</v>
      </c>
      <c r="FY41" s="107">
        <v>0</v>
      </c>
      <c r="FZ41" s="20">
        <v>0</v>
      </c>
      <c r="GA41" s="114">
        <v>0</v>
      </c>
      <c r="GB41" s="22" t="s">
        <v>89</v>
      </c>
      <c r="GC41" s="107">
        <v>0</v>
      </c>
      <c r="GD41" s="20">
        <v>0</v>
      </c>
      <c r="GE41" s="114">
        <v>0</v>
      </c>
      <c r="GF41" s="22" t="s">
        <v>90</v>
      </c>
      <c r="GG41" s="107">
        <v>0</v>
      </c>
      <c r="GH41" s="20">
        <v>0</v>
      </c>
      <c r="GI41" s="114">
        <v>0</v>
      </c>
      <c r="GJ41" s="19" t="s">
        <v>91</v>
      </c>
      <c r="GK41" s="108">
        <v>0</v>
      </c>
      <c r="GL41" s="23">
        <v>0</v>
      </c>
      <c r="GM41" s="20">
        <v>0</v>
      </c>
      <c r="GN41" s="288">
        <v>263190272.42714554</v>
      </c>
      <c r="GO41" s="23">
        <v>0.99614921274957846</v>
      </c>
      <c r="GP41" s="288">
        <v>1017407.5655794588</v>
      </c>
      <c r="GQ41" s="20">
        <v>3.8507872504216127E-3</v>
      </c>
      <c r="GR41" s="23">
        <v>0</v>
      </c>
      <c r="GS41" s="288">
        <v>264207679.99272498</v>
      </c>
      <c r="GT41" s="23">
        <v>1</v>
      </c>
      <c r="GU41" s="20">
        <v>0</v>
      </c>
      <c r="GV41" s="288">
        <v>109456.79867368533</v>
      </c>
      <c r="GW41" s="23">
        <v>0</v>
      </c>
      <c r="GX41" s="20" t="s">
        <v>9</v>
      </c>
      <c r="GY41" s="20">
        <v>0</v>
      </c>
      <c r="GZ41" s="20">
        <v>0</v>
      </c>
      <c r="HA41" s="288">
        <v>0</v>
      </c>
      <c r="HB41" s="288">
        <v>109456.79867368533</v>
      </c>
      <c r="HC41" s="23">
        <v>4.124627223829699E-4</v>
      </c>
      <c r="HD41" s="23">
        <v>0</v>
      </c>
      <c r="HE41" s="288">
        <v>264317136.79139867</v>
      </c>
      <c r="HF41" s="288">
        <v>20654305.059498332</v>
      </c>
      <c r="HG41" s="23">
        <v>4.4033465433729636E-2</v>
      </c>
      <c r="HH41" s="108">
        <v>0.13594109300846421</v>
      </c>
      <c r="HI41" s="108">
        <v>1799.5936660910306</v>
      </c>
      <c r="HJ41" s="107">
        <v>0</v>
      </c>
      <c r="HK41" s="107">
        <v>2264031</v>
      </c>
      <c r="HL41" s="288">
        <v>914770</v>
      </c>
      <c r="HM41" s="107">
        <v>141890</v>
      </c>
      <c r="HN41" s="119">
        <v>0</v>
      </c>
      <c r="HO41" s="288">
        <v>265373796.79139867</v>
      </c>
      <c r="HP41" s="25">
        <v>0.74040529879898442</v>
      </c>
      <c r="HQ41" s="26">
        <v>0.8883838090359738</v>
      </c>
      <c r="HR41" s="125" t="s">
        <v>115</v>
      </c>
      <c r="HS41" s="119">
        <v>1.2427104204639206</v>
      </c>
      <c r="HT41" s="288">
        <v>3597953</v>
      </c>
      <c r="HU41" s="288">
        <v>261775843.79139867</v>
      </c>
    </row>
    <row r="42" spans="1:229" x14ac:dyDescent="0.3">
      <c r="A42">
        <v>845</v>
      </c>
      <c r="B42" t="s">
        <v>353</v>
      </c>
      <c r="C42">
        <v>10002131</v>
      </c>
      <c r="D42" s="104">
        <v>5115</v>
      </c>
      <c r="E42" s="104">
        <v>6388</v>
      </c>
      <c r="F42" s="104">
        <v>7018</v>
      </c>
      <c r="G42" s="104">
        <v>6640</v>
      </c>
      <c r="H42" s="288">
        <v>4065.27</v>
      </c>
      <c r="I42" s="107">
        <v>35501</v>
      </c>
      <c r="J42" s="288">
        <v>144321150.27000001</v>
      </c>
      <c r="K42" s="27">
        <v>0.35769203730844706</v>
      </c>
      <c r="L42" s="23">
        <v>2.5000000000000001E-2</v>
      </c>
      <c r="M42" s="288">
        <v>5687.77</v>
      </c>
      <c r="N42" s="107">
        <v>15871</v>
      </c>
      <c r="O42" s="288">
        <v>90270597.670000002</v>
      </c>
      <c r="P42" s="27">
        <v>0.22373071396137129</v>
      </c>
      <c r="Q42" s="23">
        <v>2.5000000000000001E-2</v>
      </c>
      <c r="R42" s="288">
        <v>6412</v>
      </c>
      <c r="S42" s="107">
        <v>10326</v>
      </c>
      <c r="T42" s="288">
        <v>66210312</v>
      </c>
      <c r="U42" s="27">
        <v>0.16409861857254665</v>
      </c>
      <c r="V42" s="23">
        <v>2.5000000000000001E-2</v>
      </c>
      <c r="W42" s="288">
        <v>300802059.94</v>
      </c>
      <c r="X42" s="288">
        <v>505</v>
      </c>
      <c r="Y42" s="288">
        <v>505</v>
      </c>
      <c r="Z42" s="107">
        <v>8465.9999999999945</v>
      </c>
      <c r="AA42" s="107">
        <v>6870.9999999999873</v>
      </c>
      <c r="AB42" s="288">
        <v>7745184.9999999907</v>
      </c>
      <c r="AC42" s="20">
        <v>0.5</v>
      </c>
      <c r="AD42" s="23">
        <v>0.5</v>
      </c>
      <c r="AE42" s="288">
        <v>1210</v>
      </c>
      <c r="AF42" s="288">
        <v>1725</v>
      </c>
      <c r="AG42" s="107">
        <v>8532.9999999999945</v>
      </c>
      <c r="AH42" s="107">
        <v>7116.9999999999873</v>
      </c>
      <c r="AI42" s="288">
        <v>22601754.99999997</v>
      </c>
      <c r="AJ42" s="20">
        <v>0.5</v>
      </c>
      <c r="AK42" s="23">
        <v>0.5</v>
      </c>
      <c r="AL42" s="288">
        <v>240</v>
      </c>
      <c r="AM42" s="288">
        <v>345</v>
      </c>
      <c r="AN42" s="107">
        <v>4209.2622874954195</v>
      </c>
      <c r="AO42" s="107">
        <v>3056.1826020060162</v>
      </c>
      <c r="AP42" s="288">
        <v>2064605.9466909762</v>
      </c>
      <c r="AQ42" s="20">
        <v>0.5</v>
      </c>
      <c r="AR42" s="23">
        <v>0.5</v>
      </c>
      <c r="AS42" s="288">
        <v>290</v>
      </c>
      <c r="AT42" s="288">
        <v>460</v>
      </c>
      <c r="AU42" s="107">
        <v>4257.4511342473834</v>
      </c>
      <c r="AV42" s="107">
        <v>3084.335768149761</v>
      </c>
      <c r="AW42" s="288">
        <v>2653455.2822806314</v>
      </c>
      <c r="AX42" s="20">
        <v>0.5</v>
      </c>
      <c r="AY42" s="23">
        <v>0.5</v>
      </c>
      <c r="AZ42" s="288">
        <v>455</v>
      </c>
      <c r="BA42" s="288">
        <v>650</v>
      </c>
      <c r="BB42" s="107">
        <v>2888.4325036890959</v>
      </c>
      <c r="BC42" s="107">
        <v>2010.2434000360763</v>
      </c>
      <c r="BD42" s="288">
        <v>2620894.9992019879</v>
      </c>
      <c r="BE42" s="20">
        <v>0.5</v>
      </c>
      <c r="BF42" s="23">
        <v>0.5</v>
      </c>
      <c r="BG42" s="288">
        <v>500</v>
      </c>
      <c r="BH42" s="288">
        <v>710</v>
      </c>
      <c r="BI42" s="107">
        <v>1184.3529247496401</v>
      </c>
      <c r="BJ42" s="107">
        <v>901.57041084175091</v>
      </c>
      <c r="BK42" s="288">
        <v>1232291.4540724633</v>
      </c>
      <c r="BL42" s="20">
        <v>0.5</v>
      </c>
      <c r="BM42" s="23">
        <v>0.5</v>
      </c>
      <c r="BN42" s="288">
        <v>530</v>
      </c>
      <c r="BO42" s="288">
        <v>760</v>
      </c>
      <c r="BP42" s="107">
        <v>896.87753957749533</v>
      </c>
      <c r="BQ42" s="107">
        <v>576.45577559807373</v>
      </c>
      <c r="BR42" s="288">
        <v>913451.4854306085</v>
      </c>
      <c r="BS42" s="20">
        <v>0.5</v>
      </c>
      <c r="BT42" s="23">
        <v>0.5</v>
      </c>
      <c r="BU42" s="288">
        <v>700</v>
      </c>
      <c r="BV42" s="288">
        <v>970</v>
      </c>
      <c r="BW42" s="107">
        <v>1158.483973486372</v>
      </c>
      <c r="BX42" s="107">
        <v>830.92750516675437</v>
      </c>
      <c r="BY42" s="288">
        <v>1616938.4614522122</v>
      </c>
      <c r="BZ42" s="20">
        <v>0.5</v>
      </c>
      <c r="CA42" s="23">
        <v>0.5</v>
      </c>
      <c r="CB42" s="288">
        <v>41448577.629128844</v>
      </c>
      <c r="CC42" s="23">
        <v>0.10272802113871635</v>
      </c>
      <c r="CD42" s="87" t="s">
        <v>36</v>
      </c>
      <c r="CE42" s="288">
        <v>610</v>
      </c>
      <c r="CF42" s="107">
        <v>2146.0229127481734</v>
      </c>
      <c r="CG42" s="288">
        <v>1309073.9767763859</v>
      </c>
      <c r="CH42" s="23">
        <v>0</v>
      </c>
      <c r="CI42" s="87" t="s">
        <v>37</v>
      </c>
      <c r="CJ42" s="288">
        <v>1630</v>
      </c>
      <c r="CK42" s="107">
        <v>500.1119916717214</v>
      </c>
      <c r="CL42" s="288">
        <v>815182.54642490589</v>
      </c>
      <c r="CM42" s="20">
        <v>0</v>
      </c>
      <c r="CN42" s="23">
        <v>5.2648530179264658E-3</v>
      </c>
      <c r="CO42" s="288">
        <v>985</v>
      </c>
      <c r="CP42" s="288">
        <v>1415</v>
      </c>
      <c r="CQ42" s="107">
        <v>485.58994650952707</v>
      </c>
      <c r="CR42" s="107">
        <v>119.63585335979847</v>
      </c>
      <c r="CS42" s="288">
        <v>647590.82981599902</v>
      </c>
      <c r="CT42" s="20">
        <v>1.6050182722753912E-3</v>
      </c>
      <c r="CU42" s="20">
        <v>0</v>
      </c>
      <c r="CV42" s="23">
        <v>0</v>
      </c>
      <c r="CW42" s="288">
        <v>2771847.3530172911</v>
      </c>
      <c r="CX42" s="108">
        <v>1200</v>
      </c>
      <c r="CY42" s="23">
        <v>0.28683247107646676</v>
      </c>
      <c r="CZ42" s="107">
        <v>10182.839555685647</v>
      </c>
      <c r="DA42" s="288">
        <v>12219407.466822777</v>
      </c>
      <c r="DB42" s="20">
        <v>1</v>
      </c>
      <c r="DC42" s="20">
        <v>0.60336053999999995</v>
      </c>
      <c r="DD42" s="20">
        <v>0.57713327999999997</v>
      </c>
      <c r="DE42" s="20">
        <v>0.55766382000000003</v>
      </c>
      <c r="DF42" s="20">
        <v>0.54469374000000004</v>
      </c>
      <c r="DG42" s="23">
        <v>0.54469374000000004</v>
      </c>
      <c r="DH42" s="108">
        <v>1825</v>
      </c>
      <c r="DI42" s="20">
        <v>0.22461222848456144</v>
      </c>
      <c r="DJ42" s="20">
        <v>0.23033299640665039</v>
      </c>
      <c r="DK42" s="20">
        <v>0.22971827885473559</v>
      </c>
      <c r="DL42" s="20">
        <v>0.22895904662369432</v>
      </c>
      <c r="DM42" s="23">
        <v>0.22869029317929873</v>
      </c>
      <c r="DN42" s="107">
        <v>5985.5313278421427</v>
      </c>
      <c r="DO42" s="288">
        <v>10923594.67331191</v>
      </c>
      <c r="DP42" s="23">
        <v>1</v>
      </c>
      <c r="DQ42" s="288">
        <v>23143002.140134685</v>
      </c>
      <c r="DR42" s="23">
        <v>5.7358658585049301E-2</v>
      </c>
      <c r="DS42" s="288">
        <v>152700</v>
      </c>
      <c r="DT42" s="288">
        <v>152700</v>
      </c>
      <c r="DU42" s="288">
        <v>25959000</v>
      </c>
      <c r="DV42" s="20">
        <v>6.4337954479428194E-2</v>
      </c>
      <c r="DW42" s="20">
        <v>0</v>
      </c>
      <c r="DX42" s="23">
        <v>0</v>
      </c>
      <c r="DY42" s="288">
        <v>58703.14</v>
      </c>
      <c r="DZ42" s="288">
        <v>85349.95</v>
      </c>
      <c r="EA42" s="288">
        <v>85349.95</v>
      </c>
      <c r="EB42" s="288">
        <v>85349.95</v>
      </c>
      <c r="EC42" s="288">
        <v>1719655.7788745658</v>
      </c>
      <c r="ED42" s="20">
        <v>4.2620723148625705E-3</v>
      </c>
      <c r="EE42" s="20">
        <v>0</v>
      </c>
      <c r="EF42" s="23">
        <v>0</v>
      </c>
      <c r="EG42" s="18">
        <v>2</v>
      </c>
      <c r="EH42" s="18">
        <v>3</v>
      </c>
      <c r="EI42" s="18">
        <v>2</v>
      </c>
      <c r="EJ42" s="18">
        <v>2</v>
      </c>
      <c r="EK42" s="18">
        <v>21.4</v>
      </c>
      <c r="EL42" s="18">
        <v>120</v>
      </c>
      <c r="EM42" s="18">
        <v>69.2</v>
      </c>
      <c r="EN42" s="18">
        <v>62.5</v>
      </c>
      <c r="EO42" s="18" t="s">
        <v>64</v>
      </c>
      <c r="EP42" s="18" t="s">
        <v>64</v>
      </c>
      <c r="EQ42" s="18" t="s">
        <v>64</v>
      </c>
      <c r="ER42" s="18" t="s">
        <v>64</v>
      </c>
      <c r="ES42" s="18" t="s">
        <v>75</v>
      </c>
      <c r="ET42" s="18" t="s">
        <v>75</v>
      </c>
      <c r="EU42" s="18" t="s">
        <v>75</v>
      </c>
      <c r="EV42" s="21" t="s">
        <v>75</v>
      </c>
      <c r="EW42" s="24">
        <v>1</v>
      </c>
      <c r="EX42" s="288">
        <v>0</v>
      </c>
      <c r="EY42" s="20">
        <v>0</v>
      </c>
      <c r="EZ42" s="288">
        <v>55196.976000000002</v>
      </c>
      <c r="FA42" s="288">
        <v>27648.576000000001</v>
      </c>
      <c r="FB42" s="288">
        <v>414227.76</v>
      </c>
      <c r="FC42" s="20">
        <v>1.0266407321929008E-3</v>
      </c>
      <c r="FD42" s="23">
        <v>0</v>
      </c>
      <c r="FE42" s="288">
        <v>5311036.9450000003</v>
      </c>
      <c r="FF42" s="20">
        <v>1.3163113109363668E-2</v>
      </c>
      <c r="FG42" s="112">
        <v>0</v>
      </c>
      <c r="FH42" s="288">
        <v>1249946</v>
      </c>
      <c r="FI42" s="20">
        <v>3.0979224488517803E-3</v>
      </c>
      <c r="FJ42" s="114">
        <v>0</v>
      </c>
      <c r="FK42" s="89" t="s">
        <v>491</v>
      </c>
      <c r="FL42" s="116">
        <v>213780</v>
      </c>
      <c r="FM42" s="23">
        <v>5.2984197806587934E-4</v>
      </c>
      <c r="FN42" s="20">
        <v>0</v>
      </c>
      <c r="FO42" s="114">
        <v>0</v>
      </c>
      <c r="FP42" s="22" t="s">
        <v>87</v>
      </c>
      <c r="FQ42" s="107">
        <v>0</v>
      </c>
      <c r="FR42" s="20">
        <v>0</v>
      </c>
      <c r="FS42" s="114">
        <v>0</v>
      </c>
      <c r="FT42" s="22" t="s">
        <v>340</v>
      </c>
      <c r="FU42" s="107">
        <v>45625</v>
      </c>
      <c r="FV42" s="20">
        <v>1.1307905439823997E-4</v>
      </c>
      <c r="FW42" s="114">
        <v>0</v>
      </c>
      <c r="FX42" s="22" t="s">
        <v>88</v>
      </c>
      <c r="FY42" s="107">
        <v>0</v>
      </c>
      <c r="FZ42" s="20">
        <v>0</v>
      </c>
      <c r="GA42" s="114">
        <v>0</v>
      </c>
      <c r="GB42" s="22" t="s">
        <v>89</v>
      </c>
      <c r="GC42" s="107">
        <v>0</v>
      </c>
      <c r="GD42" s="20">
        <v>0</v>
      </c>
      <c r="GE42" s="114">
        <v>0</v>
      </c>
      <c r="GF42" s="22" t="s">
        <v>90</v>
      </c>
      <c r="GG42" s="107">
        <v>0</v>
      </c>
      <c r="GH42" s="20">
        <v>0</v>
      </c>
      <c r="GI42" s="114">
        <v>0</v>
      </c>
      <c r="GJ42" s="19" t="s">
        <v>91</v>
      </c>
      <c r="GK42" s="108">
        <v>0</v>
      </c>
      <c r="GL42" s="23">
        <v>0</v>
      </c>
      <c r="GM42" s="20">
        <v>0</v>
      </c>
      <c r="GN42" s="288">
        <v>403078758.54615539</v>
      </c>
      <c r="GO42" s="23">
        <v>0.99900854497349578</v>
      </c>
      <c r="GP42" s="288">
        <v>400031.07405682234</v>
      </c>
      <c r="GQ42" s="20">
        <v>9.9145502650428013E-4</v>
      </c>
      <c r="GR42" s="23">
        <v>0</v>
      </c>
      <c r="GS42" s="288">
        <v>403478789.6202122</v>
      </c>
      <c r="GT42" s="23">
        <v>1</v>
      </c>
      <c r="GU42" s="20">
        <v>0</v>
      </c>
      <c r="GV42" s="288">
        <v>31671.537246834549</v>
      </c>
      <c r="GW42" s="23">
        <v>0</v>
      </c>
      <c r="GX42" s="20" t="s">
        <v>9</v>
      </c>
      <c r="GY42" s="20">
        <v>0</v>
      </c>
      <c r="GZ42" s="20">
        <v>0</v>
      </c>
      <c r="HA42" s="288">
        <v>0</v>
      </c>
      <c r="HB42" s="288">
        <v>31671.537246834549</v>
      </c>
      <c r="HC42" s="23">
        <v>7.8304076727745632E-5</v>
      </c>
      <c r="HD42" s="23">
        <v>0</v>
      </c>
      <c r="HE42" s="288">
        <v>403510461.15745902</v>
      </c>
      <c r="HF42" s="288">
        <v>51387342.453199089</v>
      </c>
      <c r="HG42" s="23">
        <v>1.7902608528559304E-2</v>
      </c>
      <c r="HH42" s="108">
        <v>0.1627247834232734</v>
      </c>
      <c r="HI42" s="108">
        <v>4458.2600997361333</v>
      </c>
      <c r="HJ42" s="107">
        <v>0</v>
      </c>
      <c r="HK42" s="107">
        <v>0</v>
      </c>
      <c r="HL42" s="288">
        <v>958100</v>
      </c>
      <c r="HM42" s="107">
        <v>0</v>
      </c>
      <c r="HN42" s="119">
        <v>0</v>
      </c>
      <c r="HO42" s="288">
        <v>404468561.15745902</v>
      </c>
      <c r="HP42" s="25">
        <v>0.74552136984236494</v>
      </c>
      <c r="HQ42" s="26">
        <v>0.9124779208563325</v>
      </c>
      <c r="HR42" s="125" t="s">
        <v>115</v>
      </c>
      <c r="HS42" s="119">
        <v>1.2866471881544024</v>
      </c>
      <c r="HT42" s="288">
        <v>5311036.9450000003</v>
      </c>
      <c r="HU42" s="288">
        <v>399157524.21245903</v>
      </c>
    </row>
    <row r="43" spans="1:229" x14ac:dyDescent="0.3">
      <c r="A43">
        <v>308</v>
      </c>
      <c r="B43" t="s">
        <v>354</v>
      </c>
      <c r="C43">
        <v>10002260</v>
      </c>
      <c r="D43" s="104">
        <v>5115</v>
      </c>
      <c r="E43" s="104">
        <v>6388</v>
      </c>
      <c r="F43" s="104">
        <v>7018</v>
      </c>
      <c r="G43" s="104">
        <v>6640</v>
      </c>
      <c r="H43" s="288">
        <v>4343.09</v>
      </c>
      <c r="I43" s="107">
        <v>27040</v>
      </c>
      <c r="J43" s="288">
        <v>117437153.60000001</v>
      </c>
      <c r="K43" s="20">
        <v>0.34887634106566601</v>
      </c>
      <c r="L43" s="23">
        <v>0.04</v>
      </c>
      <c r="M43" s="288">
        <v>6076.48</v>
      </c>
      <c r="N43" s="107">
        <v>11182</v>
      </c>
      <c r="O43" s="288">
        <v>67947199.359999999</v>
      </c>
      <c r="P43" s="20">
        <v>0.20185409448118777</v>
      </c>
      <c r="Q43" s="23">
        <v>0.04</v>
      </c>
      <c r="R43" s="288">
        <v>6850.2</v>
      </c>
      <c r="S43" s="107">
        <v>7789</v>
      </c>
      <c r="T43" s="288">
        <v>53356207.799999997</v>
      </c>
      <c r="U43" s="20">
        <v>0.15850791661560967</v>
      </c>
      <c r="V43" s="23">
        <v>0.04</v>
      </c>
      <c r="W43" s="288">
        <v>238740560.75999999</v>
      </c>
      <c r="X43" s="288">
        <v>546.86955</v>
      </c>
      <c r="Y43" s="288">
        <v>546.86955</v>
      </c>
      <c r="Z43" s="107">
        <v>9043.9999999999945</v>
      </c>
      <c r="AA43" s="107">
        <v>7293.9999999999918</v>
      </c>
      <c r="AB43" s="288">
        <v>8934754.7078999914</v>
      </c>
      <c r="AC43" s="20">
        <v>0.3</v>
      </c>
      <c r="AD43" s="23">
        <v>0.3</v>
      </c>
      <c r="AE43" s="288">
        <v>1310.3211000000001</v>
      </c>
      <c r="AF43" s="288">
        <v>1868.0197500000002</v>
      </c>
      <c r="AG43" s="107">
        <v>9240.9999999999945</v>
      </c>
      <c r="AH43" s="107">
        <v>7664.9999999999909</v>
      </c>
      <c r="AI43" s="288">
        <v>26427048.668849979</v>
      </c>
      <c r="AJ43" s="20">
        <v>0.3</v>
      </c>
      <c r="AK43" s="23">
        <v>0.3</v>
      </c>
      <c r="AL43" s="288">
        <v>259.89840000000004</v>
      </c>
      <c r="AM43" s="288">
        <v>373.60395</v>
      </c>
      <c r="AN43" s="107">
        <v>3326.3988801530859</v>
      </c>
      <c r="AO43" s="107">
        <v>2271.7853791800471</v>
      </c>
      <c r="AP43" s="288">
        <v>1713273.7379274922</v>
      </c>
      <c r="AQ43" s="20">
        <v>0.05</v>
      </c>
      <c r="AR43" s="23">
        <v>0.05</v>
      </c>
      <c r="AS43" s="288">
        <v>314.04390000000001</v>
      </c>
      <c r="AT43" s="288">
        <v>498.1386</v>
      </c>
      <c r="AU43" s="107">
        <v>4622.4680715092227</v>
      </c>
      <c r="AV43" s="107">
        <v>3446.6149777071478</v>
      </c>
      <c r="AW43" s="288">
        <v>3168549.8605363052</v>
      </c>
      <c r="AX43" s="20">
        <v>0.1</v>
      </c>
      <c r="AY43" s="23">
        <v>0.1</v>
      </c>
      <c r="AZ43" s="288">
        <v>492.72405000000003</v>
      </c>
      <c r="BA43" s="288">
        <v>703.89150000000006</v>
      </c>
      <c r="BB43" s="107">
        <v>3903.8225436372618</v>
      </c>
      <c r="BC43" s="107">
        <v>2950.7154468229364</v>
      </c>
      <c r="BD43" s="288">
        <v>4000490.7761196205</v>
      </c>
      <c r="BE43" s="20">
        <v>0.15</v>
      </c>
      <c r="BF43" s="23">
        <v>0.15</v>
      </c>
      <c r="BG43" s="288">
        <v>541.45500000000004</v>
      </c>
      <c r="BH43" s="288">
        <v>768.86610000000007</v>
      </c>
      <c r="BI43" s="107">
        <v>4214.2225146454439</v>
      </c>
      <c r="BJ43" s="107">
        <v>3082.7079050874013</v>
      </c>
      <c r="BK43" s="288">
        <v>4652001.4560910687</v>
      </c>
      <c r="BL43" s="20">
        <v>0.2</v>
      </c>
      <c r="BM43" s="23">
        <v>0.2</v>
      </c>
      <c r="BN43" s="288">
        <v>573.94230000000005</v>
      </c>
      <c r="BO43" s="288">
        <v>823.01160000000004</v>
      </c>
      <c r="BP43" s="107">
        <v>1430.9793759714348</v>
      </c>
      <c r="BQ43" s="107">
        <v>1165.8758186462644</v>
      </c>
      <c r="BR43" s="288">
        <v>1780828.9172029821</v>
      </c>
      <c r="BS43" s="20">
        <v>0.25</v>
      </c>
      <c r="BT43" s="23">
        <v>0.25</v>
      </c>
      <c r="BU43" s="288">
        <v>758.03700000000003</v>
      </c>
      <c r="BV43" s="288">
        <v>1050.4227000000001</v>
      </c>
      <c r="BW43" s="107">
        <v>5.0182610132668728</v>
      </c>
      <c r="BX43" s="107">
        <v>6.9999999999999911</v>
      </c>
      <c r="BY43" s="288">
        <v>11156.986423713772</v>
      </c>
      <c r="BZ43" s="20">
        <v>0.3</v>
      </c>
      <c r="CA43" s="23">
        <v>0.3</v>
      </c>
      <c r="CB43" s="288">
        <v>50688105.11105115</v>
      </c>
      <c r="CC43" s="23">
        <v>0.15058165243793348</v>
      </c>
      <c r="CD43" s="87" t="s">
        <v>36</v>
      </c>
      <c r="CE43" s="288">
        <v>660.57510000000002</v>
      </c>
      <c r="CF43" s="107">
        <v>7382.7637699875004</v>
      </c>
      <c r="CG43" s="288">
        <v>4876869.9156358698</v>
      </c>
      <c r="CH43" s="23">
        <v>0.2</v>
      </c>
      <c r="CI43" s="87" t="s">
        <v>37</v>
      </c>
      <c r="CJ43" s="288">
        <v>1765.1433</v>
      </c>
      <c r="CK43" s="107">
        <v>891.43798856221281</v>
      </c>
      <c r="CL43" s="288">
        <v>1573515.7928760666</v>
      </c>
      <c r="CM43" s="20">
        <v>0.2</v>
      </c>
      <c r="CN43" s="23">
        <v>1.9162478785145792E-2</v>
      </c>
      <c r="CO43" s="288">
        <v>1066.66635</v>
      </c>
      <c r="CP43" s="288">
        <v>1532.31765</v>
      </c>
      <c r="CQ43" s="107">
        <v>456.93153545206042</v>
      </c>
      <c r="CR43" s="107">
        <v>179.84140023092513</v>
      </c>
      <c r="CS43" s="288">
        <v>762967.64489510551</v>
      </c>
      <c r="CT43" s="20">
        <v>2.2665855918913617E-3</v>
      </c>
      <c r="CU43" s="20">
        <v>0.25</v>
      </c>
      <c r="CV43" s="23">
        <v>0.25</v>
      </c>
      <c r="CW43" s="288">
        <v>7213353.3534070421</v>
      </c>
      <c r="CX43" s="108">
        <v>1299.492</v>
      </c>
      <c r="CY43" s="23">
        <v>0.32730172634066568</v>
      </c>
      <c r="CZ43" s="107">
        <v>8850.2386802515994</v>
      </c>
      <c r="DA43" s="288">
        <v>11500814.36307751</v>
      </c>
      <c r="DB43" s="20">
        <v>1</v>
      </c>
      <c r="DC43" s="20">
        <v>0.60336053999999995</v>
      </c>
      <c r="DD43" s="20">
        <v>0.57713327999999997</v>
      </c>
      <c r="DE43" s="20">
        <v>0.55766382000000003</v>
      </c>
      <c r="DF43" s="20">
        <v>0.54469374000000004</v>
      </c>
      <c r="DG43" s="23">
        <v>0.54469374000000004</v>
      </c>
      <c r="DH43" s="108">
        <v>1976.3107500000001</v>
      </c>
      <c r="DI43" s="20">
        <v>0.18592498221274822</v>
      </c>
      <c r="DJ43" s="20">
        <v>0.19201149381802116</v>
      </c>
      <c r="DK43" s="20">
        <v>0.20222509660959956</v>
      </c>
      <c r="DL43" s="20">
        <v>0.20016943590933656</v>
      </c>
      <c r="DM43" s="23">
        <v>0.2020668406802959</v>
      </c>
      <c r="DN43" s="107">
        <v>3731.1215417721455</v>
      </c>
      <c r="DO43" s="288">
        <v>7373855.6125608655</v>
      </c>
      <c r="DP43" s="23">
        <v>1</v>
      </c>
      <c r="DQ43" s="288">
        <v>18874669.975638375</v>
      </c>
      <c r="DR43" s="23">
        <v>5.6071912491607756E-2</v>
      </c>
      <c r="DS43" s="288">
        <v>165360.35700000002</v>
      </c>
      <c r="DT43" s="288">
        <v>165360.35700000002</v>
      </c>
      <c r="DU43" s="288">
        <v>14717071.773000024</v>
      </c>
      <c r="DV43" s="20">
        <v>4.3720730569248419E-2</v>
      </c>
      <c r="DW43" s="20">
        <v>0.04</v>
      </c>
      <c r="DX43" s="23">
        <v>0.04</v>
      </c>
      <c r="DY43" s="288">
        <v>63458.526000000005</v>
      </c>
      <c r="DZ43" s="288">
        <v>92263.932000000001</v>
      </c>
      <c r="EA43" s="288">
        <v>92263.932000000001</v>
      </c>
      <c r="EB43" s="288">
        <v>92263.932000000001</v>
      </c>
      <c r="EC43" s="288">
        <v>12071.523076742313</v>
      </c>
      <c r="ED43" s="20">
        <v>3.5861468649420745E-5</v>
      </c>
      <c r="EE43" s="20">
        <v>0</v>
      </c>
      <c r="EF43" s="23">
        <v>0</v>
      </c>
      <c r="EG43" s="18">
        <v>2</v>
      </c>
      <c r="EH43" s="18">
        <v>3</v>
      </c>
      <c r="EI43" s="18">
        <v>2</v>
      </c>
      <c r="EJ43" s="18">
        <v>2</v>
      </c>
      <c r="EK43" s="18">
        <v>21.4</v>
      </c>
      <c r="EL43" s="18">
        <v>120</v>
      </c>
      <c r="EM43" s="18">
        <v>69.2</v>
      </c>
      <c r="EN43" s="18">
        <v>62.5</v>
      </c>
      <c r="EO43" s="18" t="s">
        <v>64</v>
      </c>
      <c r="EP43" s="18" t="s">
        <v>64</v>
      </c>
      <c r="EQ43" s="18" t="s">
        <v>64</v>
      </c>
      <c r="ER43" s="18" t="s">
        <v>64</v>
      </c>
      <c r="ES43" s="18" t="s">
        <v>75</v>
      </c>
      <c r="ET43" s="18" t="s">
        <v>75</v>
      </c>
      <c r="EU43" s="18" t="s">
        <v>75</v>
      </c>
      <c r="EV43" s="21" t="s">
        <v>75</v>
      </c>
      <c r="EW43" s="24">
        <v>1</v>
      </c>
      <c r="EX43" s="288">
        <v>0</v>
      </c>
      <c r="EY43" s="20">
        <v>0</v>
      </c>
      <c r="EZ43" s="288">
        <v>59668.341</v>
      </c>
      <c r="FA43" s="288">
        <v>29888.316000000003</v>
      </c>
      <c r="FB43" s="288">
        <v>428645.28051241912</v>
      </c>
      <c r="FC43" s="20">
        <v>1.2733976641634032E-3</v>
      </c>
      <c r="FD43" s="23">
        <v>0</v>
      </c>
      <c r="FE43" s="288">
        <v>3951661.5663999994</v>
      </c>
      <c r="FF43" s="20">
        <v>1.1739395805787395E-2</v>
      </c>
      <c r="FG43" s="112">
        <v>0</v>
      </c>
      <c r="FH43" s="288">
        <v>1820808</v>
      </c>
      <c r="FI43" s="20">
        <v>5.4091640792551798E-3</v>
      </c>
      <c r="FJ43" s="114">
        <v>0</v>
      </c>
      <c r="FK43" s="89" t="s">
        <v>491</v>
      </c>
      <c r="FL43" s="116">
        <v>0</v>
      </c>
      <c r="FM43" s="23">
        <v>0</v>
      </c>
      <c r="FN43" s="20">
        <v>0.04</v>
      </c>
      <c r="FO43" s="114">
        <v>0.04</v>
      </c>
      <c r="FP43" s="22" t="s">
        <v>87</v>
      </c>
      <c r="FQ43" s="107">
        <v>0</v>
      </c>
      <c r="FR43" s="20">
        <v>0</v>
      </c>
      <c r="FS43" s="114">
        <v>0</v>
      </c>
      <c r="FT43" s="22" t="s">
        <v>311</v>
      </c>
      <c r="FU43" s="107">
        <v>0</v>
      </c>
      <c r="FV43" s="20">
        <v>0</v>
      </c>
      <c r="FW43" s="114">
        <v>0</v>
      </c>
      <c r="FX43" s="22" t="s">
        <v>88</v>
      </c>
      <c r="FY43" s="107">
        <v>0</v>
      </c>
      <c r="FZ43" s="20">
        <v>0</v>
      </c>
      <c r="GA43" s="114">
        <v>0</v>
      </c>
      <c r="GB43" s="22" t="s">
        <v>89</v>
      </c>
      <c r="GC43" s="107">
        <v>0</v>
      </c>
      <c r="GD43" s="20">
        <v>0</v>
      </c>
      <c r="GE43" s="114">
        <v>0</v>
      </c>
      <c r="GF43" s="22" t="s">
        <v>90</v>
      </c>
      <c r="GG43" s="107">
        <v>0</v>
      </c>
      <c r="GH43" s="20">
        <v>0</v>
      </c>
      <c r="GI43" s="114">
        <v>0</v>
      </c>
      <c r="GJ43" s="19" t="s">
        <v>91</v>
      </c>
      <c r="GK43" s="108">
        <v>0</v>
      </c>
      <c r="GL43" s="23">
        <v>0</v>
      </c>
      <c r="GM43" s="20">
        <v>0</v>
      </c>
      <c r="GN43" s="288">
        <v>336446947.34308565</v>
      </c>
      <c r="GO43" s="23">
        <v>0.99949953105614531</v>
      </c>
      <c r="GP43" s="288">
        <v>168465.56018090108</v>
      </c>
      <c r="GQ43" s="20">
        <v>5.0046894385466891E-4</v>
      </c>
      <c r="GR43" s="23">
        <v>0</v>
      </c>
      <c r="GS43" s="288">
        <v>336615412.90326655</v>
      </c>
      <c r="GT43" s="23">
        <v>1</v>
      </c>
      <c r="GU43" s="20">
        <v>0</v>
      </c>
      <c r="GV43" s="288">
        <v>432987.66563470551</v>
      </c>
      <c r="GW43" s="23">
        <v>0</v>
      </c>
      <c r="GX43" s="20" t="s">
        <v>9</v>
      </c>
      <c r="GY43" s="20">
        <v>0</v>
      </c>
      <c r="GZ43" s="20">
        <v>0</v>
      </c>
      <c r="HA43" s="288">
        <v>0</v>
      </c>
      <c r="HB43" s="288">
        <v>432987.66563470551</v>
      </c>
      <c r="HC43" s="23">
        <v>1.2846453651875196E-3</v>
      </c>
      <c r="HD43" s="23">
        <v>0</v>
      </c>
      <c r="HE43" s="288">
        <v>337048400.56890124</v>
      </c>
      <c r="HF43" s="288">
        <v>43483882.248723552</v>
      </c>
      <c r="HG43" s="23">
        <v>3.352297963241048E-2</v>
      </c>
      <c r="HH43" s="108">
        <v>0.13656648548042555</v>
      </c>
      <c r="HI43" s="108">
        <v>5447.4413046452901</v>
      </c>
      <c r="HJ43" s="107">
        <v>0</v>
      </c>
      <c r="HK43" s="107">
        <v>1692000</v>
      </c>
      <c r="HL43" s="288">
        <v>0</v>
      </c>
      <c r="HM43" s="107">
        <v>0</v>
      </c>
      <c r="HN43" s="119">
        <v>0</v>
      </c>
      <c r="HO43" s="288">
        <v>337048400.56890124</v>
      </c>
      <c r="HP43" s="25">
        <v>0.70923835216246345</v>
      </c>
      <c r="HQ43" s="26">
        <v>0.93732098146904175</v>
      </c>
      <c r="HR43" s="125" t="s">
        <v>115</v>
      </c>
      <c r="HS43" s="119">
        <v>1.352457971869325</v>
      </c>
      <c r="HT43" s="288">
        <v>3951661.5663999994</v>
      </c>
      <c r="HU43" s="288">
        <v>333096739.00250125</v>
      </c>
    </row>
    <row r="44" spans="1:229" x14ac:dyDescent="0.3">
      <c r="A44">
        <v>881</v>
      </c>
      <c r="B44" t="s">
        <v>355</v>
      </c>
      <c r="C44">
        <v>10002327</v>
      </c>
      <c r="D44" s="104">
        <v>5115</v>
      </c>
      <c r="E44" s="104">
        <v>6388</v>
      </c>
      <c r="F44" s="104">
        <v>7018</v>
      </c>
      <c r="G44" s="104">
        <v>6640</v>
      </c>
      <c r="H44" s="288">
        <v>3979.57</v>
      </c>
      <c r="I44" s="107">
        <v>118361</v>
      </c>
      <c r="J44" s="288">
        <v>471025884.77000004</v>
      </c>
      <c r="K44" s="20">
        <v>0.36547904485808586</v>
      </c>
      <c r="L44" s="23">
        <v>0.03</v>
      </c>
      <c r="M44" s="288">
        <v>5592.16</v>
      </c>
      <c r="N44" s="107">
        <v>51202.083333333328</v>
      </c>
      <c r="O44" s="288">
        <v>286330242.33333331</v>
      </c>
      <c r="P44" s="20">
        <v>0.22216975088974134</v>
      </c>
      <c r="Q44" s="23">
        <v>0.02</v>
      </c>
      <c r="R44" s="288">
        <v>6436.57</v>
      </c>
      <c r="S44" s="107">
        <v>33237</v>
      </c>
      <c r="T44" s="288">
        <v>213932277.09</v>
      </c>
      <c r="U44" s="20">
        <v>0.16599462327499756</v>
      </c>
      <c r="V44" s="23">
        <v>0.02</v>
      </c>
      <c r="W44" s="288">
        <v>971288404.19333339</v>
      </c>
      <c r="X44" s="288">
        <v>506.86</v>
      </c>
      <c r="Y44" s="288">
        <v>506.86</v>
      </c>
      <c r="Z44" s="107">
        <v>23538.451243441232</v>
      </c>
      <c r="AA44" s="107">
        <v>18254.522249195947</v>
      </c>
      <c r="AB44" s="288">
        <v>21183186.544478081</v>
      </c>
      <c r="AC44" s="20">
        <v>0</v>
      </c>
      <c r="AD44" s="23">
        <v>0</v>
      </c>
      <c r="AE44" s="288">
        <v>1214.46</v>
      </c>
      <c r="AF44" s="288">
        <v>1731.37</v>
      </c>
      <c r="AG44" s="107">
        <v>24565.490325137227</v>
      </c>
      <c r="AH44" s="107">
        <v>20503.198277440777</v>
      </c>
      <c r="AI44" s="288">
        <v>65332427.781878799</v>
      </c>
      <c r="AJ44" s="20">
        <v>1</v>
      </c>
      <c r="AK44" s="23">
        <v>1</v>
      </c>
      <c r="AL44" s="288">
        <v>240.89</v>
      </c>
      <c r="AM44" s="288">
        <v>346.27</v>
      </c>
      <c r="AN44" s="107">
        <v>13616.942814131584</v>
      </c>
      <c r="AO44" s="107">
        <v>10032.864691538362</v>
      </c>
      <c r="AP44" s="288">
        <v>6754265.4112351453</v>
      </c>
      <c r="AQ44" s="20">
        <v>1</v>
      </c>
      <c r="AR44" s="23">
        <v>1</v>
      </c>
      <c r="AS44" s="288">
        <v>291.07</v>
      </c>
      <c r="AT44" s="288">
        <v>461.7</v>
      </c>
      <c r="AU44" s="107">
        <v>10135.310938387232</v>
      </c>
      <c r="AV44" s="107">
        <v>7269.0151763817394</v>
      </c>
      <c r="AW44" s="288">
        <v>6306189.2617718205</v>
      </c>
      <c r="AX44" s="20">
        <v>1</v>
      </c>
      <c r="AY44" s="23">
        <v>1</v>
      </c>
      <c r="AZ44" s="288">
        <v>456.68</v>
      </c>
      <c r="BA44" s="288">
        <v>652.4</v>
      </c>
      <c r="BB44" s="107">
        <v>5685.4597624434991</v>
      </c>
      <c r="BC44" s="107">
        <v>4425.7182522415424</v>
      </c>
      <c r="BD44" s="288">
        <v>5483774.3520750795</v>
      </c>
      <c r="BE44" s="20">
        <v>1</v>
      </c>
      <c r="BF44" s="23">
        <v>1</v>
      </c>
      <c r="BG44" s="288">
        <v>501.85</v>
      </c>
      <c r="BH44" s="288">
        <v>712.62</v>
      </c>
      <c r="BI44" s="107">
        <v>4135.3037857501949</v>
      </c>
      <c r="BJ44" s="107">
        <v>3019.4309975145902</v>
      </c>
      <c r="BK44" s="288">
        <v>4227009.1223275829</v>
      </c>
      <c r="BL44" s="20">
        <v>1</v>
      </c>
      <c r="BM44" s="23">
        <v>1</v>
      </c>
      <c r="BN44" s="288">
        <v>531.96</v>
      </c>
      <c r="BO44" s="288">
        <v>762.8</v>
      </c>
      <c r="BP44" s="107">
        <v>3589.9404793459757</v>
      </c>
      <c r="BQ44" s="107">
        <v>2541.1152328465964</v>
      </c>
      <c r="BR44" s="288">
        <v>3848067.4370082691</v>
      </c>
      <c r="BS44" s="20">
        <v>1</v>
      </c>
      <c r="BT44" s="23">
        <v>1</v>
      </c>
      <c r="BU44" s="288">
        <v>702.58</v>
      </c>
      <c r="BV44" s="288">
        <v>973.58</v>
      </c>
      <c r="BW44" s="107">
        <v>2006.6364765034234</v>
      </c>
      <c r="BX44" s="107">
        <v>1492.0097302525885</v>
      </c>
      <c r="BY44" s="288">
        <v>2862413.4888410904</v>
      </c>
      <c r="BZ44" s="20">
        <v>1</v>
      </c>
      <c r="CA44" s="23">
        <v>1</v>
      </c>
      <c r="CB44" s="288">
        <v>115997333.39961585</v>
      </c>
      <c r="CC44" s="23">
        <v>9.0004808626765062E-2</v>
      </c>
      <c r="CD44" s="87" t="s">
        <v>36</v>
      </c>
      <c r="CE44" s="288">
        <v>612.25</v>
      </c>
      <c r="CF44" s="107">
        <v>8703.1709530987482</v>
      </c>
      <c r="CG44" s="288">
        <v>5328516.4160347087</v>
      </c>
      <c r="CH44" s="23">
        <v>1</v>
      </c>
      <c r="CI44" s="87" t="s">
        <v>37</v>
      </c>
      <c r="CJ44" s="288">
        <v>1636.01</v>
      </c>
      <c r="CK44" s="107">
        <v>1601.5633007584893</v>
      </c>
      <c r="CL44" s="288">
        <v>2620173.5756738959</v>
      </c>
      <c r="CM44" s="20">
        <v>1</v>
      </c>
      <c r="CN44" s="23">
        <v>6.1675583444022941E-3</v>
      </c>
      <c r="CO44" s="288">
        <v>988.63</v>
      </c>
      <c r="CP44" s="288">
        <v>1420.22</v>
      </c>
      <c r="CQ44" s="107">
        <v>1497.4734274433306</v>
      </c>
      <c r="CR44" s="107">
        <v>240.59726725731232</v>
      </c>
      <c r="CS44" s="288">
        <v>1822148.2054774801</v>
      </c>
      <c r="CT44" s="20">
        <v>1.4138437127568235E-3</v>
      </c>
      <c r="CU44" s="20">
        <v>1</v>
      </c>
      <c r="CV44" s="23">
        <v>1</v>
      </c>
      <c r="CW44" s="288">
        <v>9770838.1971860845</v>
      </c>
      <c r="CX44" s="108">
        <v>1204.43</v>
      </c>
      <c r="CY44" s="23">
        <v>0.30459540061701562</v>
      </c>
      <c r="CZ44" s="107">
        <v>36052.216212430583</v>
      </c>
      <c r="DA44" s="288">
        <v>43422370.772737771</v>
      </c>
      <c r="DB44" s="20">
        <v>1</v>
      </c>
      <c r="DC44" s="20">
        <v>0.60336053999999995</v>
      </c>
      <c r="DD44" s="20">
        <v>0.57713327999999997</v>
      </c>
      <c r="DE44" s="20">
        <v>0.55766382000000003</v>
      </c>
      <c r="DF44" s="20">
        <v>0.54469374000000004</v>
      </c>
      <c r="DG44" s="23">
        <v>0.54469374000000004</v>
      </c>
      <c r="DH44" s="108">
        <v>1831.73</v>
      </c>
      <c r="DI44" s="20">
        <v>0.21020239391267917</v>
      </c>
      <c r="DJ44" s="20">
        <v>0.20795062531390088</v>
      </c>
      <c r="DK44" s="20">
        <v>0.20126021081674988</v>
      </c>
      <c r="DL44" s="20">
        <v>0.20669111285046995</v>
      </c>
      <c r="DM44" s="23">
        <v>0.2071765057981777</v>
      </c>
      <c r="DN44" s="107">
        <v>17449.871926538821</v>
      </c>
      <c r="DO44" s="288">
        <v>31963453.903998956</v>
      </c>
      <c r="DP44" s="23">
        <v>1</v>
      </c>
      <c r="DQ44" s="288">
        <v>75385824.676736727</v>
      </c>
      <c r="DR44" s="23">
        <v>5.8493471568226776E-2</v>
      </c>
      <c r="DS44" s="288">
        <v>153263.46</v>
      </c>
      <c r="DT44" s="288">
        <v>153263.46</v>
      </c>
      <c r="DU44" s="288">
        <v>80463316.499999762</v>
      </c>
      <c r="DV44" s="20">
        <v>6.243320592645011E-2</v>
      </c>
      <c r="DW44" s="20">
        <v>0</v>
      </c>
      <c r="DX44" s="23">
        <v>0</v>
      </c>
      <c r="DY44" s="288">
        <v>58816.23</v>
      </c>
      <c r="DZ44" s="288">
        <v>85514.39</v>
      </c>
      <c r="EA44" s="288">
        <v>0</v>
      </c>
      <c r="EB44" s="288">
        <v>85514.39</v>
      </c>
      <c r="EC44" s="288">
        <v>2295814.0222352245</v>
      </c>
      <c r="ED44" s="20">
        <v>1.7813711372317582E-3</v>
      </c>
      <c r="EE44" s="20">
        <v>0</v>
      </c>
      <c r="EF44" s="23">
        <v>0</v>
      </c>
      <c r="EG44" s="18">
        <v>2</v>
      </c>
      <c r="EH44" s="18">
        <v>3</v>
      </c>
      <c r="EI44" s="18">
        <v>2</v>
      </c>
      <c r="EJ44" s="18">
        <v>2</v>
      </c>
      <c r="EK44" s="18">
        <v>21.4</v>
      </c>
      <c r="EL44" s="18">
        <v>120</v>
      </c>
      <c r="EM44" s="18">
        <v>69.2</v>
      </c>
      <c r="EN44" s="18">
        <v>62.5</v>
      </c>
      <c r="EO44" s="18" t="s">
        <v>64</v>
      </c>
      <c r="EP44" s="18" t="s">
        <v>64</v>
      </c>
      <c r="EQ44" s="18" t="s">
        <v>64</v>
      </c>
      <c r="ER44" s="18" t="s">
        <v>64</v>
      </c>
      <c r="ES44" s="18" t="s">
        <v>75</v>
      </c>
      <c r="ET44" s="18" t="s">
        <v>75</v>
      </c>
      <c r="EU44" s="18" t="s">
        <v>75</v>
      </c>
      <c r="EV44" s="21" t="s">
        <v>75</v>
      </c>
      <c r="EW44" s="24">
        <v>1.0206</v>
      </c>
      <c r="EX44" s="288">
        <v>8970535.0517590381</v>
      </c>
      <c r="EY44" s="20">
        <v>6.9604297525682089E-3</v>
      </c>
      <c r="EZ44" s="288">
        <v>55303.32</v>
      </c>
      <c r="FA44" s="288">
        <v>27701.84</v>
      </c>
      <c r="FB44" s="288">
        <v>711083.33773042168</v>
      </c>
      <c r="FC44" s="20">
        <v>5.5174475011095301E-4</v>
      </c>
      <c r="FD44" s="23">
        <v>0</v>
      </c>
      <c r="FE44" s="288">
        <v>9116914.781700002</v>
      </c>
      <c r="FF44" s="20">
        <v>7.0740089116234084E-3</v>
      </c>
      <c r="FG44" s="112">
        <v>0</v>
      </c>
      <c r="FH44" s="288">
        <v>4654875</v>
      </c>
      <c r="FI44" s="20">
        <v>3.6118169381805843E-3</v>
      </c>
      <c r="FJ44" s="114">
        <v>0</v>
      </c>
      <c r="FK44" s="89" t="s">
        <v>491</v>
      </c>
      <c r="FL44" s="116">
        <v>107284.42199999999</v>
      </c>
      <c r="FM44" s="23">
        <v>8.3244274568600377E-5</v>
      </c>
      <c r="FN44" s="20">
        <v>0</v>
      </c>
      <c r="FO44" s="114">
        <v>0</v>
      </c>
      <c r="FP44" s="22" t="s">
        <v>87</v>
      </c>
      <c r="FQ44" s="107">
        <v>0</v>
      </c>
      <c r="FR44" s="20">
        <v>0</v>
      </c>
      <c r="FS44" s="114">
        <v>0</v>
      </c>
      <c r="FT44" s="22" t="s">
        <v>356</v>
      </c>
      <c r="FU44" s="107">
        <v>2912640</v>
      </c>
      <c r="FV44" s="20">
        <v>2.2599795884577561E-3</v>
      </c>
      <c r="FW44" s="114">
        <v>0</v>
      </c>
      <c r="FX44" s="22" t="s">
        <v>88</v>
      </c>
      <c r="FY44" s="107">
        <v>0</v>
      </c>
      <c r="FZ44" s="20">
        <v>0</v>
      </c>
      <c r="GA44" s="114">
        <v>0</v>
      </c>
      <c r="GB44" s="22" t="s">
        <v>89</v>
      </c>
      <c r="GC44" s="107">
        <v>0</v>
      </c>
      <c r="GD44" s="20">
        <v>0</v>
      </c>
      <c r="GE44" s="114">
        <v>0</v>
      </c>
      <c r="GF44" s="22" t="s">
        <v>90</v>
      </c>
      <c r="GG44" s="107">
        <v>0</v>
      </c>
      <c r="GH44" s="20">
        <v>0</v>
      </c>
      <c r="GI44" s="114">
        <v>0</v>
      </c>
      <c r="GJ44" s="19" t="s">
        <v>91</v>
      </c>
      <c r="GK44" s="108">
        <v>0</v>
      </c>
      <c r="GL44" s="23">
        <v>0</v>
      </c>
      <c r="GM44" s="20">
        <v>0</v>
      </c>
      <c r="GN44" s="288">
        <v>1281674863.5822961</v>
      </c>
      <c r="GO44" s="23">
        <v>0.99447890255416682</v>
      </c>
      <c r="GP44" s="288">
        <v>7115537.3910281248</v>
      </c>
      <c r="GQ44" s="20">
        <v>5.5210974458331681E-3</v>
      </c>
      <c r="GR44" s="23">
        <v>0</v>
      </c>
      <c r="GS44" s="288">
        <v>1288790400.9733243</v>
      </c>
      <c r="GT44" s="23">
        <v>1</v>
      </c>
      <c r="GU44" s="20">
        <v>-3.0000000000000001E-3</v>
      </c>
      <c r="GV44" s="288">
        <v>526857.91695031314</v>
      </c>
      <c r="GW44" s="23">
        <v>0</v>
      </c>
      <c r="GX44" s="20" t="s">
        <v>9</v>
      </c>
      <c r="GY44" s="20">
        <v>0</v>
      </c>
      <c r="GZ44" s="20">
        <v>0</v>
      </c>
      <c r="HA44" s="288">
        <v>0</v>
      </c>
      <c r="HB44" s="288">
        <v>526857.91695031314</v>
      </c>
      <c r="HC44" s="23">
        <v>4.0708158937465683E-4</v>
      </c>
      <c r="HD44" s="23">
        <v>0</v>
      </c>
      <c r="HE44" s="288">
        <v>1289317258.8902745</v>
      </c>
      <c r="HF44" s="288">
        <v>205673204.29059374</v>
      </c>
      <c r="HG44" s="23">
        <v>2.7595941512932369E-2</v>
      </c>
      <c r="HH44" s="108">
        <v>0.1421896747603614</v>
      </c>
      <c r="HI44" s="108">
        <v>5968.0255238920454</v>
      </c>
      <c r="HJ44" s="107">
        <v>0</v>
      </c>
      <c r="HK44" s="107">
        <v>350000</v>
      </c>
      <c r="HL44" s="288">
        <v>4770377</v>
      </c>
      <c r="HM44" s="107">
        <v>144112</v>
      </c>
      <c r="HN44" s="119">
        <v>0</v>
      </c>
      <c r="HO44" s="288">
        <v>1294231747.8902745</v>
      </c>
      <c r="HP44" s="25">
        <v>0.75364341902282472</v>
      </c>
      <c r="HQ44" s="26">
        <v>0.90972310127497569</v>
      </c>
      <c r="HR44" s="125" t="s">
        <v>115</v>
      </c>
      <c r="HS44" s="119">
        <v>1.3021117009494552</v>
      </c>
      <c r="HT44" s="288">
        <v>8986435.1717000045</v>
      </c>
      <c r="HU44" s="288">
        <v>1285245312.7185745</v>
      </c>
    </row>
    <row r="45" spans="1:229" x14ac:dyDescent="0.3">
      <c r="A45">
        <v>390</v>
      </c>
      <c r="B45" t="s">
        <v>357</v>
      </c>
      <c r="C45">
        <v>10002639</v>
      </c>
      <c r="D45" s="104">
        <v>5115</v>
      </c>
      <c r="E45" s="104">
        <v>6388</v>
      </c>
      <c r="F45" s="104">
        <v>7018</v>
      </c>
      <c r="G45" s="104">
        <v>6640</v>
      </c>
      <c r="H45" s="288">
        <v>4003.04</v>
      </c>
      <c r="I45" s="107">
        <v>13980</v>
      </c>
      <c r="J45" s="288">
        <v>55962499.200000003</v>
      </c>
      <c r="K45" s="20">
        <v>0.35114545343064546</v>
      </c>
      <c r="L45" s="23">
        <v>0.05</v>
      </c>
      <c r="M45" s="288">
        <v>5600.71</v>
      </c>
      <c r="N45" s="107">
        <v>5694</v>
      </c>
      <c r="O45" s="288">
        <v>31890442.739999998</v>
      </c>
      <c r="P45" s="20">
        <v>0.20010157044668467</v>
      </c>
      <c r="Q45" s="23">
        <v>0.05</v>
      </c>
      <c r="R45" s="288">
        <v>6313.85</v>
      </c>
      <c r="S45" s="107">
        <v>3732</v>
      </c>
      <c r="T45" s="288">
        <v>23563288.200000003</v>
      </c>
      <c r="U45" s="20">
        <v>0.1478515369682771</v>
      </c>
      <c r="V45" s="23">
        <v>0.05</v>
      </c>
      <c r="W45" s="288">
        <v>111416230.14</v>
      </c>
      <c r="X45" s="288">
        <v>505</v>
      </c>
      <c r="Y45" s="288">
        <v>505</v>
      </c>
      <c r="Z45" s="107">
        <v>4145.9999999999964</v>
      </c>
      <c r="AA45" s="107">
        <v>3027.999999999995</v>
      </c>
      <c r="AB45" s="288">
        <v>3622869.9999999953</v>
      </c>
      <c r="AC45" s="20">
        <v>0.23</v>
      </c>
      <c r="AD45" s="23">
        <v>0.19</v>
      </c>
      <c r="AE45" s="288">
        <v>1210</v>
      </c>
      <c r="AF45" s="288">
        <v>1725</v>
      </c>
      <c r="AG45" s="107">
        <v>4208.9999999999964</v>
      </c>
      <c r="AH45" s="107">
        <v>3166.9999999999964</v>
      </c>
      <c r="AI45" s="288">
        <v>10555964.999999989</v>
      </c>
      <c r="AJ45" s="20">
        <v>0.23</v>
      </c>
      <c r="AK45" s="23">
        <v>0.19</v>
      </c>
      <c r="AL45" s="288">
        <v>240</v>
      </c>
      <c r="AM45" s="288">
        <v>345</v>
      </c>
      <c r="AN45" s="107">
        <v>1585.8914188674705</v>
      </c>
      <c r="AO45" s="107">
        <v>1065.3834019024628</v>
      </c>
      <c r="AP45" s="288">
        <v>748171.21418454254</v>
      </c>
      <c r="AQ45" s="20">
        <v>0</v>
      </c>
      <c r="AR45" s="23">
        <v>0</v>
      </c>
      <c r="AS45" s="288">
        <v>290</v>
      </c>
      <c r="AT45" s="288">
        <v>460</v>
      </c>
      <c r="AU45" s="107">
        <v>2584.628027814872</v>
      </c>
      <c r="AV45" s="107">
        <v>1653.5279449666343</v>
      </c>
      <c r="AW45" s="288">
        <v>1510164.9827509648</v>
      </c>
      <c r="AX45" s="20">
        <v>0</v>
      </c>
      <c r="AY45" s="23">
        <v>0</v>
      </c>
      <c r="AZ45" s="288">
        <v>455</v>
      </c>
      <c r="BA45" s="288">
        <v>650</v>
      </c>
      <c r="BB45" s="107">
        <v>1177.5607594183907</v>
      </c>
      <c r="BC45" s="107">
        <v>778.29685583323248</v>
      </c>
      <c r="BD45" s="288">
        <v>1041683.1018269688</v>
      </c>
      <c r="BE45" s="20">
        <v>0</v>
      </c>
      <c r="BF45" s="23">
        <v>0</v>
      </c>
      <c r="BG45" s="288">
        <v>500</v>
      </c>
      <c r="BH45" s="288">
        <v>710</v>
      </c>
      <c r="BI45" s="107">
        <v>799.02219518253162</v>
      </c>
      <c r="BJ45" s="107">
        <v>588.37061776825271</v>
      </c>
      <c r="BK45" s="288">
        <v>817254.23620672524</v>
      </c>
      <c r="BL45" s="20">
        <v>0</v>
      </c>
      <c r="BM45" s="23">
        <v>0</v>
      </c>
      <c r="BN45" s="288">
        <v>530</v>
      </c>
      <c r="BO45" s="288">
        <v>760</v>
      </c>
      <c r="BP45" s="107">
        <v>931.05620851466085</v>
      </c>
      <c r="BQ45" s="107">
        <v>586.29268151105407</v>
      </c>
      <c r="BR45" s="288">
        <v>939042.22846117127</v>
      </c>
      <c r="BS45" s="20">
        <v>0.23</v>
      </c>
      <c r="BT45" s="23">
        <v>0.19</v>
      </c>
      <c r="BU45" s="288">
        <v>700</v>
      </c>
      <c r="BV45" s="288">
        <v>970</v>
      </c>
      <c r="BW45" s="107">
        <v>822.62490612377724</v>
      </c>
      <c r="BX45" s="107">
        <v>493.63156542067298</v>
      </c>
      <c r="BY45" s="288">
        <v>1054660.0527446968</v>
      </c>
      <c r="BZ45" s="20">
        <v>0.23</v>
      </c>
      <c r="CA45" s="23">
        <v>0.19</v>
      </c>
      <c r="CB45" s="288">
        <v>20289810.816175058</v>
      </c>
      <c r="CC45" s="23">
        <v>0.12731159117117852</v>
      </c>
      <c r="CD45" s="87" t="s">
        <v>36</v>
      </c>
      <c r="CE45" s="288">
        <v>610</v>
      </c>
      <c r="CF45" s="107">
        <v>1363.9129401408677</v>
      </c>
      <c r="CG45" s="288">
        <v>831986.89348592935</v>
      </c>
      <c r="CH45" s="23">
        <v>0</v>
      </c>
      <c r="CI45" s="87" t="s">
        <v>37</v>
      </c>
      <c r="CJ45" s="288">
        <v>1630</v>
      </c>
      <c r="CK45" s="107">
        <v>257.53082825041702</v>
      </c>
      <c r="CL45" s="288">
        <v>419775.25004817976</v>
      </c>
      <c r="CM45" s="20">
        <v>0</v>
      </c>
      <c r="CN45" s="23">
        <v>7.8543773377190672E-3</v>
      </c>
      <c r="CO45" s="288">
        <v>985</v>
      </c>
      <c r="CP45" s="288">
        <v>1415</v>
      </c>
      <c r="CQ45" s="107">
        <v>200.41999999999908</v>
      </c>
      <c r="CR45" s="107">
        <v>39.292823920265647</v>
      </c>
      <c r="CS45" s="288">
        <v>253013.04584717497</v>
      </c>
      <c r="CT45" s="20">
        <v>1.5875699258955708E-3</v>
      </c>
      <c r="CU45" s="20">
        <v>0</v>
      </c>
      <c r="CV45" s="23">
        <v>0</v>
      </c>
      <c r="CW45" s="288">
        <v>1504775.1893812839</v>
      </c>
      <c r="CX45" s="108">
        <v>1200</v>
      </c>
      <c r="CY45" s="23">
        <v>0.32379112921280784</v>
      </c>
      <c r="CZ45" s="107">
        <v>4526.5999863950537</v>
      </c>
      <c r="DA45" s="288">
        <v>5431919.9836740643</v>
      </c>
      <c r="DB45" s="20">
        <v>1</v>
      </c>
      <c r="DC45" s="20">
        <v>0.60336053999999995</v>
      </c>
      <c r="DD45" s="20">
        <v>0.57713327999999997</v>
      </c>
      <c r="DE45" s="20">
        <v>0.55766382000000003</v>
      </c>
      <c r="DF45" s="20">
        <v>0.54469374000000004</v>
      </c>
      <c r="DG45" s="23">
        <v>0.54469374000000004</v>
      </c>
      <c r="DH45" s="108">
        <v>1825</v>
      </c>
      <c r="DI45" s="20">
        <v>0.20212886183579851</v>
      </c>
      <c r="DJ45" s="20">
        <v>0.20461434972790413</v>
      </c>
      <c r="DK45" s="20">
        <v>0.1923045965158314</v>
      </c>
      <c r="DL45" s="20">
        <v>0.19583587339045574</v>
      </c>
      <c r="DM45" s="23">
        <v>0.19683749589666313</v>
      </c>
      <c r="DN45" s="107">
        <v>1869.7224450940168</v>
      </c>
      <c r="DO45" s="288">
        <v>3412243.4622965809</v>
      </c>
      <c r="DP45" s="23">
        <v>1</v>
      </c>
      <c r="DQ45" s="288">
        <v>8844163.4459706452</v>
      </c>
      <c r="DR45" s="23">
        <v>5.5494086716021823E-2</v>
      </c>
      <c r="DS45" s="288">
        <v>152700</v>
      </c>
      <c r="DT45" s="288">
        <v>152700</v>
      </c>
      <c r="DU45" s="288">
        <v>11452500</v>
      </c>
      <c r="DV45" s="20">
        <v>7.1860502352519437E-2</v>
      </c>
      <c r="DW45" s="20">
        <v>0</v>
      </c>
      <c r="DX45" s="23">
        <v>0</v>
      </c>
      <c r="DY45" s="288">
        <v>58600</v>
      </c>
      <c r="DZ45" s="288">
        <v>85200</v>
      </c>
      <c r="EA45" s="288">
        <v>85200</v>
      </c>
      <c r="EB45" s="288">
        <v>85200</v>
      </c>
      <c r="EC45" s="288">
        <v>27226.702269692923</v>
      </c>
      <c r="ED45" s="20">
        <v>1.7083820148462034E-4</v>
      </c>
      <c r="EE45" s="20">
        <v>0</v>
      </c>
      <c r="EF45" s="23">
        <v>0</v>
      </c>
      <c r="EG45" s="18">
        <v>2</v>
      </c>
      <c r="EH45" s="18">
        <v>3</v>
      </c>
      <c r="EI45" s="18">
        <v>2</v>
      </c>
      <c r="EJ45" s="18">
        <v>2</v>
      </c>
      <c r="EK45" s="18">
        <v>21.4</v>
      </c>
      <c r="EL45" s="18">
        <v>120</v>
      </c>
      <c r="EM45" s="18">
        <v>69.2</v>
      </c>
      <c r="EN45" s="18">
        <v>62.5</v>
      </c>
      <c r="EO45" s="18" t="s">
        <v>64</v>
      </c>
      <c r="EP45" s="18" t="s">
        <v>64</v>
      </c>
      <c r="EQ45" s="18" t="s">
        <v>64</v>
      </c>
      <c r="ER45" s="18" t="s">
        <v>64</v>
      </c>
      <c r="ES45" s="18" t="s">
        <v>75</v>
      </c>
      <c r="ET45" s="18" t="s">
        <v>75</v>
      </c>
      <c r="EU45" s="18" t="s">
        <v>75</v>
      </c>
      <c r="EV45" s="21" t="s">
        <v>75</v>
      </c>
      <c r="EW45" s="24">
        <v>1</v>
      </c>
      <c r="EX45" s="288">
        <v>0</v>
      </c>
      <c r="EY45" s="20">
        <v>0</v>
      </c>
      <c r="EZ45" s="288">
        <v>55100</v>
      </c>
      <c r="FA45" s="288">
        <v>27600</v>
      </c>
      <c r="FB45" s="288">
        <v>0</v>
      </c>
      <c r="FC45" s="20">
        <v>0</v>
      </c>
      <c r="FD45" s="23">
        <v>0</v>
      </c>
      <c r="FE45" s="288">
        <v>1899152.6814000001</v>
      </c>
      <c r="FF45" s="20">
        <v>1.1916530515567632E-2</v>
      </c>
      <c r="FG45" s="112">
        <v>0</v>
      </c>
      <c r="FH45" s="288">
        <v>3668187.8200000003</v>
      </c>
      <c r="FI45" s="20">
        <v>2.3016618159231009E-2</v>
      </c>
      <c r="FJ45" s="114">
        <v>0</v>
      </c>
      <c r="FK45" s="89" t="s">
        <v>491</v>
      </c>
      <c r="FL45" s="116">
        <v>0</v>
      </c>
      <c r="FM45" s="23">
        <v>0</v>
      </c>
      <c r="FN45" s="20">
        <v>0</v>
      </c>
      <c r="FO45" s="114">
        <v>0</v>
      </c>
      <c r="FP45" s="22" t="s">
        <v>87</v>
      </c>
      <c r="FQ45" s="107">
        <v>0</v>
      </c>
      <c r="FR45" s="20">
        <v>0</v>
      </c>
      <c r="FS45" s="114">
        <v>0</v>
      </c>
      <c r="FT45" s="22" t="s">
        <v>311</v>
      </c>
      <c r="FU45" s="107">
        <v>0</v>
      </c>
      <c r="FV45" s="20">
        <v>0</v>
      </c>
      <c r="FW45" s="114">
        <v>0</v>
      </c>
      <c r="FX45" s="22" t="s">
        <v>88</v>
      </c>
      <c r="FY45" s="107">
        <v>0</v>
      </c>
      <c r="FZ45" s="20">
        <v>0</v>
      </c>
      <c r="GA45" s="114">
        <v>0</v>
      </c>
      <c r="GB45" s="22" t="s">
        <v>89</v>
      </c>
      <c r="GC45" s="107">
        <v>0</v>
      </c>
      <c r="GD45" s="20">
        <v>0</v>
      </c>
      <c r="GE45" s="114">
        <v>0</v>
      </c>
      <c r="GF45" s="22" t="s">
        <v>90</v>
      </c>
      <c r="GG45" s="107">
        <v>0</v>
      </c>
      <c r="GH45" s="20">
        <v>0</v>
      </c>
      <c r="GI45" s="114">
        <v>0</v>
      </c>
      <c r="GJ45" s="19" t="s">
        <v>91</v>
      </c>
      <c r="GK45" s="108">
        <v>0</v>
      </c>
      <c r="GL45" s="23">
        <v>0</v>
      </c>
      <c r="GM45" s="20">
        <v>0</v>
      </c>
      <c r="GN45" s="288">
        <v>159102046.79519668</v>
      </c>
      <c r="GO45" s="23">
        <v>0.99831067522522488</v>
      </c>
      <c r="GP45" s="288">
        <v>269229.84601753019</v>
      </c>
      <c r="GQ45" s="20">
        <v>1.6893247747750424E-3</v>
      </c>
      <c r="GR45" s="23">
        <v>0</v>
      </c>
      <c r="GS45" s="288">
        <v>159371276.64121422</v>
      </c>
      <c r="GT45" s="23">
        <v>1</v>
      </c>
      <c r="GU45" s="20">
        <v>0</v>
      </c>
      <c r="GV45" s="288">
        <v>226641.74448290613</v>
      </c>
      <c r="GW45" s="23">
        <v>0</v>
      </c>
      <c r="GX45" s="20" t="s">
        <v>9</v>
      </c>
      <c r="GY45" s="20">
        <v>0</v>
      </c>
      <c r="GZ45" s="20">
        <v>0</v>
      </c>
      <c r="HA45" s="288">
        <v>0</v>
      </c>
      <c r="HB45" s="288">
        <v>226641.74448290613</v>
      </c>
      <c r="HC45" s="23">
        <v>1.4191811305827122E-3</v>
      </c>
      <c r="HD45" s="23">
        <v>0</v>
      </c>
      <c r="HE45" s="288">
        <v>159597918.38569713</v>
      </c>
      <c r="HF45" s="288">
        <v>17817993.725391723</v>
      </c>
      <c r="HG45" s="23">
        <v>2.3555686654586828E-2</v>
      </c>
      <c r="HH45" s="108">
        <v>0.16379419324933631</v>
      </c>
      <c r="HI45" s="108">
        <v>3784.7703684947742</v>
      </c>
      <c r="HJ45" s="107">
        <v>0</v>
      </c>
      <c r="HK45" s="107">
        <v>0</v>
      </c>
      <c r="HL45" s="288">
        <v>101037.3</v>
      </c>
      <c r="HM45" s="107">
        <v>0</v>
      </c>
      <c r="HN45" s="119">
        <v>0</v>
      </c>
      <c r="HO45" s="288">
        <v>159698955.68569714</v>
      </c>
      <c r="HP45" s="25">
        <v>0.69909856084560718</v>
      </c>
      <c r="HQ45" s="26">
        <v>0.89134618599642212</v>
      </c>
      <c r="HR45" s="125" t="s">
        <v>115</v>
      </c>
      <c r="HS45" s="119">
        <v>1.276366974045025</v>
      </c>
      <c r="HT45" s="288">
        <v>1812987.8364000008</v>
      </c>
      <c r="HU45" s="288">
        <v>157885967.84929714</v>
      </c>
    </row>
    <row r="46" spans="1:229" x14ac:dyDescent="0.3">
      <c r="A46">
        <v>916</v>
      </c>
      <c r="B46" t="s">
        <v>358</v>
      </c>
      <c r="C46">
        <v>10002697</v>
      </c>
      <c r="D46" s="104">
        <v>5115</v>
      </c>
      <c r="E46" s="104">
        <v>6388</v>
      </c>
      <c r="F46" s="104">
        <v>7018</v>
      </c>
      <c r="G46" s="104">
        <v>6640</v>
      </c>
      <c r="H46" s="288">
        <v>4085.721590243224</v>
      </c>
      <c r="I46" s="107">
        <v>45937</v>
      </c>
      <c r="J46" s="288">
        <v>187685792.69100299</v>
      </c>
      <c r="K46" s="20">
        <v>0.34580704691636072</v>
      </c>
      <c r="L46" s="23">
        <v>2.5000000000000001E-2</v>
      </c>
      <c r="M46" s="288">
        <v>5716.3866150667118</v>
      </c>
      <c r="N46" s="107">
        <v>22786</v>
      </c>
      <c r="O46" s="288">
        <v>130253585.4109101</v>
      </c>
      <c r="P46" s="20">
        <v>0.23998943700214326</v>
      </c>
      <c r="Q46" s="23">
        <v>2.5000000000000001E-2</v>
      </c>
      <c r="R46" s="288">
        <v>6444.2550593288379</v>
      </c>
      <c r="S46" s="107">
        <v>14509</v>
      </c>
      <c r="T46" s="288">
        <v>93499696.655802116</v>
      </c>
      <c r="U46" s="20">
        <v>0.17227118539201172</v>
      </c>
      <c r="V46" s="23">
        <v>2.5000000000000001E-2</v>
      </c>
      <c r="W46" s="288">
        <v>411439074.75771523</v>
      </c>
      <c r="X46" s="288">
        <v>507.69510655626908</v>
      </c>
      <c r="Y46" s="288">
        <v>507.69510655626908</v>
      </c>
      <c r="Z46" s="107">
        <v>8337.7407407407336</v>
      </c>
      <c r="AA46" s="107">
        <v>7488.9999999999854</v>
      </c>
      <c r="AB46" s="288">
        <v>8035158.8268088046</v>
      </c>
      <c r="AC46" s="20">
        <v>0</v>
      </c>
      <c r="AD46" s="23">
        <v>0</v>
      </c>
      <c r="AE46" s="288">
        <v>1216.4666799377198</v>
      </c>
      <c r="AF46" s="288">
        <v>1734.21960499652</v>
      </c>
      <c r="AG46" s="107">
        <v>8535.0370370370292</v>
      </c>
      <c r="AH46" s="107">
        <v>7843.9999999999873</v>
      </c>
      <c r="AI46" s="288">
        <v>23985806.749182589</v>
      </c>
      <c r="AJ46" s="20">
        <v>0</v>
      </c>
      <c r="AK46" s="23">
        <v>0</v>
      </c>
      <c r="AL46" s="288">
        <v>241.2777771257656</v>
      </c>
      <c r="AM46" s="288">
        <v>346.83992583803189</v>
      </c>
      <c r="AN46" s="107">
        <v>4229.7398807389709</v>
      </c>
      <c r="AO46" s="107">
        <v>3240.0139978812226</v>
      </c>
      <c r="AP46" s="288">
        <v>2144308.4509842084</v>
      </c>
      <c r="AQ46" s="20">
        <v>0</v>
      </c>
      <c r="AR46" s="23">
        <v>0</v>
      </c>
      <c r="AS46" s="288">
        <v>291.54689383206102</v>
      </c>
      <c r="AT46" s="288">
        <v>462.45989305282933</v>
      </c>
      <c r="AU46" s="107">
        <v>3614.3905173263033</v>
      </c>
      <c r="AV46" s="107">
        <v>2855.4066945568006</v>
      </c>
      <c r="AW46" s="288">
        <v>2374275.4030096107</v>
      </c>
      <c r="AX46" s="20">
        <v>0</v>
      </c>
      <c r="AY46" s="23">
        <v>0</v>
      </c>
      <c r="AZ46" s="288">
        <v>457.43597775315391</v>
      </c>
      <c r="BA46" s="288">
        <v>653.47854137547984</v>
      </c>
      <c r="BB46" s="107">
        <v>1309.0329848376991</v>
      </c>
      <c r="BC46" s="107">
        <v>946.80204671870365</v>
      </c>
      <c r="BD46" s="288">
        <v>1217513.6037914199</v>
      </c>
      <c r="BE46" s="20">
        <v>0</v>
      </c>
      <c r="BF46" s="23">
        <v>0</v>
      </c>
      <c r="BG46" s="288">
        <v>502.67119125659354</v>
      </c>
      <c r="BH46" s="288">
        <v>713.79548868112613</v>
      </c>
      <c r="BI46" s="107">
        <v>1762.5416715970543</v>
      </c>
      <c r="BJ46" s="107">
        <v>1173.0784053477223</v>
      </c>
      <c r="BK46" s="288">
        <v>1723316.9953075326</v>
      </c>
      <c r="BL46" s="20">
        <v>0</v>
      </c>
      <c r="BM46" s="23">
        <v>0</v>
      </c>
      <c r="BN46" s="288">
        <v>532.83465886100691</v>
      </c>
      <c r="BO46" s="288">
        <v>764.06460538742158</v>
      </c>
      <c r="BP46" s="107">
        <v>1715.0675300139676</v>
      </c>
      <c r="BQ46" s="107">
        <v>1237.1393395928915</v>
      </c>
      <c r="BR46" s="288">
        <v>1859101.80359388</v>
      </c>
      <c r="BS46" s="20">
        <v>0</v>
      </c>
      <c r="BT46" s="23">
        <v>0</v>
      </c>
      <c r="BU46" s="288">
        <v>703.73767017859495</v>
      </c>
      <c r="BV46" s="288">
        <v>975.18890281195411</v>
      </c>
      <c r="BW46" s="107">
        <v>130.3442869892117</v>
      </c>
      <c r="BX46" s="107">
        <v>100.13768994253195</v>
      </c>
      <c r="BY46" s="288">
        <v>189381.34883205936</v>
      </c>
      <c r="BZ46" s="20">
        <v>0</v>
      </c>
      <c r="CA46" s="23">
        <v>0</v>
      </c>
      <c r="CB46" s="288">
        <v>41528863.181510106</v>
      </c>
      <c r="CC46" s="23">
        <v>7.6516039561048799E-2</v>
      </c>
      <c r="CD46" s="87" t="s">
        <v>36</v>
      </c>
      <c r="CE46" s="288">
        <v>613.25725526853535</v>
      </c>
      <c r="CF46" s="107">
        <v>3481.2309544756422</v>
      </c>
      <c r="CG46" s="288">
        <v>2134890.1400975958</v>
      </c>
      <c r="CH46" s="23">
        <v>0</v>
      </c>
      <c r="CI46" s="87" t="s">
        <v>37</v>
      </c>
      <c r="CJ46" s="288">
        <v>1638.7152747867849</v>
      </c>
      <c r="CK46" s="107">
        <v>805.94973512248032</v>
      </c>
      <c r="CL46" s="288">
        <v>1320722.1416555718</v>
      </c>
      <c r="CM46" s="20">
        <v>0</v>
      </c>
      <c r="CN46" s="23">
        <v>6.3668915015230813E-3</v>
      </c>
      <c r="CO46" s="288">
        <v>990.2606487109806</v>
      </c>
      <c r="CP46" s="288">
        <v>1422.567062062577</v>
      </c>
      <c r="CQ46" s="107">
        <v>562.95562902382176</v>
      </c>
      <c r="CR46" s="107">
        <v>62.432326043737014</v>
      </c>
      <c r="CS46" s="288">
        <v>646286.97703039972</v>
      </c>
      <c r="CT46" s="20">
        <v>1.1907698914394053E-3</v>
      </c>
      <c r="CU46" s="20">
        <v>0</v>
      </c>
      <c r="CV46" s="23">
        <v>0</v>
      </c>
      <c r="CW46" s="288">
        <v>4101899.2587835672</v>
      </c>
      <c r="CX46" s="108">
        <v>1206.4088614351886</v>
      </c>
      <c r="CY46" s="23">
        <v>0.31390220585907003</v>
      </c>
      <c r="CZ46" s="107">
        <v>14419.725630548099</v>
      </c>
      <c r="DA46" s="288">
        <v>17396084.780157339</v>
      </c>
      <c r="DB46" s="20">
        <v>1</v>
      </c>
      <c r="DC46" s="20">
        <v>0.60336053999999995</v>
      </c>
      <c r="DD46" s="20">
        <v>0.57713327999999997</v>
      </c>
      <c r="DE46" s="20">
        <v>0.55766382000000003</v>
      </c>
      <c r="DF46" s="20">
        <v>0.54469374000000004</v>
      </c>
      <c r="DG46" s="23">
        <v>0.54469374000000004</v>
      </c>
      <c r="DH46" s="108">
        <v>1834.7578384091109</v>
      </c>
      <c r="DI46" s="20">
        <v>0.21500424911942839</v>
      </c>
      <c r="DJ46" s="20">
        <v>0.22062208437074896</v>
      </c>
      <c r="DK46" s="20">
        <v>0.2039379669793483</v>
      </c>
      <c r="DL46" s="20">
        <v>0.19979840841506236</v>
      </c>
      <c r="DM46" s="23">
        <v>0.19762004148521911</v>
      </c>
      <c r="DN46" s="107">
        <v>7740.3013086738029</v>
      </c>
      <c r="DO46" s="288">
        <v>14201578.497737559</v>
      </c>
      <c r="DP46" s="23">
        <v>1</v>
      </c>
      <c r="DQ46" s="288">
        <v>31597663.277894899</v>
      </c>
      <c r="DR46" s="23">
        <v>5.8218016776451276E-2</v>
      </c>
      <c r="DS46" s="288">
        <v>153516.07944927848</v>
      </c>
      <c r="DT46" s="288">
        <v>153516.07944927848</v>
      </c>
      <c r="DU46" s="288">
        <v>43445050.484145895</v>
      </c>
      <c r="DV46" s="20">
        <v>8.0046573561318252E-2</v>
      </c>
      <c r="DW46" s="20">
        <v>0</v>
      </c>
      <c r="DX46" s="23">
        <v>0</v>
      </c>
      <c r="DY46" s="288">
        <v>58913.177477369027</v>
      </c>
      <c r="DZ46" s="288">
        <v>85655.338786896973</v>
      </c>
      <c r="EA46" s="288">
        <v>0</v>
      </c>
      <c r="EB46" s="288">
        <v>0</v>
      </c>
      <c r="EC46" s="288">
        <v>3402391.0359046976</v>
      </c>
      <c r="ED46" s="20">
        <v>6.2688324977157508E-3</v>
      </c>
      <c r="EE46" s="20">
        <v>0</v>
      </c>
      <c r="EF46" s="23">
        <v>0</v>
      </c>
      <c r="EG46" s="18">
        <v>2</v>
      </c>
      <c r="EH46" s="18">
        <v>3</v>
      </c>
      <c r="EI46" s="18">
        <v>2</v>
      </c>
      <c r="EJ46" s="18">
        <v>2</v>
      </c>
      <c r="EK46" s="18">
        <v>21.4</v>
      </c>
      <c r="EL46" s="18">
        <v>120</v>
      </c>
      <c r="EM46" s="18">
        <v>69.2</v>
      </c>
      <c r="EN46" s="18">
        <v>62.5</v>
      </c>
      <c r="EO46" s="18" t="s">
        <v>64</v>
      </c>
      <c r="EP46" s="18" t="s">
        <v>64</v>
      </c>
      <c r="EQ46" s="18" t="s">
        <v>64</v>
      </c>
      <c r="ER46" s="18" t="s">
        <v>64</v>
      </c>
      <c r="ES46" s="18" t="s">
        <v>75</v>
      </c>
      <c r="ET46" s="18" t="s">
        <v>75</v>
      </c>
      <c r="EU46" s="18" t="s">
        <v>75</v>
      </c>
      <c r="EV46" s="21" t="s">
        <v>75</v>
      </c>
      <c r="EW46" s="24">
        <v>1</v>
      </c>
      <c r="EX46" s="288">
        <v>0</v>
      </c>
      <c r="EY46" s="20">
        <v>0</v>
      </c>
      <c r="EZ46" s="288">
        <v>55427.97856583949</v>
      </c>
      <c r="FA46" s="288">
        <v>27713.994276871337</v>
      </c>
      <c r="FB46" s="288">
        <v>221711.92425126114</v>
      </c>
      <c r="FC46" s="20">
        <v>4.0849946440910199E-4</v>
      </c>
      <c r="FD46" s="23">
        <v>0</v>
      </c>
      <c r="FE46" s="288">
        <v>4305707.0050000018</v>
      </c>
      <c r="FF46" s="20">
        <v>7.9331727934115141E-3</v>
      </c>
      <c r="FG46" s="112">
        <v>0</v>
      </c>
      <c r="FH46" s="288">
        <v>0</v>
      </c>
      <c r="FI46" s="20">
        <v>0</v>
      </c>
      <c r="FJ46" s="114">
        <v>0</v>
      </c>
      <c r="FK46" s="89" t="s">
        <v>491</v>
      </c>
      <c r="FL46" s="116">
        <v>214922.51122898987</v>
      </c>
      <c r="FM46" s="23">
        <v>3.9599011655775735E-4</v>
      </c>
      <c r="FN46" s="20">
        <v>0</v>
      </c>
      <c r="FO46" s="114">
        <v>0</v>
      </c>
      <c r="FP46" s="22" t="s">
        <v>87</v>
      </c>
      <c r="FQ46" s="107">
        <v>0</v>
      </c>
      <c r="FR46" s="20">
        <v>0</v>
      </c>
      <c r="FS46" s="114">
        <v>0</v>
      </c>
      <c r="FT46" s="22" t="s">
        <v>359</v>
      </c>
      <c r="FU46" s="107">
        <v>149520.14000000001</v>
      </c>
      <c r="FV46" s="20">
        <v>2.7548765053860886E-4</v>
      </c>
      <c r="FW46" s="114">
        <v>0</v>
      </c>
      <c r="FX46" s="22" t="s">
        <v>88</v>
      </c>
      <c r="FY46" s="107">
        <v>0</v>
      </c>
      <c r="FZ46" s="20">
        <v>0</v>
      </c>
      <c r="GA46" s="114">
        <v>0</v>
      </c>
      <c r="GB46" s="22" t="s">
        <v>89</v>
      </c>
      <c r="GC46" s="107">
        <v>0</v>
      </c>
      <c r="GD46" s="20">
        <v>0</v>
      </c>
      <c r="GE46" s="114">
        <v>0</v>
      </c>
      <c r="GF46" s="22" t="s">
        <v>90</v>
      </c>
      <c r="GG46" s="107">
        <v>0</v>
      </c>
      <c r="GH46" s="20">
        <v>0</v>
      </c>
      <c r="GI46" s="114">
        <v>0</v>
      </c>
      <c r="GJ46" s="19" t="s">
        <v>91</v>
      </c>
      <c r="GK46" s="108">
        <v>0</v>
      </c>
      <c r="GL46" s="23">
        <v>0</v>
      </c>
      <c r="GM46" s="20">
        <v>0</v>
      </c>
      <c r="GN46" s="288">
        <v>540406803.57643473</v>
      </c>
      <c r="GO46" s="23">
        <v>0.99568794312492948</v>
      </c>
      <c r="GP46" s="288">
        <v>2340356.6235653777</v>
      </c>
      <c r="GQ46" s="20">
        <v>4.3120568750704578E-3</v>
      </c>
      <c r="GR46" s="23">
        <v>0</v>
      </c>
      <c r="GS46" s="288">
        <v>542747160.20000017</v>
      </c>
      <c r="GT46" s="23">
        <v>1</v>
      </c>
      <c r="GU46" s="20">
        <v>0</v>
      </c>
      <c r="GV46" s="288">
        <v>392154.61149704276</v>
      </c>
      <c r="GW46" s="23">
        <v>0</v>
      </c>
      <c r="GX46" s="20" t="s">
        <v>9</v>
      </c>
      <c r="GY46" s="20">
        <v>0</v>
      </c>
      <c r="GZ46" s="20">
        <v>0</v>
      </c>
      <c r="HA46" s="288">
        <v>0</v>
      </c>
      <c r="HB46" s="288">
        <v>392154.61149704276</v>
      </c>
      <c r="HC46" s="23">
        <v>7.2144649626729553E-4</v>
      </c>
      <c r="HD46" s="23">
        <v>0</v>
      </c>
      <c r="HE46" s="288">
        <v>543139314.81149721</v>
      </c>
      <c r="HF46" s="288">
        <v>41883640.146837786</v>
      </c>
      <c r="HG46" s="23">
        <v>3.3292761509271858E-2</v>
      </c>
      <c r="HH46" s="108">
        <v>0.16436361900670629</v>
      </c>
      <c r="HI46" s="108">
        <v>1846.2663739097741</v>
      </c>
      <c r="HJ46" s="107">
        <v>0</v>
      </c>
      <c r="HK46" s="107">
        <v>3200000</v>
      </c>
      <c r="HL46" s="288">
        <v>427829.15</v>
      </c>
      <c r="HM46" s="107">
        <v>0</v>
      </c>
      <c r="HN46" s="119">
        <v>0</v>
      </c>
      <c r="HO46" s="288">
        <v>543567143.96149719</v>
      </c>
      <c r="HP46" s="25">
        <v>0.75806766931051572</v>
      </c>
      <c r="HQ46" s="26">
        <v>0.90035938704097829</v>
      </c>
      <c r="HR46" s="125" t="s">
        <v>115</v>
      </c>
      <c r="HS46" s="119">
        <v>1.2261275734018833</v>
      </c>
      <c r="HT46" s="288">
        <v>4305707.0050000018</v>
      </c>
      <c r="HU46" s="288">
        <v>539261436.95649719</v>
      </c>
    </row>
    <row r="47" spans="1:229" x14ac:dyDescent="0.3">
      <c r="A47">
        <v>203</v>
      </c>
      <c r="B47" t="s">
        <v>360</v>
      </c>
      <c r="C47">
        <v>10003990</v>
      </c>
      <c r="D47" s="104">
        <v>5115</v>
      </c>
      <c r="E47" s="104">
        <v>6388</v>
      </c>
      <c r="F47" s="104">
        <v>7018</v>
      </c>
      <c r="G47" s="104">
        <v>6640</v>
      </c>
      <c r="H47" s="288">
        <v>4809.4939999999997</v>
      </c>
      <c r="I47" s="107">
        <v>22284.416666666664</v>
      </c>
      <c r="J47" s="288">
        <v>107176768.25183332</v>
      </c>
      <c r="K47" s="20">
        <v>0.35094977829467799</v>
      </c>
      <c r="L47" s="23">
        <v>4.2700000000000002E-2</v>
      </c>
      <c r="M47" s="288">
        <v>6729.0309999999999</v>
      </c>
      <c r="N47" s="107">
        <v>9257.6666666666679</v>
      </c>
      <c r="O47" s="288">
        <v>62295125.987666674</v>
      </c>
      <c r="P47" s="20">
        <v>0.2039850707463059</v>
      </c>
      <c r="Q47" s="23">
        <v>4.2299999999999997E-2</v>
      </c>
      <c r="R47" s="288">
        <v>7585.8410000000003</v>
      </c>
      <c r="S47" s="107">
        <v>6186.1666666666679</v>
      </c>
      <c r="T47" s="288">
        <v>46927276.732833348</v>
      </c>
      <c r="U47" s="20">
        <v>0.15366312713090366</v>
      </c>
      <c r="V47" s="23">
        <v>3.4200000000000001E-2</v>
      </c>
      <c r="W47" s="288">
        <v>216399170.97233334</v>
      </c>
      <c r="X47" s="288">
        <v>597.15239999999994</v>
      </c>
      <c r="Y47" s="288">
        <v>597.15239999999994</v>
      </c>
      <c r="Z47" s="107">
        <v>6981.4955423739038</v>
      </c>
      <c r="AA47" s="107">
        <v>5256.0851912307562</v>
      </c>
      <c r="AB47" s="288">
        <v>7307700.7052657828</v>
      </c>
      <c r="AC47" s="20">
        <v>0.23780000000000001</v>
      </c>
      <c r="AD47" s="23">
        <v>0.24030000000000001</v>
      </c>
      <c r="AE47" s="288">
        <v>1430.8008</v>
      </c>
      <c r="AF47" s="288">
        <v>2039.778</v>
      </c>
      <c r="AG47" s="107">
        <v>7346.8729050337506</v>
      </c>
      <c r="AH47" s="107">
        <v>6013.000238487215</v>
      </c>
      <c r="AI47" s="288">
        <v>22777097.230481587</v>
      </c>
      <c r="AJ47" s="20">
        <v>0.23780000000000001</v>
      </c>
      <c r="AK47" s="23">
        <v>0.24030000000000001</v>
      </c>
      <c r="AL47" s="288">
        <v>283.79520000000002</v>
      </c>
      <c r="AM47" s="288">
        <v>407.9556</v>
      </c>
      <c r="AN47" s="107">
        <v>4030.0659922188979</v>
      </c>
      <c r="AO47" s="107">
        <v>2644.0605747589016</v>
      </c>
      <c r="AP47" s="288">
        <v>2222372.7024870734</v>
      </c>
      <c r="AQ47" s="20">
        <v>0.23780000000000001</v>
      </c>
      <c r="AR47" s="23">
        <v>0.24030000000000001</v>
      </c>
      <c r="AS47" s="288">
        <v>342.91919999999999</v>
      </c>
      <c r="AT47" s="288">
        <v>543.94079999999997</v>
      </c>
      <c r="AU47" s="107">
        <v>6765.3676294972965</v>
      </c>
      <c r="AV47" s="107">
        <v>4228.116584842709</v>
      </c>
      <c r="AW47" s="288">
        <v>4619819.5728657199</v>
      </c>
      <c r="AX47" s="20">
        <v>0.23780000000000001</v>
      </c>
      <c r="AY47" s="23">
        <v>0.24030000000000001</v>
      </c>
      <c r="AZ47" s="288">
        <v>538.02840000000003</v>
      </c>
      <c r="BA47" s="288">
        <v>768.61199999999997</v>
      </c>
      <c r="BB47" s="107">
        <v>2186.9159133341532</v>
      </c>
      <c r="BC47" s="107">
        <v>1471.390071297297</v>
      </c>
      <c r="BD47" s="288">
        <v>2307550.9352656715</v>
      </c>
      <c r="BE47" s="20">
        <v>0.23780000000000001</v>
      </c>
      <c r="BF47" s="23">
        <v>0.24030000000000001</v>
      </c>
      <c r="BG47" s="288">
        <v>591.24</v>
      </c>
      <c r="BH47" s="288">
        <v>839.56079999999997</v>
      </c>
      <c r="BI47" s="107">
        <v>2550.4941995845688</v>
      </c>
      <c r="BJ47" s="107">
        <v>1855.4984401985444</v>
      </c>
      <c r="BK47" s="288">
        <v>3065757.9454142228</v>
      </c>
      <c r="BL47" s="20">
        <v>0.23780000000000001</v>
      </c>
      <c r="BM47" s="23">
        <v>0.24030000000000001</v>
      </c>
      <c r="BN47" s="288">
        <v>626.71439999999996</v>
      </c>
      <c r="BO47" s="288">
        <v>898.6848</v>
      </c>
      <c r="BP47" s="107">
        <v>721.22414789706329</v>
      </c>
      <c r="BQ47" s="107">
        <v>506.81350060343163</v>
      </c>
      <c r="BR47" s="288">
        <v>907467.14854191407</v>
      </c>
      <c r="BS47" s="20">
        <v>0.23780000000000001</v>
      </c>
      <c r="BT47" s="23">
        <v>0.24030000000000001</v>
      </c>
      <c r="BU47" s="288">
        <v>827.73599999999999</v>
      </c>
      <c r="BV47" s="288">
        <v>1147.0056</v>
      </c>
      <c r="BW47" s="107">
        <v>0</v>
      </c>
      <c r="BX47" s="107">
        <v>4.0088402560926619</v>
      </c>
      <c r="BY47" s="288">
        <v>4598.1622232437176</v>
      </c>
      <c r="BZ47" s="20">
        <v>0.23780000000000001</v>
      </c>
      <c r="CA47" s="23">
        <v>0.24030000000000001</v>
      </c>
      <c r="CB47" s="288">
        <v>43212364.402545214</v>
      </c>
      <c r="CC47" s="23">
        <v>0.14149866574655431</v>
      </c>
      <c r="CD47" s="87" t="s">
        <v>36</v>
      </c>
      <c r="CE47" s="288">
        <v>721.31280000000004</v>
      </c>
      <c r="CF47" s="107">
        <v>4366.3318868497645</v>
      </c>
      <c r="CG47" s="288">
        <v>3149491.0790328868</v>
      </c>
      <c r="CH47" s="23">
        <v>0.39389999999999997</v>
      </c>
      <c r="CI47" s="87" t="s">
        <v>37</v>
      </c>
      <c r="CJ47" s="288">
        <v>1927.4423999999999</v>
      </c>
      <c r="CK47" s="107">
        <v>680.16163715532809</v>
      </c>
      <c r="CL47" s="288">
        <v>1310972.3783065947</v>
      </c>
      <c r="CM47" s="20">
        <v>0.49719999999999998</v>
      </c>
      <c r="CN47" s="23">
        <v>1.4605764728477216E-2</v>
      </c>
      <c r="CO47" s="288">
        <v>1193.8599999999999</v>
      </c>
      <c r="CP47" s="288">
        <v>1715.04</v>
      </c>
      <c r="CQ47" s="107">
        <v>658.34784715538115</v>
      </c>
      <c r="CR47" s="107">
        <v>164.73561760565309</v>
      </c>
      <c r="CS47" s="288">
        <v>1068503.3344233225</v>
      </c>
      <c r="CT47" s="20">
        <v>3.4988086918414313E-3</v>
      </c>
      <c r="CU47" s="20">
        <v>0</v>
      </c>
      <c r="CV47" s="23">
        <v>0</v>
      </c>
      <c r="CW47" s="288">
        <v>5528966.7917628037</v>
      </c>
      <c r="CX47" s="108">
        <v>1418.9760000000001</v>
      </c>
      <c r="CY47" s="23">
        <v>0.30310693569443209</v>
      </c>
      <c r="CZ47" s="107">
        <v>6754.561249571263</v>
      </c>
      <c r="DA47" s="288">
        <v>9584560.3036716338</v>
      </c>
      <c r="DB47" s="20">
        <v>0.2233</v>
      </c>
      <c r="DC47" s="20">
        <v>0.60336053999999995</v>
      </c>
      <c r="DD47" s="20">
        <v>0.57713327999999997</v>
      </c>
      <c r="DE47" s="20">
        <v>0.55766382000000003</v>
      </c>
      <c r="DF47" s="20">
        <v>0.54469374000000004</v>
      </c>
      <c r="DG47" s="23">
        <v>0.54469374000000004</v>
      </c>
      <c r="DH47" s="108">
        <v>2158.0259999999998</v>
      </c>
      <c r="DI47" s="20">
        <v>0.18687068896210252</v>
      </c>
      <c r="DJ47" s="20">
        <v>0.19617681040975518</v>
      </c>
      <c r="DK47" s="20">
        <v>0.19520987894783923</v>
      </c>
      <c r="DL47" s="20">
        <v>0.19386924383844736</v>
      </c>
      <c r="DM47" s="23">
        <v>0.19462189299045352</v>
      </c>
      <c r="DN47" s="107">
        <v>2987.5623421940541</v>
      </c>
      <c r="DO47" s="288">
        <v>6447237.2110756654</v>
      </c>
      <c r="DP47" s="23">
        <v>0.2233</v>
      </c>
      <c r="DQ47" s="288">
        <v>16031797.514747299</v>
      </c>
      <c r="DR47" s="23">
        <v>5.2496038789352953E-2</v>
      </c>
      <c r="DS47" s="288">
        <v>180564.696</v>
      </c>
      <c r="DT47" s="288">
        <v>180564.696</v>
      </c>
      <c r="DU47" s="288">
        <v>14084046.288000025</v>
      </c>
      <c r="DV47" s="20">
        <v>4.611813738077554E-2</v>
      </c>
      <c r="DW47" s="20">
        <v>5.7099999999999998E-2</v>
      </c>
      <c r="DX47" s="23">
        <v>5.7099999999999998E-2</v>
      </c>
      <c r="DY47" s="288">
        <v>69293.327999999994</v>
      </c>
      <c r="DZ47" s="288">
        <v>100747.296</v>
      </c>
      <c r="EA47" s="288">
        <v>100747.296</v>
      </c>
      <c r="EB47" s="288">
        <v>100747.296</v>
      </c>
      <c r="EC47" s="288">
        <v>0</v>
      </c>
      <c r="ED47" s="20">
        <v>0</v>
      </c>
      <c r="EE47" s="20">
        <v>0</v>
      </c>
      <c r="EF47" s="23">
        <v>0</v>
      </c>
      <c r="EG47" s="18">
        <v>2</v>
      </c>
      <c r="EH47" s="18">
        <v>3</v>
      </c>
      <c r="EI47" s="18">
        <v>2</v>
      </c>
      <c r="EJ47" s="18">
        <v>2</v>
      </c>
      <c r="EK47" s="18">
        <v>21.4</v>
      </c>
      <c r="EL47" s="18">
        <v>120</v>
      </c>
      <c r="EM47" s="18">
        <v>69.2</v>
      </c>
      <c r="EN47" s="18">
        <v>62.5</v>
      </c>
      <c r="EO47" s="18" t="s">
        <v>64</v>
      </c>
      <c r="EP47" s="18" t="s">
        <v>64</v>
      </c>
      <c r="EQ47" s="18" t="s">
        <v>64</v>
      </c>
      <c r="ER47" s="18" t="s">
        <v>64</v>
      </c>
      <c r="ES47" s="18" t="s">
        <v>75</v>
      </c>
      <c r="ET47" s="18" t="s">
        <v>75</v>
      </c>
      <c r="EU47" s="18" t="s">
        <v>75</v>
      </c>
      <c r="EV47" s="21" t="s">
        <v>75</v>
      </c>
      <c r="EW47" s="24">
        <v>1</v>
      </c>
      <c r="EX47" s="288">
        <v>0</v>
      </c>
      <c r="EY47" s="20">
        <v>0</v>
      </c>
      <c r="EZ47" s="288">
        <v>65154.648000000001</v>
      </c>
      <c r="FA47" s="288">
        <v>32636.448</v>
      </c>
      <c r="FB47" s="288">
        <v>747813.91011040157</v>
      </c>
      <c r="FC47" s="20">
        <v>2.4487128156566E-3</v>
      </c>
      <c r="FD47" s="23">
        <v>0</v>
      </c>
      <c r="FE47" s="288">
        <v>4340151.4499999993</v>
      </c>
      <c r="FF47" s="20">
        <v>1.42118036771161E-2</v>
      </c>
      <c r="FG47" s="112">
        <v>0</v>
      </c>
      <c r="FH47" s="288">
        <v>5046302.6000000006</v>
      </c>
      <c r="FI47" s="20">
        <v>1.6524091998338111E-2</v>
      </c>
      <c r="FJ47" s="114">
        <v>0</v>
      </c>
      <c r="FK47" s="89" t="s">
        <v>491</v>
      </c>
      <c r="FL47" s="116">
        <v>0</v>
      </c>
      <c r="FM47" s="23">
        <v>0</v>
      </c>
      <c r="FN47" s="20">
        <v>5.7099999999999998E-2</v>
      </c>
      <c r="FO47" s="114">
        <v>5.7099999999999998E-2</v>
      </c>
      <c r="FP47" s="22" t="s">
        <v>87</v>
      </c>
      <c r="FQ47" s="107">
        <v>0</v>
      </c>
      <c r="FR47" s="20">
        <v>0</v>
      </c>
      <c r="FS47" s="114">
        <v>0</v>
      </c>
      <c r="FT47" s="22" t="s">
        <v>311</v>
      </c>
      <c r="FU47" s="107">
        <v>0</v>
      </c>
      <c r="FV47" s="20">
        <v>0</v>
      </c>
      <c r="FW47" s="114">
        <v>0</v>
      </c>
      <c r="FX47" s="22" t="s">
        <v>88</v>
      </c>
      <c r="FY47" s="107">
        <v>0</v>
      </c>
      <c r="FZ47" s="20">
        <v>0</v>
      </c>
      <c r="GA47" s="114">
        <v>0</v>
      </c>
      <c r="GB47" s="22" t="s">
        <v>89</v>
      </c>
      <c r="GC47" s="107">
        <v>0</v>
      </c>
      <c r="GD47" s="20">
        <v>0</v>
      </c>
      <c r="GE47" s="114">
        <v>0</v>
      </c>
      <c r="GF47" s="22" t="s">
        <v>90</v>
      </c>
      <c r="GG47" s="107">
        <v>0</v>
      </c>
      <c r="GH47" s="20">
        <v>0</v>
      </c>
      <c r="GI47" s="114">
        <v>0</v>
      </c>
      <c r="GJ47" s="19" t="s">
        <v>91</v>
      </c>
      <c r="GK47" s="108">
        <v>0</v>
      </c>
      <c r="GL47" s="23">
        <v>0</v>
      </c>
      <c r="GM47" s="20">
        <v>0</v>
      </c>
      <c r="GN47" s="288">
        <v>305390613.92949915</v>
      </c>
      <c r="GO47" s="23">
        <v>1</v>
      </c>
      <c r="GP47" s="288">
        <v>0</v>
      </c>
      <c r="GQ47" s="20">
        <v>0</v>
      </c>
      <c r="GR47" s="23">
        <v>0</v>
      </c>
      <c r="GS47" s="288">
        <v>305390613.92949915</v>
      </c>
      <c r="GT47" s="23">
        <v>1</v>
      </c>
      <c r="GU47" s="20">
        <v>0</v>
      </c>
      <c r="GV47" s="288">
        <v>648731.86442389374</v>
      </c>
      <c r="GW47" s="23">
        <v>0</v>
      </c>
      <c r="GX47" s="20" t="s">
        <v>9</v>
      </c>
      <c r="GY47" s="20">
        <v>0</v>
      </c>
      <c r="GZ47" s="20">
        <v>0</v>
      </c>
      <c r="HA47" s="288">
        <v>0</v>
      </c>
      <c r="HB47" s="288">
        <v>648731.86442389374</v>
      </c>
      <c r="HC47" s="23">
        <v>2.1152189676093328E-3</v>
      </c>
      <c r="HD47" s="23">
        <v>0</v>
      </c>
      <c r="HE47" s="288">
        <v>306039345.79392302</v>
      </c>
      <c r="HF47" s="288">
        <v>25423672.30716984</v>
      </c>
      <c r="HG47" s="23">
        <v>3.3860045146726865E-2</v>
      </c>
      <c r="HH47" s="108">
        <v>0.1926779274019875</v>
      </c>
      <c r="HI47" s="108">
        <v>2442.9510467086911</v>
      </c>
      <c r="HJ47" s="107">
        <v>0</v>
      </c>
      <c r="HK47" s="107">
        <v>973760</v>
      </c>
      <c r="HL47" s="288">
        <v>657915.50999999989</v>
      </c>
      <c r="HM47" s="107">
        <v>0</v>
      </c>
      <c r="HN47" s="119">
        <v>0</v>
      </c>
      <c r="HO47" s="288">
        <v>306697261.30392301</v>
      </c>
      <c r="HP47" s="25">
        <v>0.70859797617188758</v>
      </c>
      <c r="HQ47" s="26">
        <v>0.92069725412811354</v>
      </c>
      <c r="HR47" s="125" t="s">
        <v>115</v>
      </c>
      <c r="HS47" s="119">
        <v>1.3803779722433114</v>
      </c>
      <c r="HT47" s="288">
        <v>4340151.4499999993</v>
      </c>
      <c r="HU47" s="288">
        <v>302357109.85392302</v>
      </c>
    </row>
    <row r="48" spans="1:229" x14ac:dyDescent="0.3">
      <c r="A48">
        <v>204</v>
      </c>
      <c r="B48" t="s">
        <v>361</v>
      </c>
      <c r="C48">
        <v>10010792</v>
      </c>
      <c r="D48" s="104">
        <v>5115</v>
      </c>
      <c r="E48" s="104">
        <v>6388</v>
      </c>
      <c r="F48" s="104">
        <v>7018</v>
      </c>
      <c r="G48" s="104">
        <v>6640</v>
      </c>
      <c r="H48" s="288">
        <v>5113.16</v>
      </c>
      <c r="I48" s="107">
        <v>15301</v>
      </c>
      <c r="J48" s="288">
        <v>78236461.159999996</v>
      </c>
      <c r="K48" s="20">
        <v>0.32672217707203072</v>
      </c>
      <c r="L48" s="23">
        <v>0</v>
      </c>
      <c r="M48" s="288">
        <v>7153.89</v>
      </c>
      <c r="N48" s="107">
        <v>7020</v>
      </c>
      <c r="O48" s="288">
        <v>50220307.800000004</v>
      </c>
      <c r="P48" s="20">
        <v>0.20972431593100305</v>
      </c>
      <c r="Q48" s="23">
        <v>0</v>
      </c>
      <c r="R48" s="288">
        <v>7980.03</v>
      </c>
      <c r="S48" s="107">
        <v>4852</v>
      </c>
      <c r="T48" s="288">
        <v>38719105.560000002</v>
      </c>
      <c r="U48" s="20">
        <v>0.16169430819440928</v>
      </c>
      <c r="V48" s="23">
        <v>0</v>
      </c>
      <c r="W48" s="288">
        <v>167175874.52000001</v>
      </c>
      <c r="X48" s="288">
        <v>597.15</v>
      </c>
      <c r="Y48" s="288">
        <v>597.15</v>
      </c>
      <c r="Z48" s="107">
        <v>6535.9999999999955</v>
      </c>
      <c r="AA48" s="107">
        <v>6244.9999999999927</v>
      </c>
      <c r="AB48" s="288">
        <v>7632174.1499999929</v>
      </c>
      <c r="AC48" s="20">
        <v>0</v>
      </c>
      <c r="AD48" s="23">
        <v>0</v>
      </c>
      <c r="AE48" s="288">
        <v>1430.8</v>
      </c>
      <c r="AF48" s="288">
        <v>2039.78</v>
      </c>
      <c r="AG48" s="107">
        <v>6630.9999999999964</v>
      </c>
      <c r="AH48" s="107">
        <v>6488.9999999999955</v>
      </c>
      <c r="AI48" s="288">
        <v>22723767.219999984</v>
      </c>
      <c r="AJ48" s="20">
        <v>1</v>
      </c>
      <c r="AK48" s="23">
        <v>1</v>
      </c>
      <c r="AL48" s="288">
        <v>283.8</v>
      </c>
      <c r="AM48" s="288">
        <v>407.96</v>
      </c>
      <c r="AN48" s="107">
        <v>2147.5372075504342</v>
      </c>
      <c r="AO48" s="107">
        <v>1635.2903261177842</v>
      </c>
      <c r="AP48" s="288">
        <v>1276604.1009458243</v>
      </c>
      <c r="AQ48" s="20">
        <v>1</v>
      </c>
      <c r="AR48" s="23">
        <v>1</v>
      </c>
      <c r="AS48" s="288">
        <v>342.92</v>
      </c>
      <c r="AT48" s="288">
        <v>543.94000000000005</v>
      </c>
      <c r="AU48" s="107">
        <v>2929.2474124986047</v>
      </c>
      <c r="AV48" s="107">
        <v>2335.4353122894672</v>
      </c>
      <c r="AW48" s="288">
        <v>2274834.2064607544</v>
      </c>
      <c r="AX48" s="20">
        <v>1</v>
      </c>
      <c r="AY48" s="23">
        <v>1</v>
      </c>
      <c r="AZ48" s="288">
        <v>538.03</v>
      </c>
      <c r="BA48" s="288">
        <v>768.61</v>
      </c>
      <c r="BB48" s="107">
        <v>2259.3986137894381</v>
      </c>
      <c r="BC48" s="107">
        <v>1672.3364607488516</v>
      </c>
      <c r="BD48" s="288">
        <v>2500998.7632733062</v>
      </c>
      <c r="BE48" s="20">
        <v>1</v>
      </c>
      <c r="BF48" s="23">
        <v>1</v>
      </c>
      <c r="BG48" s="288">
        <v>591.24</v>
      </c>
      <c r="BH48" s="288">
        <v>839.56</v>
      </c>
      <c r="BI48" s="107">
        <v>2489.8072605590323</v>
      </c>
      <c r="BJ48" s="107">
        <v>1947.3278921568583</v>
      </c>
      <c r="BK48" s="288">
        <v>3106972.2498721341</v>
      </c>
      <c r="BL48" s="20">
        <v>1</v>
      </c>
      <c r="BM48" s="23">
        <v>1</v>
      </c>
      <c r="BN48" s="288">
        <v>626.71</v>
      </c>
      <c r="BO48" s="288">
        <v>898.68</v>
      </c>
      <c r="BP48" s="107">
        <v>2820.6498063512063</v>
      </c>
      <c r="BQ48" s="107">
        <v>2197.4577030812261</v>
      </c>
      <c r="BR48" s="288">
        <v>3742540.7287434009</v>
      </c>
      <c r="BS48" s="20">
        <v>1</v>
      </c>
      <c r="BT48" s="23">
        <v>1</v>
      </c>
      <c r="BU48" s="288">
        <v>827.74</v>
      </c>
      <c r="BV48" s="288">
        <v>1147.01</v>
      </c>
      <c r="BW48" s="107">
        <v>447.44727958770926</v>
      </c>
      <c r="BX48" s="107">
        <v>301.06899859943928</v>
      </c>
      <c r="BY48" s="288">
        <v>715699.16328947339</v>
      </c>
      <c r="BZ48" s="20">
        <v>1</v>
      </c>
      <c r="CA48" s="23">
        <v>1</v>
      </c>
      <c r="CB48" s="288">
        <v>43973590.582584865</v>
      </c>
      <c r="CC48" s="23">
        <v>0.18363748865678214</v>
      </c>
      <c r="CD48" s="87" t="s">
        <v>36</v>
      </c>
      <c r="CE48" s="288">
        <v>721.31</v>
      </c>
      <c r="CF48" s="107">
        <v>3092.8390179120252</v>
      </c>
      <c r="CG48" s="288">
        <v>2230895.7120101228</v>
      </c>
      <c r="CH48" s="23">
        <v>1</v>
      </c>
      <c r="CI48" s="87" t="s">
        <v>37</v>
      </c>
      <c r="CJ48" s="288">
        <v>1927.44</v>
      </c>
      <c r="CK48" s="107">
        <v>336.54523671651674</v>
      </c>
      <c r="CL48" s="288">
        <v>648670.75105688302</v>
      </c>
      <c r="CM48" s="20">
        <v>1</v>
      </c>
      <c r="CN48" s="23">
        <v>1.2025316711511387E-2</v>
      </c>
      <c r="CO48" s="288">
        <v>1164.74</v>
      </c>
      <c r="CP48" s="288">
        <v>1673.21</v>
      </c>
      <c r="CQ48" s="107">
        <v>381.6063722013165</v>
      </c>
      <c r="CR48" s="107">
        <v>80.586650955684973</v>
      </c>
      <c r="CS48" s="288">
        <v>579310.59620332299</v>
      </c>
      <c r="CT48" s="20">
        <v>2.41925077369445E-3</v>
      </c>
      <c r="CU48" s="20">
        <v>1</v>
      </c>
      <c r="CV48" s="23">
        <v>1</v>
      </c>
      <c r="CW48" s="288">
        <v>3458877.0592703288</v>
      </c>
      <c r="CX48" s="108">
        <v>1418.98</v>
      </c>
      <c r="CY48" s="23">
        <v>0.26166724215013659</v>
      </c>
      <c r="CZ48" s="107">
        <v>4003.7704721392397</v>
      </c>
      <c r="DA48" s="288">
        <v>5681270.2245561387</v>
      </c>
      <c r="DB48" s="20">
        <v>1</v>
      </c>
      <c r="DC48" s="20">
        <v>0.60336053999999995</v>
      </c>
      <c r="DD48" s="20">
        <v>0.57713327999999997</v>
      </c>
      <c r="DE48" s="20">
        <v>0.55766382000000003</v>
      </c>
      <c r="DF48" s="20">
        <v>0.54469374000000004</v>
      </c>
      <c r="DG48" s="23">
        <v>0.54469374000000004</v>
      </c>
      <c r="DH48" s="108">
        <v>2158.0300000000002</v>
      </c>
      <c r="DI48" s="20">
        <v>0.14439174554423967</v>
      </c>
      <c r="DJ48" s="20">
        <v>0.14632765663809272</v>
      </c>
      <c r="DK48" s="20">
        <v>0.16059303132739783</v>
      </c>
      <c r="DL48" s="20">
        <v>0.16013286183351866</v>
      </c>
      <c r="DM48" s="23">
        <v>0.17734117513177231</v>
      </c>
      <c r="DN48" s="107">
        <v>1875.8867314349129</v>
      </c>
      <c r="DO48" s="288">
        <v>4048219.8430384854</v>
      </c>
      <c r="DP48" s="23">
        <v>1</v>
      </c>
      <c r="DQ48" s="288">
        <v>9729490.0675946251</v>
      </c>
      <c r="DR48" s="23">
        <v>4.0631185633310099E-2</v>
      </c>
      <c r="DS48" s="288">
        <v>180564.7</v>
      </c>
      <c r="DT48" s="288">
        <v>180564.7</v>
      </c>
      <c r="DU48" s="288">
        <v>11917270.199999992</v>
      </c>
      <c r="DV48" s="20">
        <v>4.97675432499027E-2</v>
      </c>
      <c r="DW48" s="20">
        <v>0</v>
      </c>
      <c r="DX48" s="23">
        <v>0</v>
      </c>
      <c r="DY48" s="288">
        <v>69293.33</v>
      </c>
      <c r="DZ48" s="288">
        <v>100747.3</v>
      </c>
      <c r="EA48" s="288">
        <v>100747.3</v>
      </c>
      <c r="EB48" s="288">
        <v>100747.3</v>
      </c>
      <c r="EC48" s="288">
        <v>0</v>
      </c>
      <c r="ED48" s="20">
        <v>0</v>
      </c>
      <c r="EE48" s="20">
        <v>0</v>
      </c>
      <c r="EF48" s="23">
        <v>0</v>
      </c>
      <c r="EG48" s="18">
        <v>2</v>
      </c>
      <c r="EH48" s="18">
        <v>3</v>
      </c>
      <c r="EI48" s="18">
        <v>2</v>
      </c>
      <c r="EJ48" s="18">
        <v>2</v>
      </c>
      <c r="EK48" s="18">
        <v>21.4</v>
      </c>
      <c r="EL48" s="18">
        <v>120</v>
      </c>
      <c r="EM48" s="18">
        <v>69.2</v>
      </c>
      <c r="EN48" s="18">
        <v>62.5</v>
      </c>
      <c r="EO48" s="18" t="s">
        <v>64</v>
      </c>
      <c r="EP48" s="18" t="s">
        <v>64</v>
      </c>
      <c r="EQ48" s="18" t="s">
        <v>64</v>
      </c>
      <c r="ER48" s="18" t="s">
        <v>64</v>
      </c>
      <c r="ES48" s="18" t="s">
        <v>75</v>
      </c>
      <c r="ET48" s="18" t="s">
        <v>75</v>
      </c>
      <c r="EU48" s="18" t="s">
        <v>75</v>
      </c>
      <c r="EV48" s="21" t="s">
        <v>75</v>
      </c>
      <c r="EW48" s="24">
        <v>1</v>
      </c>
      <c r="EX48" s="288">
        <v>0</v>
      </c>
      <c r="EY48" s="20">
        <v>0</v>
      </c>
      <c r="EZ48" s="288">
        <v>65154.65</v>
      </c>
      <c r="FA48" s="288">
        <v>32636.45</v>
      </c>
      <c r="FB48" s="288">
        <v>0</v>
      </c>
      <c r="FC48" s="20">
        <v>0</v>
      </c>
      <c r="FD48" s="23">
        <v>0</v>
      </c>
      <c r="FE48" s="288">
        <v>2950786.72</v>
      </c>
      <c r="FF48" s="20">
        <v>1.2322738617509791E-2</v>
      </c>
      <c r="FG48" s="112">
        <v>0</v>
      </c>
      <c r="FH48" s="288">
        <v>0</v>
      </c>
      <c r="FI48" s="20">
        <v>0</v>
      </c>
      <c r="FJ48" s="114">
        <v>0</v>
      </c>
      <c r="FK48" s="89" t="s">
        <v>491</v>
      </c>
      <c r="FL48" s="116">
        <v>252790.58</v>
      </c>
      <c r="FM48" s="23">
        <v>1.0556751598464215E-3</v>
      </c>
      <c r="FN48" s="20">
        <v>0</v>
      </c>
      <c r="FO48" s="114">
        <v>0</v>
      </c>
      <c r="FP48" s="22" t="s">
        <v>87</v>
      </c>
      <c r="FQ48" s="107">
        <v>0</v>
      </c>
      <c r="FR48" s="20">
        <v>0</v>
      </c>
      <c r="FS48" s="114">
        <v>0</v>
      </c>
      <c r="FT48" s="22" t="s">
        <v>311</v>
      </c>
      <c r="FU48" s="107">
        <v>0</v>
      </c>
      <c r="FV48" s="20">
        <v>0</v>
      </c>
      <c r="FW48" s="114">
        <v>0</v>
      </c>
      <c r="FX48" s="22" t="s">
        <v>88</v>
      </c>
      <c r="FY48" s="107">
        <v>0</v>
      </c>
      <c r="FZ48" s="20">
        <v>0</v>
      </c>
      <c r="GA48" s="114">
        <v>0</v>
      </c>
      <c r="GB48" s="22" t="s">
        <v>89</v>
      </c>
      <c r="GC48" s="107">
        <v>0</v>
      </c>
      <c r="GD48" s="20">
        <v>0</v>
      </c>
      <c r="GE48" s="114">
        <v>0</v>
      </c>
      <c r="GF48" s="22" t="s">
        <v>90</v>
      </c>
      <c r="GG48" s="107">
        <v>0</v>
      </c>
      <c r="GH48" s="20">
        <v>0</v>
      </c>
      <c r="GI48" s="114">
        <v>0</v>
      </c>
      <c r="GJ48" s="19" t="s">
        <v>91</v>
      </c>
      <c r="GK48" s="108">
        <v>0</v>
      </c>
      <c r="GL48" s="23">
        <v>0</v>
      </c>
      <c r="GM48" s="20">
        <v>0</v>
      </c>
      <c r="GN48" s="288">
        <v>239458679.72944981</v>
      </c>
      <c r="GO48" s="23">
        <v>1</v>
      </c>
      <c r="GP48" s="288">
        <v>0</v>
      </c>
      <c r="GQ48" s="20">
        <v>0</v>
      </c>
      <c r="GR48" s="23">
        <v>0</v>
      </c>
      <c r="GS48" s="288">
        <v>239458679.72944981</v>
      </c>
      <c r="GT48" s="23">
        <v>1</v>
      </c>
      <c r="GU48" s="20">
        <v>0</v>
      </c>
      <c r="GV48" s="288">
        <v>2878825.2810137556</v>
      </c>
      <c r="GW48" s="23">
        <v>0</v>
      </c>
      <c r="GX48" s="20" t="s">
        <v>9</v>
      </c>
      <c r="GY48" s="20">
        <v>0</v>
      </c>
      <c r="GZ48" s="20">
        <v>0</v>
      </c>
      <c r="HA48" s="288">
        <v>0</v>
      </c>
      <c r="HB48" s="288">
        <v>2878825.2810137556</v>
      </c>
      <c r="HC48" s="23">
        <v>1.1829222280048271E-2</v>
      </c>
      <c r="HD48" s="23">
        <v>0</v>
      </c>
      <c r="HE48" s="288">
        <v>242337505.01046357</v>
      </c>
      <c r="HF48" s="288">
        <v>49529783.559449822</v>
      </c>
      <c r="HG48" s="23">
        <v>5.279659795300562E-2</v>
      </c>
      <c r="HH48" s="108">
        <v>0.174138676661381</v>
      </c>
      <c r="HI48" s="108">
        <v>8648.1516960344416</v>
      </c>
      <c r="HJ48" s="107">
        <v>0</v>
      </c>
      <c r="HK48" s="107">
        <v>0</v>
      </c>
      <c r="HL48" s="288">
        <v>1028053</v>
      </c>
      <c r="HM48" s="107">
        <v>0</v>
      </c>
      <c r="HN48" s="119">
        <v>0</v>
      </c>
      <c r="HO48" s="288">
        <v>243365558.01046357</v>
      </c>
      <c r="HP48" s="25">
        <v>0.69814080119744304</v>
      </c>
      <c r="HQ48" s="26">
        <v>0.93685404297274111</v>
      </c>
      <c r="HR48" s="125" t="s">
        <v>115</v>
      </c>
      <c r="HS48" s="119">
        <v>1.3365018326371629</v>
      </c>
      <c r="HT48" s="288">
        <v>2950786.72</v>
      </c>
      <c r="HU48" s="288">
        <v>240414771.29046357</v>
      </c>
    </row>
    <row r="49" spans="1:229" x14ac:dyDescent="0.3">
      <c r="A49">
        <v>876</v>
      </c>
      <c r="B49" t="s">
        <v>362</v>
      </c>
      <c r="C49">
        <v>10002861</v>
      </c>
      <c r="D49" s="104">
        <v>5115</v>
      </c>
      <c r="E49" s="104">
        <v>6388</v>
      </c>
      <c r="F49" s="104">
        <v>7018</v>
      </c>
      <c r="G49" s="104">
        <v>6640</v>
      </c>
      <c r="H49" s="288">
        <v>4079.36</v>
      </c>
      <c r="I49" s="107">
        <v>9714</v>
      </c>
      <c r="J49" s="288">
        <v>39626903.039999999</v>
      </c>
      <c r="K49" s="27">
        <v>0.32379200841929445</v>
      </c>
      <c r="L49" s="23">
        <v>0.05</v>
      </c>
      <c r="M49" s="288">
        <v>5707.49</v>
      </c>
      <c r="N49" s="107">
        <v>4531</v>
      </c>
      <c r="O49" s="288">
        <v>25860637.189999998</v>
      </c>
      <c r="P49" s="27">
        <v>0.21130764739047342</v>
      </c>
      <c r="Q49" s="23">
        <v>0.05</v>
      </c>
      <c r="R49" s="288">
        <v>6434.23</v>
      </c>
      <c r="S49" s="107">
        <v>2998</v>
      </c>
      <c r="T49" s="288">
        <v>19289821.539999999</v>
      </c>
      <c r="U49" s="27">
        <v>0.15761741593032569</v>
      </c>
      <c r="V49" s="23">
        <v>0.05</v>
      </c>
      <c r="W49" s="288">
        <v>84777361.769999996</v>
      </c>
      <c r="X49" s="288">
        <v>506.91</v>
      </c>
      <c r="Y49" s="288">
        <v>506.91</v>
      </c>
      <c r="Z49" s="107">
        <v>3517.9999999999973</v>
      </c>
      <c r="AA49" s="107">
        <v>3106.9999999999982</v>
      </c>
      <c r="AB49" s="288">
        <v>3358278.7499999981</v>
      </c>
      <c r="AC49" s="20">
        <v>0.25</v>
      </c>
      <c r="AD49" s="23">
        <v>0.25</v>
      </c>
      <c r="AE49" s="288">
        <v>1214.57</v>
      </c>
      <c r="AF49" s="288">
        <v>1731.52</v>
      </c>
      <c r="AG49" s="107">
        <v>3551.9999999999968</v>
      </c>
      <c r="AH49" s="107">
        <v>3158.9999999999968</v>
      </c>
      <c r="AI49" s="288">
        <v>9784024.3199999891</v>
      </c>
      <c r="AJ49" s="20">
        <v>0.25</v>
      </c>
      <c r="AK49" s="23">
        <v>0.25</v>
      </c>
      <c r="AL49" s="288">
        <v>240.91</v>
      </c>
      <c r="AM49" s="288">
        <v>346.3</v>
      </c>
      <c r="AN49" s="107">
        <v>1299.7711042968315</v>
      </c>
      <c r="AO49" s="107">
        <v>972.34008269151423</v>
      </c>
      <c r="AP49" s="288">
        <v>649849.22737222095</v>
      </c>
      <c r="AQ49" s="20">
        <v>0.25</v>
      </c>
      <c r="AR49" s="23">
        <v>0.25</v>
      </c>
      <c r="AS49" s="288">
        <v>291.10000000000002</v>
      </c>
      <c r="AT49" s="288">
        <v>461.74</v>
      </c>
      <c r="AU49" s="107">
        <v>1110.1829240295681</v>
      </c>
      <c r="AV49" s="107">
        <v>795.25021725067609</v>
      </c>
      <c r="AW49" s="288">
        <v>690373.08449833444</v>
      </c>
      <c r="AX49" s="20">
        <v>0.25</v>
      </c>
      <c r="AY49" s="23">
        <v>0.25</v>
      </c>
      <c r="AZ49" s="288">
        <v>456.72</v>
      </c>
      <c r="BA49" s="288">
        <v>652.46</v>
      </c>
      <c r="BB49" s="107">
        <v>1286.6182474984566</v>
      </c>
      <c r="BC49" s="107">
        <v>990.3032061883157</v>
      </c>
      <c r="BD49" s="288">
        <v>1233757.5159071237</v>
      </c>
      <c r="BE49" s="20">
        <v>0.25</v>
      </c>
      <c r="BF49" s="23">
        <v>0.25</v>
      </c>
      <c r="BG49" s="288">
        <v>501.89</v>
      </c>
      <c r="BH49" s="288">
        <v>712.68</v>
      </c>
      <c r="BI49" s="107">
        <v>511.5826097299713</v>
      </c>
      <c r="BJ49" s="107">
        <v>361.20852133255596</v>
      </c>
      <c r="BK49" s="288">
        <v>514184.28498066124</v>
      </c>
      <c r="BL49" s="20">
        <v>0.25</v>
      </c>
      <c r="BM49" s="23">
        <v>0.25</v>
      </c>
      <c r="BN49" s="288">
        <v>532</v>
      </c>
      <c r="BO49" s="288">
        <v>762.87</v>
      </c>
      <c r="BP49" s="107">
        <v>1987.6851020915979</v>
      </c>
      <c r="BQ49" s="107">
        <v>1451.6912124548294</v>
      </c>
      <c r="BR49" s="288">
        <v>2164900.1495581456</v>
      </c>
      <c r="BS49" s="20">
        <v>0.25</v>
      </c>
      <c r="BT49" s="23">
        <v>0.25</v>
      </c>
      <c r="BU49" s="288">
        <v>702.65</v>
      </c>
      <c r="BV49" s="288">
        <v>973.67</v>
      </c>
      <c r="BW49" s="107">
        <v>685.8788473944926</v>
      </c>
      <c r="BX49" s="107">
        <v>511.20231031018545</v>
      </c>
      <c r="BY49" s="288">
        <v>979675.12560145848</v>
      </c>
      <c r="BZ49" s="20">
        <v>0.25</v>
      </c>
      <c r="CA49" s="23">
        <v>0.25</v>
      </c>
      <c r="CB49" s="288">
        <v>19375042.457917932</v>
      </c>
      <c r="CC49" s="23">
        <v>0.15831375730588385</v>
      </c>
      <c r="CD49" s="87" t="s">
        <v>36</v>
      </c>
      <c r="CE49" s="288">
        <v>612.30999999999995</v>
      </c>
      <c r="CF49" s="107">
        <v>373.51799152225578</v>
      </c>
      <c r="CG49" s="288">
        <v>228708.8013889924</v>
      </c>
      <c r="CH49" s="23">
        <v>0.05</v>
      </c>
      <c r="CI49" s="87" t="s">
        <v>37</v>
      </c>
      <c r="CJ49" s="288">
        <v>1636.16</v>
      </c>
      <c r="CK49" s="107">
        <v>66.107704114869875</v>
      </c>
      <c r="CL49" s="288">
        <v>108162.7811645855</v>
      </c>
      <c r="CM49" s="20">
        <v>0.05</v>
      </c>
      <c r="CN49" s="23">
        <v>2.7525826629526372E-3</v>
      </c>
      <c r="CO49" s="288">
        <v>988.72</v>
      </c>
      <c r="CP49" s="288">
        <v>1420.35</v>
      </c>
      <c r="CQ49" s="107">
        <v>80.752847682118727</v>
      </c>
      <c r="CR49" s="107">
        <v>14.94447761194013</v>
      </c>
      <c r="CS49" s="288">
        <v>101068.34433638358</v>
      </c>
      <c r="CT49" s="20">
        <v>8.2583093024598034E-4</v>
      </c>
      <c r="CU49" s="20">
        <v>0.05</v>
      </c>
      <c r="CV49" s="23">
        <v>0.05</v>
      </c>
      <c r="CW49" s="288">
        <v>437939.92688996147</v>
      </c>
      <c r="CX49" s="108">
        <v>1204.54</v>
      </c>
      <c r="CY49" s="23">
        <v>0.37534964205341298</v>
      </c>
      <c r="CZ49" s="107">
        <v>3646.1464229068538</v>
      </c>
      <c r="DA49" s="288">
        <v>4391929.212248222</v>
      </c>
      <c r="DB49" s="20">
        <v>0.75</v>
      </c>
      <c r="DC49" s="20">
        <v>0.60336053999999995</v>
      </c>
      <c r="DD49" s="20">
        <v>0.57713327999999997</v>
      </c>
      <c r="DE49" s="20">
        <v>0.55766382000000003</v>
      </c>
      <c r="DF49" s="20">
        <v>0.54469374000000004</v>
      </c>
      <c r="DG49" s="23">
        <v>0.54469374000000004</v>
      </c>
      <c r="DH49" s="108">
        <v>1831.9</v>
      </c>
      <c r="DI49" s="20">
        <v>0.21900004315963573</v>
      </c>
      <c r="DJ49" s="20">
        <v>0.21828980265796644</v>
      </c>
      <c r="DK49" s="20">
        <v>0.2141455079990503</v>
      </c>
      <c r="DL49" s="20">
        <v>0.21039715726249511</v>
      </c>
      <c r="DM49" s="23">
        <v>0.21168684514231187</v>
      </c>
      <c r="DN49" s="107">
        <v>1616.5638060564133</v>
      </c>
      <c r="DO49" s="288">
        <v>2961383.2363147438</v>
      </c>
      <c r="DP49" s="23">
        <v>0.75</v>
      </c>
      <c r="DQ49" s="288">
        <v>7353312.4485629657</v>
      </c>
      <c r="DR49" s="23">
        <v>6.0084024326893311E-2</v>
      </c>
      <c r="DS49" s="288">
        <v>155073.87999999998</v>
      </c>
      <c r="DT49" s="288">
        <v>155073.87999999998</v>
      </c>
      <c r="DU49" s="288">
        <v>8839211.1599999964</v>
      </c>
      <c r="DV49" s="20">
        <v>7.2225324584402353E-2</v>
      </c>
      <c r="DW49" s="20">
        <v>0.05</v>
      </c>
      <c r="DX49" s="23">
        <v>0.05</v>
      </c>
      <c r="DY49" s="288">
        <v>58821.51</v>
      </c>
      <c r="DZ49" s="288">
        <v>85522.06</v>
      </c>
      <c r="EA49" s="288">
        <v>85522.06</v>
      </c>
      <c r="EB49" s="288">
        <v>85522.06</v>
      </c>
      <c r="EC49" s="288">
        <v>0</v>
      </c>
      <c r="ED49" s="20">
        <v>0</v>
      </c>
      <c r="EE49" s="20">
        <v>0.05</v>
      </c>
      <c r="EF49" s="23">
        <v>0.05</v>
      </c>
      <c r="EG49" s="18">
        <v>2</v>
      </c>
      <c r="EH49" s="18">
        <v>3</v>
      </c>
      <c r="EI49" s="18">
        <v>2</v>
      </c>
      <c r="EJ49" s="18">
        <v>2</v>
      </c>
      <c r="EK49" s="18">
        <v>21.4</v>
      </c>
      <c r="EL49" s="18">
        <v>120</v>
      </c>
      <c r="EM49" s="18">
        <v>69.2</v>
      </c>
      <c r="EN49" s="18">
        <v>62.5</v>
      </c>
      <c r="EO49" s="18" t="s">
        <v>64</v>
      </c>
      <c r="EP49" s="18" t="s">
        <v>64</v>
      </c>
      <c r="EQ49" s="18" t="s">
        <v>64</v>
      </c>
      <c r="ER49" s="18" t="s">
        <v>64</v>
      </c>
      <c r="ES49" s="18" t="s">
        <v>75</v>
      </c>
      <c r="ET49" s="18" t="s">
        <v>75</v>
      </c>
      <c r="EU49" s="18" t="s">
        <v>75</v>
      </c>
      <c r="EV49" s="21" t="s">
        <v>75</v>
      </c>
      <c r="EW49" s="24">
        <v>1</v>
      </c>
      <c r="EX49" s="288">
        <v>0</v>
      </c>
      <c r="EY49" s="20">
        <v>0</v>
      </c>
      <c r="EZ49" s="288">
        <v>55308.28</v>
      </c>
      <c r="FA49" s="288">
        <v>27704.33</v>
      </c>
      <c r="FB49" s="288">
        <v>0</v>
      </c>
      <c r="FC49" s="20">
        <v>0</v>
      </c>
      <c r="FD49" s="23">
        <v>0.05</v>
      </c>
      <c r="FE49" s="288">
        <v>1040920.55</v>
      </c>
      <c r="FF49" s="20">
        <v>8.5053771461575372E-3</v>
      </c>
      <c r="FG49" s="112">
        <v>0.05</v>
      </c>
      <c r="FH49" s="288">
        <v>483972.27</v>
      </c>
      <c r="FI49" s="20">
        <v>3.9545445467783161E-3</v>
      </c>
      <c r="FJ49" s="114">
        <v>0.05</v>
      </c>
      <c r="FK49" s="89" t="s">
        <v>491</v>
      </c>
      <c r="FL49" s="116">
        <v>0</v>
      </c>
      <c r="FM49" s="23">
        <v>0</v>
      </c>
      <c r="FN49" s="20">
        <v>0.05</v>
      </c>
      <c r="FO49" s="114">
        <v>0.05</v>
      </c>
      <c r="FP49" s="22" t="s">
        <v>87</v>
      </c>
      <c r="FQ49" s="107">
        <v>0</v>
      </c>
      <c r="FR49" s="20">
        <v>0</v>
      </c>
      <c r="FS49" s="114">
        <v>0</v>
      </c>
      <c r="FT49" s="22" t="s">
        <v>311</v>
      </c>
      <c r="FU49" s="107">
        <v>0</v>
      </c>
      <c r="FV49" s="20">
        <v>0</v>
      </c>
      <c r="FW49" s="114">
        <v>0</v>
      </c>
      <c r="FX49" s="22" t="s">
        <v>88</v>
      </c>
      <c r="FY49" s="107">
        <v>0</v>
      </c>
      <c r="FZ49" s="20">
        <v>0</v>
      </c>
      <c r="GA49" s="114">
        <v>0</v>
      </c>
      <c r="GB49" s="22" t="s">
        <v>89</v>
      </c>
      <c r="GC49" s="107">
        <v>0</v>
      </c>
      <c r="GD49" s="20">
        <v>0</v>
      </c>
      <c r="GE49" s="114">
        <v>0</v>
      </c>
      <c r="GF49" s="22" t="s">
        <v>90</v>
      </c>
      <c r="GG49" s="107">
        <v>0</v>
      </c>
      <c r="GH49" s="20">
        <v>0</v>
      </c>
      <c r="GI49" s="114">
        <v>0</v>
      </c>
      <c r="GJ49" s="19" t="s">
        <v>91</v>
      </c>
      <c r="GK49" s="108">
        <v>0</v>
      </c>
      <c r="GL49" s="23">
        <v>0</v>
      </c>
      <c r="GM49" s="20">
        <v>0</v>
      </c>
      <c r="GN49" s="288">
        <v>122307760.58337083</v>
      </c>
      <c r="GO49" s="23">
        <v>0.99937851324340743</v>
      </c>
      <c r="GP49" s="288">
        <v>76059.923666334944</v>
      </c>
      <c r="GQ49" s="20">
        <v>6.2148675659264485E-4</v>
      </c>
      <c r="GR49" s="23">
        <v>0</v>
      </c>
      <c r="GS49" s="288">
        <v>122383820.50703716</v>
      </c>
      <c r="GT49" s="23">
        <v>1</v>
      </c>
      <c r="GU49" s="20">
        <v>0</v>
      </c>
      <c r="GV49" s="288">
        <v>40982.252300630244</v>
      </c>
      <c r="GW49" s="23">
        <v>0</v>
      </c>
      <c r="GX49" s="20" t="s">
        <v>9</v>
      </c>
      <c r="GY49" s="20">
        <v>0</v>
      </c>
      <c r="GZ49" s="20">
        <v>0</v>
      </c>
      <c r="HA49" s="288">
        <v>0</v>
      </c>
      <c r="HB49" s="288">
        <v>40982.252300630244</v>
      </c>
      <c r="HC49" s="23">
        <v>3.3475448909803837E-4</v>
      </c>
      <c r="HD49" s="23">
        <v>0</v>
      </c>
      <c r="HE49" s="288">
        <v>122424802.7593378</v>
      </c>
      <c r="HF49" s="288">
        <v>15137715.234746205</v>
      </c>
      <c r="HG49" s="23">
        <v>3.6561604584527223E-2</v>
      </c>
      <c r="HH49" s="108">
        <v>0.17163323782234957</v>
      </c>
      <c r="HI49" s="108">
        <v>3836.8753127144723</v>
      </c>
      <c r="HJ49" s="107">
        <v>0</v>
      </c>
      <c r="HK49" s="107">
        <v>0</v>
      </c>
      <c r="HL49" s="288">
        <v>0</v>
      </c>
      <c r="HM49" s="107">
        <v>0</v>
      </c>
      <c r="HN49" s="119">
        <v>0</v>
      </c>
      <c r="HO49" s="288">
        <v>122424802.7593378</v>
      </c>
      <c r="HP49" s="25">
        <v>0.69271707174009356</v>
      </c>
      <c r="HQ49" s="26">
        <v>0.91469326696606923</v>
      </c>
      <c r="HR49" s="125" t="s">
        <v>115</v>
      </c>
      <c r="HS49" s="119">
        <v>1.2602277280405163</v>
      </c>
      <c r="HT49" s="288">
        <v>1040920.55</v>
      </c>
      <c r="HU49" s="288">
        <v>121383882.2093378</v>
      </c>
    </row>
    <row r="50" spans="1:229" x14ac:dyDescent="0.3">
      <c r="A50">
        <v>205</v>
      </c>
      <c r="B50" t="s">
        <v>363</v>
      </c>
      <c r="C50">
        <v>10002868</v>
      </c>
      <c r="D50" s="104">
        <v>5115</v>
      </c>
      <c r="E50" s="104">
        <v>6388</v>
      </c>
      <c r="F50" s="104">
        <v>7018</v>
      </c>
      <c r="G50" s="104">
        <v>6640</v>
      </c>
      <c r="H50" s="288">
        <v>4805.59872</v>
      </c>
      <c r="I50" s="107">
        <v>8278</v>
      </c>
      <c r="J50" s="288">
        <v>39780746.204159997</v>
      </c>
      <c r="K50" s="20">
        <v>0.31578554316583857</v>
      </c>
      <c r="L50" s="23">
        <v>2.9499999999999998E-2</v>
      </c>
      <c r="M50" s="288">
        <v>6723.5812799999994</v>
      </c>
      <c r="N50" s="107">
        <v>4259</v>
      </c>
      <c r="O50" s="288">
        <v>28635732.671519998</v>
      </c>
      <c r="P50" s="20">
        <v>0.22731475043779001</v>
      </c>
      <c r="Q50" s="23">
        <v>2.53E-2</v>
      </c>
      <c r="R50" s="288">
        <v>7579.6967999999997</v>
      </c>
      <c r="S50" s="107">
        <v>2929</v>
      </c>
      <c r="T50" s="288">
        <v>22200931.927200001</v>
      </c>
      <c r="U50" s="20">
        <v>0.17623433485733672</v>
      </c>
      <c r="V50" s="23">
        <v>2.53E-2</v>
      </c>
      <c r="W50" s="288">
        <v>90617410.802880004</v>
      </c>
      <c r="X50" s="288">
        <v>597.15239999999994</v>
      </c>
      <c r="Y50" s="288">
        <v>597.15239999999994</v>
      </c>
      <c r="Z50" s="107">
        <v>2487.9999999999977</v>
      </c>
      <c r="AA50" s="107">
        <v>2222.9999999999977</v>
      </c>
      <c r="AB50" s="288">
        <v>2813184.9563999968</v>
      </c>
      <c r="AC50" s="20">
        <v>0.18410000000000001</v>
      </c>
      <c r="AD50" s="23">
        <v>0.26400000000000001</v>
      </c>
      <c r="AE50" s="288">
        <v>1430.8008</v>
      </c>
      <c r="AF50" s="288">
        <v>2039.778</v>
      </c>
      <c r="AG50" s="107">
        <v>2608.9999999999977</v>
      </c>
      <c r="AH50" s="107">
        <v>2628.9999999999959</v>
      </c>
      <c r="AI50" s="288">
        <v>9095535.6491999887</v>
      </c>
      <c r="AJ50" s="20">
        <v>0.18410000000000001</v>
      </c>
      <c r="AK50" s="23">
        <v>0.26400000000000001</v>
      </c>
      <c r="AL50" s="288">
        <v>283.79520000000002</v>
      </c>
      <c r="AM50" s="288">
        <v>407.9556</v>
      </c>
      <c r="AN50" s="107">
        <v>1005.7137136753504</v>
      </c>
      <c r="AO50" s="107">
        <v>780.97962429252459</v>
      </c>
      <c r="AP50" s="288">
        <v>604021.73573127028</v>
      </c>
      <c r="AQ50" s="20">
        <v>7.0000000000000007E-2</v>
      </c>
      <c r="AR50" s="23">
        <v>8.8999999999999996E-2</v>
      </c>
      <c r="AS50" s="288">
        <v>342.91919999999999</v>
      </c>
      <c r="AT50" s="288">
        <v>543.94079999999997</v>
      </c>
      <c r="AU50" s="107">
        <v>1604.4030286861678</v>
      </c>
      <c r="AV50" s="107">
        <v>1276.9695914386343</v>
      </c>
      <c r="AW50" s="288">
        <v>1244776.4642174416</v>
      </c>
      <c r="AX50" s="20">
        <v>0.111</v>
      </c>
      <c r="AY50" s="23">
        <v>0.154</v>
      </c>
      <c r="AZ50" s="288">
        <v>538.02840000000003</v>
      </c>
      <c r="BA50" s="288">
        <v>768.61199999999997</v>
      </c>
      <c r="BB50" s="107">
        <v>794.2739456972871</v>
      </c>
      <c r="BC50" s="107">
        <v>672.88004164542792</v>
      </c>
      <c r="BD50" s="288">
        <v>944525.61473437399</v>
      </c>
      <c r="BE50" s="20">
        <v>0.27</v>
      </c>
      <c r="BF50" s="23">
        <v>0.33</v>
      </c>
      <c r="BG50" s="288">
        <v>591.24</v>
      </c>
      <c r="BH50" s="288">
        <v>839.56079999999997</v>
      </c>
      <c r="BI50" s="107">
        <v>901.89199441188362</v>
      </c>
      <c r="BJ50" s="107">
        <v>814.98035302609924</v>
      </c>
      <c r="BK50" s="288">
        <v>1217460.1799469565</v>
      </c>
      <c r="BL50" s="20">
        <v>0.314</v>
      </c>
      <c r="BM50" s="23">
        <v>0.35399999999999998</v>
      </c>
      <c r="BN50" s="288">
        <v>626.71439999999996</v>
      </c>
      <c r="BO50" s="288">
        <v>898.6848</v>
      </c>
      <c r="BP50" s="107">
        <v>494.15170500505286</v>
      </c>
      <c r="BQ50" s="107">
        <v>502.771593683829</v>
      </c>
      <c r="BR50" s="288">
        <v>761525.17842665175</v>
      </c>
      <c r="BS50" s="20">
        <v>0.01</v>
      </c>
      <c r="BT50" s="23">
        <v>0.01</v>
      </c>
      <c r="BU50" s="288">
        <v>827.73599999999999</v>
      </c>
      <c r="BV50" s="288">
        <v>1147.0056</v>
      </c>
      <c r="BW50" s="107">
        <v>80.28645433837643</v>
      </c>
      <c r="BX50" s="107">
        <v>94.198905108783677</v>
      </c>
      <c r="BY50" s="288">
        <v>174502.66024187385</v>
      </c>
      <c r="BZ50" s="20">
        <v>0.01</v>
      </c>
      <c r="CA50" s="23">
        <v>0.01</v>
      </c>
      <c r="CB50" s="288">
        <v>16855532.438898552</v>
      </c>
      <c r="CC50" s="23">
        <v>0.13380175020473536</v>
      </c>
      <c r="CD50" s="87" t="s">
        <v>36</v>
      </c>
      <c r="CE50" s="288">
        <v>721.31280000000004</v>
      </c>
      <c r="CF50" s="107">
        <v>2107.4446939484174</v>
      </c>
      <c r="CG50" s="288">
        <v>1520126.8330370761</v>
      </c>
      <c r="CH50" s="23">
        <v>1</v>
      </c>
      <c r="CI50" s="87" t="s">
        <v>37</v>
      </c>
      <c r="CJ50" s="288">
        <v>1927.4423999999999</v>
      </c>
      <c r="CK50" s="107">
        <v>440.93047025376347</v>
      </c>
      <c r="CL50" s="288">
        <v>849868.08381904243</v>
      </c>
      <c r="CM50" s="20">
        <v>1</v>
      </c>
      <c r="CN50" s="23">
        <v>1.8813375904985469E-2</v>
      </c>
      <c r="CO50" s="288">
        <v>1164.7428</v>
      </c>
      <c r="CP50" s="288">
        <v>1673.2092</v>
      </c>
      <c r="CQ50" s="107">
        <v>225.38545928162083</v>
      </c>
      <c r="CR50" s="107">
        <v>55.328359261631192</v>
      </c>
      <c r="CS50" s="288">
        <v>355092.01066042751</v>
      </c>
      <c r="CT50" s="20">
        <v>2.8187737576558266E-3</v>
      </c>
      <c r="CU50" s="20">
        <v>1</v>
      </c>
      <c r="CV50" s="23">
        <v>1</v>
      </c>
      <c r="CW50" s="288">
        <v>2725086.9275165461</v>
      </c>
      <c r="CX50" s="108">
        <v>1418.9759999999999</v>
      </c>
      <c r="CY50" s="23">
        <v>0.31413271289216899</v>
      </c>
      <c r="CZ50" s="107">
        <v>2600.390597321375</v>
      </c>
      <c r="DA50" s="288">
        <v>3689891.8482246953</v>
      </c>
      <c r="DB50" s="20">
        <v>1</v>
      </c>
      <c r="DC50" s="20">
        <v>0.60336053999999995</v>
      </c>
      <c r="DD50" s="20">
        <v>0.57713327999999997</v>
      </c>
      <c r="DE50" s="20">
        <v>0.55766382000000003</v>
      </c>
      <c r="DF50" s="20">
        <v>0.54469374000000004</v>
      </c>
      <c r="DG50" s="23">
        <v>0.54469374000000004</v>
      </c>
      <c r="DH50" s="108">
        <v>2158.0259999999998</v>
      </c>
      <c r="DI50" s="20">
        <v>0.13486097279356243</v>
      </c>
      <c r="DJ50" s="20">
        <v>0.1384253133364986</v>
      </c>
      <c r="DK50" s="20">
        <v>0.14246834253005111</v>
      </c>
      <c r="DL50" s="20">
        <v>0.14133879981357853</v>
      </c>
      <c r="DM50" s="23">
        <v>0.14150778236928505</v>
      </c>
      <c r="DN50" s="107">
        <v>1004.7197001384108</v>
      </c>
      <c r="DO50" s="288">
        <v>2168211.2356108939</v>
      </c>
      <c r="DP50" s="23">
        <v>1</v>
      </c>
      <c r="DQ50" s="288">
        <v>5858103.0838355888</v>
      </c>
      <c r="DR50" s="23">
        <v>4.6502502862981618E-2</v>
      </c>
      <c r="DS50" s="288">
        <v>180564.696</v>
      </c>
      <c r="DT50" s="288">
        <v>180564.696</v>
      </c>
      <c r="DU50" s="288">
        <v>8486540.7120000105</v>
      </c>
      <c r="DV50" s="20">
        <v>6.7367435859151309E-2</v>
      </c>
      <c r="DW50" s="20">
        <v>0</v>
      </c>
      <c r="DX50" s="23">
        <v>0</v>
      </c>
      <c r="DY50" s="288">
        <v>69293.327999999994</v>
      </c>
      <c r="DZ50" s="288">
        <v>100747.296</v>
      </c>
      <c r="EA50" s="288">
        <v>100747.296</v>
      </c>
      <c r="EB50" s="288">
        <v>100747.296</v>
      </c>
      <c r="EC50" s="288">
        <v>0</v>
      </c>
      <c r="ED50" s="20">
        <v>0</v>
      </c>
      <c r="EE50" s="20">
        <v>0</v>
      </c>
      <c r="EF50" s="23">
        <v>0</v>
      </c>
      <c r="EG50" s="18">
        <v>2</v>
      </c>
      <c r="EH50" s="18">
        <v>3</v>
      </c>
      <c r="EI50" s="18">
        <v>2</v>
      </c>
      <c r="EJ50" s="18">
        <v>2</v>
      </c>
      <c r="EK50" s="18">
        <v>21.4</v>
      </c>
      <c r="EL50" s="18">
        <v>120</v>
      </c>
      <c r="EM50" s="18">
        <v>69.2</v>
      </c>
      <c r="EN50" s="18">
        <v>62.5</v>
      </c>
      <c r="EO50" s="18" t="s">
        <v>64</v>
      </c>
      <c r="EP50" s="18" t="s">
        <v>64</v>
      </c>
      <c r="EQ50" s="18" t="s">
        <v>64</v>
      </c>
      <c r="ER50" s="18" t="s">
        <v>64</v>
      </c>
      <c r="ES50" s="18" t="s">
        <v>75</v>
      </c>
      <c r="ET50" s="18" t="s">
        <v>75</v>
      </c>
      <c r="EU50" s="18" t="s">
        <v>75</v>
      </c>
      <c r="EV50" s="21" t="s">
        <v>75</v>
      </c>
      <c r="EW50" s="24">
        <v>1</v>
      </c>
      <c r="EX50" s="288">
        <v>0</v>
      </c>
      <c r="EY50" s="20">
        <v>0</v>
      </c>
      <c r="EZ50" s="288">
        <v>65154.65</v>
      </c>
      <c r="FA50" s="288">
        <v>32636.45</v>
      </c>
      <c r="FB50" s="288">
        <v>68652.9670673605</v>
      </c>
      <c r="FC50" s="20">
        <v>5.4497757241782851E-4</v>
      </c>
      <c r="FD50" s="23">
        <v>0</v>
      </c>
      <c r="FE50" s="288">
        <v>1362604</v>
      </c>
      <c r="FF50" s="20">
        <v>1.0816555377107216E-2</v>
      </c>
      <c r="FG50" s="112">
        <v>0</v>
      </c>
      <c r="FH50" s="288">
        <v>0</v>
      </c>
      <c r="FI50" s="20">
        <v>0</v>
      </c>
      <c r="FJ50" s="114">
        <v>0</v>
      </c>
      <c r="FK50" s="89" t="s">
        <v>491</v>
      </c>
      <c r="FL50" s="116">
        <v>0</v>
      </c>
      <c r="FM50" s="23">
        <v>0</v>
      </c>
      <c r="FN50" s="20">
        <v>0</v>
      </c>
      <c r="FO50" s="114">
        <v>0</v>
      </c>
      <c r="FP50" s="22" t="s">
        <v>87</v>
      </c>
      <c r="FQ50" s="107">
        <v>0</v>
      </c>
      <c r="FR50" s="20">
        <v>0</v>
      </c>
      <c r="FS50" s="114">
        <v>0</v>
      </c>
      <c r="FT50" s="22" t="s">
        <v>311</v>
      </c>
      <c r="FU50" s="107">
        <v>0</v>
      </c>
      <c r="FV50" s="20">
        <v>0</v>
      </c>
      <c r="FW50" s="114">
        <v>0</v>
      </c>
      <c r="FX50" s="22" t="s">
        <v>88</v>
      </c>
      <c r="FY50" s="107">
        <v>0</v>
      </c>
      <c r="FZ50" s="20">
        <v>0</v>
      </c>
      <c r="GA50" s="114">
        <v>0</v>
      </c>
      <c r="GB50" s="22" t="s">
        <v>89</v>
      </c>
      <c r="GC50" s="107">
        <v>0</v>
      </c>
      <c r="GD50" s="20">
        <v>0</v>
      </c>
      <c r="GE50" s="114">
        <v>0</v>
      </c>
      <c r="GF50" s="22" t="s">
        <v>90</v>
      </c>
      <c r="GG50" s="107">
        <v>0</v>
      </c>
      <c r="GH50" s="20">
        <v>0</v>
      </c>
      <c r="GI50" s="114">
        <v>0</v>
      </c>
      <c r="GJ50" s="19" t="s">
        <v>91</v>
      </c>
      <c r="GK50" s="108">
        <v>0</v>
      </c>
      <c r="GL50" s="23">
        <v>0</v>
      </c>
      <c r="GM50" s="20">
        <v>0</v>
      </c>
      <c r="GN50" s="288">
        <v>125973930.93219806</v>
      </c>
      <c r="GO50" s="23">
        <v>1</v>
      </c>
      <c r="GP50" s="288">
        <v>0</v>
      </c>
      <c r="GQ50" s="20">
        <v>0</v>
      </c>
      <c r="GR50" s="23">
        <v>0</v>
      </c>
      <c r="GS50" s="288">
        <v>125973930.93219806</v>
      </c>
      <c r="GT50" s="23">
        <v>1</v>
      </c>
      <c r="GU50" s="20">
        <v>-5.0000000000000001E-3</v>
      </c>
      <c r="GV50" s="288">
        <v>539284.91513109382</v>
      </c>
      <c r="GW50" s="23">
        <v>0</v>
      </c>
      <c r="GX50" s="20" t="s">
        <v>9</v>
      </c>
      <c r="GY50" s="20">
        <v>0</v>
      </c>
      <c r="GZ50" s="20">
        <v>0</v>
      </c>
      <c r="HA50" s="288">
        <v>0</v>
      </c>
      <c r="HB50" s="288">
        <v>539284.91513109382</v>
      </c>
      <c r="HC50" s="23">
        <v>4.2626765237070586E-3</v>
      </c>
      <c r="HD50" s="23">
        <v>0</v>
      </c>
      <c r="HE50" s="288">
        <v>126513215.84732915</v>
      </c>
      <c r="HF50" s="288">
        <v>14691257.349275574</v>
      </c>
      <c r="HG50" s="23">
        <v>4.123183302388117E-2</v>
      </c>
      <c r="HH50" s="108">
        <v>0.14354312055829438</v>
      </c>
      <c r="HI50" s="108">
        <v>4894.1093120478254</v>
      </c>
      <c r="HJ50" s="107">
        <v>0</v>
      </c>
      <c r="HK50" s="107">
        <v>0</v>
      </c>
      <c r="HL50" s="288">
        <v>0</v>
      </c>
      <c r="HM50" s="107">
        <v>0</v>
      </c>
      <c r="HN50" s="119">
        <v>0</v>
      </c>
      <c r="HO50" s="288">
        <v>126513215.84732915</v>
      </c>
      <c r="HP50" s="25">
        <v>0.7193346284609653</v>
      </c>
      <c r="HQ50" s="26">
        <v>0.92127103119132359</v>
      </c>
      <c r="HR50" s="125" t="s">
        <v>115</v>
      </c>
      <c r="HS50" s="119">
        <v>1.2642844828919089</v>
      </c>
      <c r="HT50" s="288">
        <v>1362604</v>
      </c>
      <c r="HU50" s="288">
        <v>125150611.84732915</v>
      </c>
    </row>
    <row r="51" spans="1:229" x14ac:dyDescent="0.3">
      <c r="A51">
        <v>850</v>
      </c>
      <c r="B51" t="s">
        <v>364</v>
      </c>
      <c r="C51">
        <v>10002872</v>
      </c>
      <c r="D51" s="104">
        <v>5115</v>
      </c>
      <c r="E51" s="104">
        <v>6388</v>
      </c>
      <c r="F51" s="104">
        <v>7018</v>
      </c>
      <c r="G51" s="104">
        <v>6640</v>
      </c>
      <c r="H51" s="288">
        <v>4101</v>
      </c>
      <c r="I51" s="107">
        <v>101728</v>
      </c>
      <c r="J51" s="288">
        <v>417186528</v>
      </c>
      <c r="K51" s="20">
        <v>0.37694772528604747</v>
      </c>
      <c r="L51" s="23">
        <v>1.7000000000000001E-2</v>
      </c>
      <c r="M51" s="288">
        <v>5738</v>
      </c>
      <c r="N51" s="107">
        <v>43911</v>
      </c>
      <c r="O51" s="288">
        <v>251961318</v>
      </c>
      <c r="P51" s="20">
        <v>0.22765894703142103</v>
      </c>
      <c r="Q51" s="23">
        <v>1.7000000000000001E-2</v>
      </c>
      <c r="R51" s="288">
        <v>6469</v>
      </c>
      <c r="S51" s="107">
        <v>28797</v>
      </c>
      <c r="T51" s="288">
        <v>186287793</v>
      </c>
      <c r="U51" s="20">
        <v>0.1683198164536801</v>
      </c>
      <c r="V51" s="23">
        <v>1.7000000000000001E-2</v>
      </c>
      <c r="W51" s="288">
        <v>855435639</v>
      </c>
      <c r="X51" s="288">
        <v>509</v>
      </c>
      <c r="Y51" s="288">
        <v>509</v>
      </c>
      <c r="Z51" s="107">
        <v>19603.953393100433</v>
      </c>
      <c r="AA51" s="107">
        <v>15988.999999999975</v>
      </c>
      <c r="AB51" s="288">
        <v>18116813.277088106</v>
      </c>
      <c r="AC51" s="20">
        <v>8.5000000000000006E-2</v>
      </c>
      <c r="AD51" s="23">
        <v>8.5000000000000006E-2</v>
      </c>
      <c r="AE51" s="288">
        <v>1221</v>
      </c>
      <c r="AF51" s="288">
        <v>1740</v>
      </c>
      <c r="AG51" s="107">
        <v>19894.045619714394</v>
      </c>
      <c r="AH51" s="107">
        <v>16801.999999999975</v>
      </c>
      <c r="AI51" s="288">
        <v>53526109.701671228</v>
      </c>
      <c r="AJ51" s="20">
        <v>8.5000000000000006E-2</v>
      </c>
      <c r="AK51" s="23">
        <v>8.5000000000000006E-2</v>
      </c>
      <c r="AL51" s="288">
        <v>243</v>
      </c>
      <c r="AM51" s="288">
        <v>348</v>
      </c>
      <c r="AN51" s="107">
        <v>5841.0310911757088</v>
      </c>
      <c r="AO51" s="107">
        <v>4265.9598510287633</v>
      </c>
      <c r="AP51" s="288">
        <v>2903924.5833137068</v>
      </c>
      <c r="AQ51" s="20">
        <v>8.5000000000000006E-2</v>
      </c>
      <c r="AR51" s="23">
        <v>8.5000000000000006E-2</v>
      </c>
      <c r="AS51" s="288">
        <v>292</v>
      </c>
      <c r="AT51" s="288">
        <v>464</v>
      </c>
      <c r="AU51" s="107">
        <v>6689.0571099053705</v>
      </c>
      <c r="AV51" s="107">
        <v>4749.8213384509045</v>
      </c>
      <c r="AW51" s="288">
        <v>4157121.7771335877</v>
      </c>
      <c r="AX51" s="20">
        <v>8.5000000000000006E-2</v>
      </c>
      <c r="AY51" s="23">
        <v>8.5000000000000006E-2</v>
      </c>
      <c r="AZ51" s="288">
        <v>459</v>
      </c>
      <c r="BA51" s="288">
        <v>656</v>
      </c>
      <c r="BB51" s="107">
        <v>2172.2320577036339</v>
      </c>
      <c r="BC51" s="107">
        <v>1697.2289354034453</v>
      </c>
      <c r="BD51" s="288">
        <v>2110436.6961106281</v>
      </c>
      <c r="BE51" s="20">
        <v>8.5000000000000006E-2</v>
      </c>
      <c r="BF51" s="23">
        <v>8.5000000000000006E-2</v>
      </c>
      <c r="BG51" s="288">
        <v>504</v>
      </c>
      <c r="BH51" s="288">
        <v>716</v>
      </c>
      <c r="BI51" s="107">
        <v>2049.3122488261738</v>
      </c>
      <c r="BJ51" s="107">
        <v>1637.3362913527903</v>
      </c>
      <c r="BK51" s="288">
        <v>2205186.1580169895</v>
      </c>
      <c r="BL51" s="20">
        <v>8.5000000000000006E-2</v>
      </c>
      <c r="BM51" s="23">
        <v>8.5000000000000006E-2</v>
      </c>
      <c r="BN51" s="288">
        <v>535</v>
      </c>
      <c r="BO51" s="288">
        <v>767</v>
      </c>
      <c r="BP51" s="107">
        <v>451.2277427107681</v>
      </c>
      <c r="BQ51" s="107">
        <v>396.32157358229989</v>
      </c>
      <c r="BR51" s="288">
        <v>545385.48928788491</v>
      </c>
      <c r="BS51" s="20">
        <v>8.5000000000000006E-2</v>
      </c>
      <c r="BT51" s="23">
        <v>8.5000000000000006E-2</v>
      </c>
      <c r="BU51" s="288">
        <v>706</v>
      </c>
      <c r="BV51" s="288">
        <v>979</v>
      </c>
      <c r="BW51" s="107">
        <v>15.021099195268445</v>
      </c>
      <c r="BX51" s="107">
        <v>26.042743130999337</v>
      </c>
      <c r="BY51" s="288">
        <v>36100.741557107875</v>
      </c>
      <c r="BZ51" s="20">
        <v>8.5000000000000006E-2</v>
      </c>
      <c r="CA51" s="23">
        <v>8.5000000000000006E-2</v>
      </c>
      <c r="CB51" s="288">
        <v>83601078.424179226</v>
      </c>
      <c r="CC51" s="23">
        <v>7.553752153630143E-2</v>
      </c>
      <c r="CD51" s="87" t="s">
        <v>36</v>
      </c>
      <c r="CE51" s="288">
        <v>616</v>
      </c>
      <c r="CF51" s="107">
        <v>7773.6282093199334</v>
      </c>
      <c r="CG51" s="288">
        <v>4788554.9769410789</v>
      </c>
      <c r="CH51" s="23">
        <v>0</v>
      </c>
      <c r="CI51" s="87" t="s">
        <v>37</v>
      </c>
      <c r="CJ51" s="288">
        <v>1645</v>
      </c>
      <c r="CK51" s="107">
        <v>1376.4888555204236</v>
      </c>
      <c r="CL51" s="288">
        <v>2264324.1673310967</v>
      </c>
      <c r="CM51" s="20">
        <v>0</v>
      </c>
      <c r="CN51" s="23">
        <v>6.3726093047539673E-3</v>
      </c>
      <c r="CO51" s="288">
        <v>995</v>
      </c>
      <c r="CP51" s="288">
        <v>1428</v>
      </c>
      <c r="CQ51" s="107">
        <v>612.33900602040615</v>
      </c>
      <c r="CR51" s="107">
        <v>129.96774685506728</v>
      </c>
      <c r="CS51" s="288">
        <v>794871.25349934015</v>
      </c>
      <c r="CT51" s="20">
        <v>7.1820370695634128E-4</v>
      </c>
      <c r="CU51" s="20">
        <v>0</v>
      </c>
      <c r="CV51" s="23">
        <v>0</v>
      </c>
      <c r="CW51" s="288">
        <v>7847750.3977715159</v>
      </c>
      <c r="CX51" s="108">
        <v>1211</v>
      </c>
      <c r="CY51" s="23">
        <v>0.27212431215386701</v>
      </c>
      <c r="CZ51" s="107">
        <v>27682.662026788585</v>
      </c>
      <c r="DA51" s="288">
        <v>33523703.714440975</v>
      </c>
      <c r="DB51" s="20">
        <v>1</v>
      </c>
      <c r="DC51" s="20">
        <v>0.60336053999999995</v>
      </c>
      <c r="DD51" s="20">
        <v>0.57713327999999997</v>
      </c>
      <c r="DE51" s="20">
        <v>0.55766382000000003</v>
      </c>
      <c r="DF51" s="20">
        <v>0.54469374000000004</v>
      </c>
      <c r="DG51" s="23">
        <v>0.54469374000000004</v>
      </c>
      <c r="DH51" s="108">
        <v>1842</v>
      </c>
      <c r="DI51" s="20">
        <v>0.21665967965256594</v>
      </c>
      <c r="DJ51" s="20">
        <v>0.22026400159589202</v>
      </c>
      <c r="DK51" s="20">
        <v>0.20864779387123744</v>
      </c>
      <c r="DL51" s="20">
        <v>0.20937352925715846</v>
      </c>
      <c r="DM51" s="23">
        <v>0.20779599703624693</v>
      </c>
      <c r="DN51" s="107">
        <v>15453.35508879072</v>
      </c>
      <c r="DO51" s="288">
        <v>28465080.073552508</v>
      </c>
      <c r="DP51" s="23">
        <v>1</v>
      </c>
      <c r="DQ51" s="288">
        <v>61988783.787993483</v>
      </c>
      <c r="DR51" s="23">
        <v>5.6009792919614033E-2</v>
      </c>
      <c r="DS51" s="288">
        <v>154105</v>
      </c>
      <c r="DT51" s="288">
        <v>154105</v>
      </c>
      <c r="DU51" s="288">
        <v>75819660</v>
      </c>
      <c r="DV51" s="20">
        <v>6.8506642594560296E-2</v>
      </c>
      <c r="DW51" s="20">
        <v>0</v>
      </c>
      <c r="DX51" s="23">
        <v>0</v>
      </c>
      <c r="DY51" s="288">
        <v>59139</v>
      </c>
      <c r="DZ51" s="288">
        <v>85983</v>
      </c>
      <c r="EA51" s="288">
        <v>0</v>
      </c>
      <c r="EB51" s="288">
        <v>0</v>
      </c>
      <c r="EC51" s="288">
        <v>2308824.9958544718</v>
      </c>
      <c r="ED51" s="20">
        <v>2.0861323936877249E-3</v>
      </c>
      <c r="EE51" s="20">
        <v>0</v>
      </c>
      <c r="EF51" s="23">
        <v>0</v>
      </c>
      <c r="EG51" s="18">
        <v>2</v>
      </c>
      <c r="EH51" s="18">
        <v>3</v>
      </c>
      <c r="EI51" s="18">
        <v>2</v>
      </c>
      <c r="EJ51" s="18">
        <v>2</v>
      </c>
      <c r="EK51" s="18">
        <v>21.4</v>
      </c>
      <c r="EL51" s="18">
        <v>120</v>
      </c>
      <c r="EM51" s="18">
        <v>69.2</v>
      </c>
      <c r="EN51" s="18">
        <v>62.5</v>
      </c>
      <c r="EO51" s="18" t="s">
        <v>64</v>
      </c>
      <c r="EP51" s="18" t="s">
        <v>64</v>
      </c>
      <c r="EQ51" s="18" t="s">
        <v>64</v>
      </c>
      <c r="ER51" s="18" t="s">
        <v>64</v>
      </c>
      <c r="ES51" s="18" t="s">
        <v>75</v>
      </c>
      <c r="ET51" s="18" t="s">
        <v>75</v>
      </c>
      <c r="EU51" s="18" t="s">
        <v>75</v>
      </c>
      <c r="EV51" s="21" t="s">
        <v>75</v>
      </c>
      <c r="EW51" s="24">
        <v>1</v>
      </c>
      <c r="EX51" s="288">
        <v>0</v>
      </c>
      <c r="EY51" s="20">
        <v>0</v>
      </c>
      <c r="EZ51" s="288">
        <v>55606</v>
      </c>
      <c r="FA51" s="288">
        <v>27854</v>
      </c>
      <c r="FB51" s="288">
        <v>677415.69061360997</v>
      </c>
      <c r="FC51" s="20">
        <v>6.1207706028771182E-4</v>
      </c>
      <c r="FD51" s="23">
        <v>0</v>
      </c>
      <c r="FE51" s="288">
        <v>15645977.217500009</v>
      </c>
      <c r="FF51" s="20">
        <v>1.4136879132429584E-2</v>
      </c>
      <c r="FG51" s="112">
        <v>0</v>
      </c>
      <c r="FH51" s="288">
        <v>0</v>
      </c>
      <c r="FI51" s="20">
        <v>0</v>
      </c>
      <c r="FJ51" s="114">
        <v>0</v>
      </c>
      <c r="FK51" s="89" t="s">
        <v>491</v>
      </c>
      <c r="FL51" s="116">
        <v>168953.5</v>
      </c>
      <c r="FM51" s="23">
        <v>1.5265746429883809E-4</v>
      </c>
      <c r="FN51" s="20">
        <v>0</v>
      </c>
      <c r="FO51" s="114">
        <v>0</v>
      </c>
      <c r="FP51" s="22" t="s">
        <v>87</v>
      </c>
      <c r="FQ51" s="107">
        <v>0</v>
      </c>
      <c r="FR51" s="20">
        <v>0</v>
      </c>
      <c r="FS51" s="114">
        <v>0</v>
      </c>
      <c r="FT51" s="22" t="s">
        <v>335</v>
      </c>
      <c r="FU51" s="107">
        <v>205027.25</v>
      </c>
      <c r="FV51" s="20">
        <v>1.8525180062658634E-4</v>
      </c>
      <c r="FW51" s="114">
        <v>0</v>
      </c>
      <c r="FX51" s="22" t="s">
        <v>88</v>
      </c>
      <c r="FY51" s="107">
        <v>0</v>
      </c>
      <c r="FZ51" s="20">
        <v>0</v>
      </c>
      <c r="GA51" s="114">
        <v>0</v>
      </c>
      <c r="GB51" s="22" t="s">
        <v>89</v>
      </c>
      <c r="GC51" s="107">
        <v>0</v>
      </c>
      <c r="GD51" s="20">
        <v>0</v>
      </c>
      <c r="GE51" s="114">
        <v>0</v>
      </c>
      <c r="GF51" s="22" t="s">
        <v>90</v>
      </c>
      <c r="GG51" s="107">
        <v>0</v>
      </c>
      <c r="GH51" s="20">
        <v>0</v>
      </c>
      <c r="GI51" s="114">
        <v>0</v>
      </c>
      <c r="GJ51" s="19" t="s">
        <v>91</v>
      </c>
      <c r="GK51" s="108">
        <v>0</v>
      </c>
      <c r="GL51" s="23">
        <v>0</v>
      </c>
      <c r="GM51" s="20">
        <v>0</v>
      </c>
      <c r="GN51" s="288">
        <v>1103699110.263912</v>
      </c>
      <c r="GO51" s="23">
        <v>0.99724425668466476</v>
      </c>
      <c r="GP51" s="288">
        <v>3049916.2315185801</v>
      </c>
      <c r="GQ51" s="20">
        <v>2.755743315335252E-3</v>
      </c>
      <c r="GR51" s="23">
        <v>0</v>
      </c>
      <c r="GS51" s="288">
        <v>1106749026.4954305</v>
      </c>
      <c r="GT51" s="23">
        <v>1</v>
      </c>
      <c r="GU51" s="20">
        <v>0</v>
      </c>
      <c r="GV51" s="288">
        <v>1554803.9428618248</v>
      </c>
      <c r="GW51" s="23">
        <v>0</v>
      </c>
      <c r="GX51" s="20" t="s">
        <v>9</v>
      </c>
      <c r="GY51" s="20">
        <v>0</v>
      </c>
      <c r="GZ51" s="20">
        <v>0</v>
      </c>
      <c r="HA51" s="288">
        <v>0</v>
      </c>
      <c r="HB51" s="288">
        <v>1554803.9428618248</v>
      </c>
      <c r="HC51" s="23">
        <v>1.3980747612182282E-3</v>
      </c>
      <c r="HD51" s="23">
        <v>0</v>
      </c>
      <c r="HE51" s="288">
        <v>1108303830.4382923</v>
      </c>
      <c r="HF51" s="288">
        <v>83637281.317048714</v>
      </c>
      <c r="HG51" s="23">
        <v>3.5727471528783618E-2</v>
      </c>
      <c r="HH51" s="108">
        <v>0.14656215387236943</v>
      </c>
      <c r="HI51" s="108">
        <v>1808.8418961322327</v>
      </c>
      <c r="HJ51" s="107">
        <v>0</v>
      </c>
      <c r="HK51" s="107">
        <v>1125000</v>
      </c>
      <c r="HL51" s="288">
        <v>3600327.56</v>
      </c>
      <c r="HM51" s="107">
        <v>199419</v>
      </c>
      <c r="HN51" s="119">
        <v>0</v>
      </c>
      <c r="HO51" s="288">
        <v>1112103576.9982922</v>
      </c>
      <c r="HP51" s="25">
        <v>0.77292648877114867</v>
      </c>
      <c r="HQ51" s="26">
        <v>0.91156461623877427</v>
      </c>
      <c r="HR51" s="125" t="s">
        <v>115</v>
      </c>
      <c r="HS51" s="119">
        <v>1.2842535147437335</v>
      </c>
      <c r="HT51" s="288">
        <v>15645977.217500009</v>
      </c>
      <c r="HU51" s="288">
        <v>1096457599.7807922</v>
      </c>
    </row>
    <row r="52" spans="1:229" x14ac:dyDescent="0.3">
      <c r="A52">
        <v>309</v>
      </c>
      <c r="B52" t="s">
        <v>365</v>
      </c>
      <c r="C52">
        <v>10002859</v>
      </c>
      <c r="D52" s="104">
        <v>5115</v>
      </c>
      <c r="E52" s="104">
        <v>6388</v>
      </c>
      <c r="F52" s="104">
        <v>7018</v>
      </c>
      <c r="G52" s="104">
        <v>6640</v>
      </c>
      <c r="H52" s="288">
        <v>4576.7142000000003</v>
      </c>
      <c r="I52" s="107">
        <v>18409</v>
      </c>
      <c r="J52" s="288">
        <v>84252731.707800001</v>
      </c>
      <c r="K52" s="20">
        <v>0.36304119490490133</v>
      </c>
      <c r="L52" s="23">
        <v>1.4E-2</v>
      </c>
      <c r="M52" s="288">
        <v>6403.3458000000001</v>
      </c>
      <c r="N52" s="107">
        <v>7282</v>
      </c>
      <c r="O52" s="288">
        <v>46629164.115599997</v>
      </c>
      <c r="P52" s="20">
        <v>0.20092295068430369</v>
      </c>
      <c r="Q52" s="23">
        <v>2.4299999999999999E-2</v>
      </c>
      <c r="R52" s="288">
        <v>7218.6855999999998</v>
      </c>
      <c r="S52" s="107">
        <v>5201</v>
      </c>
      <c r="T52" s="288">
        <v>37544383.805600002</v>
      </c>
      <c r="U52" s="20">
        <v>0.16177704487997496</v>
      </c>
      <c r="V52" s="23">
        <v>2.4299999999999999E-2</v>
      </c>
      <c r="W52" s="288">
        <v>168426279.62900001</v>
      </c>
      <c r="X52" s="288">
        <v>568.71079999999995</v>
      </c>
      <c r="Y52" s="288">
        <v>568.71079999999995</v>
      </c>
      <c r="Z52" s="107">
        <v>4778.9999999999945</v>
      </c>
      <c r="AA52" s="107">
        <v>3944.9999999999941</v>
      </c>
      <c r="AB52" s="288">
        <v>4961433.0191999935</v>
      </c>
      <c r="AC52" s="20">
        <v>0</v>
      </c>
      <c r="AD52" s="23">
        <v>0</v>
      </c>
      <c r="AE52" s="288">
        <v>1362.6536000000001</v>
      </c>
      <c r="AF52" s="288">
        <v>1942.626</v>
      </c>
      <c r="AG52" s="107">
        <v>4946.9999999999927</v>
      </c>
      <c r="AH52" s="107">
        <v>4819.9999999999927</v>
      </c>
      <c r="AI52" s="288">
        <v>16104504.679199975</v>
      </c>
      <c r="AJ52" s="20">
        <v>0</v>
      </c>
      <c r="AK52" s="23">
        <v>0</v>
      </c>
      <c r="AL52" s="288">
        <v>270.27839999999998</v>
      </c>
      <c r="AM52" s="288">
        <v>388.52519999999998</v>
      </c>
      <c r="AN52" s="107">
        <v>2355.6207956980943</v>
      </c>
      <c r="AO52" s="107">
        <v>1578.6861822985538</v>
      </c>
      <c r="AP52" s="288">
        <v>1250032.7843827899</v>
      </c>
      <c r="AQ52" s="20">
        <v>0</v>
      </c>
      <c r="AR52" s="23">
        <v>0.16600000000000001</v>
      </c>
      <c r="AS52" s="288">
        <v>326.58640000000003</v>
      </c>
      <c r="AT52" s="288">
        <v>518.03359999999998</v>
      </c>
      <c r="AU52" s="107">
        <v>3412.1868285743353</v>
      </c>
      <c r="AV52" s="107">
        <v>2336.3738781745974</v>
      </c>
      <c r="AW52" s="288">
        <v>2324693.9835282573</v>
      </c>
      <c r="AX52" s="20">
        <v>0</v>
      </c>
      <c r="AY52" s="23">
        <v>0.16600000000000001</v>
      </c>
      <c r="AZ52" s="288">
        <v>512.40279999999996</v>
      </c>
      <c r="BA52" s="288">
        <v>732.00400000000002</v>
      </c>
      <c r="BB52" s="107">
        <v>2976.0462408568205</v>
      </c>
      <c r="BC52" s="107">
        <v>2049.288561055218</v>
      </c>
      <c r="BD52" s="288">
        <v>3025021.8505911729</v>
      </c>
      <c r="BE52" s="20">
        <v>0</v>
      </c>
      <c r="BF52" s="23">
        <v>0.16600000000000001</v>
      </c>
      <c r="BG52" s="288">
        <v>563.08000000000004</v>
      </c>
      <c r="BH52" s="288">
        <v>799.57360000000006</v>
      </c>
      <c r="BI52" s="107">
        <v>1942.8643877397944</v>
      </c>
      <c r="BJ52" s="107">
        <v>1452.8760245296494</v>
      </c>
      <c r="BK52" s="288">
        <v>2255669.3927353835</v>
      </c>
      <c r="BL52" s="20">
        <v>0</v>
      </c>
      <c r="BM52" s="23">
        <v>0.16600000000000001</v>
      </c>
      <c r="BN52" s="288">
        <v>596.86479999999995</v>
      </c>
      <c r="BO52" s="288">
        <v>855.88160000000005</v>
      </c>
      <c r="BP52" s="107">
        <v>1104.2502672623232</v>
      </c>
      <c r="BQ52" s="107">
        <v>875.79603450767718</v>
      </c>
      <c r="BR52" s="288">
        <v>1408665.8262075591</v>
      </c>
      <c r="BS52" s="20">
        <v>0</v>
      </c>
      <c r="BT52" s="23">
        <v>0.16600000000000001</v>
      </c>
      <c r="BU52" s="288">
        <v>788.31200000000001</v>
      </c>
      <c r="BV52" s="288">
        <v>1092.3751999999999</v>
      </c>
      <c r="BW52" s="107">
        <v>242.08700342512944</v>
      </c>
      <c r="BX52" s="107">
        <v>191.17060961928988</v>
      </c>
      <c r="BY52" s="288">
        <v>399670.12276106433</v>
      </c>
      <c r="BZ52" s="20">
        <v>0</v>
      </c>
      <c r="CA52" s="23">
        <v>0.16600000000000001</v>
      </c>
      <c r="CB52" s="288">
        <v>31729691.658606194</v>
      </c>
      <c r="CC52" s="23">
        <v>0.13672180047116553</v>
      </c>
      <c r="CD52" s="87" t="s">
        <v>36</v>
      </c>
      <c r="CE52" s="288">
        <v>686.95759999999996</v>
      </c>
      <c r="CF52" s="107">
        <v>4840.7988711268363</v>
      </c>
      <c r="CG52" s="288">
        <v>3325423.5745920003</v>
      </c>
      <c r="CH52" s="23">
        <v>0</v>
      </c>
      <c r="CI52" s="87" t="s">
        <v>37</v>
      </c>
      <c r="CJ52" s="288">
        <v>1835.6407999999999</v>
      </c>
      <c r="CK52" s="107">
        <v>725.56761674242989</v>
      </c>
      <c r="CL52" s="288">
        <v>1331881.5204511674</v>
      </c>
      <c r="CM52" s="20">
        <v>0</v>
      </c>
      <c r="CN52" s="23">
        <v>2.0068116160376379E-2</v>
      </c>
      <c r="CO52" s="288">
        <v>1109.2675999999999</v>
      </c>
      <c r="CP52" s="288">
        <v>1593.5164</v>
      </c>
      <c r="CQ52" s="107">
        <v>265.96413989137534</v>
      </c>
      <c r="CR52" s="107">
        <v>88.499941708670605</v>
      </c>
      <c r="CS52" s="288">
        <v>436051.51165518083</v>
      </c>
      <c r="CT52" s="20">
        <v>1.8789261620668584E-3</v>
      </c>
      <c r="CU52" s="20">
        <v>0</v>
      </c>
      <c r="CV52" s="23">
        <v>0</v>
      </c>
      <c r="CW52" s="288">
        <v>5093356.6066983482</v>
      </c>
      <c r="CX52" s="108">
        <v>1351.3920000000001</v>
      </c>
      <c r="CY52" s="23">
        <v>0.26832980165167991</v>
      </c>
      <c r="CZ52" s="107">
        <v>4939.6833186057756</v>
      </c>
      <c r="DA52" s="288">
        <v>6675448.5192972962</v>
      </c>
      <c r="DB52" s="20">
        <v>1</v>
      </c>
      <c r="DC52" s="20">
        <v>0.60336053999999995</v>
      </c>
      <c r="DD52" s="20">
        <v>0.57713327999999997</v>
      </c>
      <c r="DE52" s="20">
        <v>0.55766382000000003</v>
      </c>
      <c r="DF52" s="20">
        <v>0.54469374000000004</v>
      </c>
      <c r="DG52" s="23">
        <v>0.54469374000000004</v>
      </c>
      <c r="DH52" s="108">
        <v>2055.2420000000002</v>
      </c>
      <c r="DI52" s="20">
        <v>0.18734129022372326</v>
      </c>
      <c r="DJ52" s="20">
        <v>0.18813896998151944</v>
      </c>
      <c r="DK52" s="20">
        <v>0.18850291703900546</v>
      </c>
      <c r="DL52" s="20">
        <v>0.18599266515340798</v>
      </c>
      <c r="DM52" s="23">
        <v>0.18657089253375436</v>
      </c>
      <c r="DN52" s="107">
        <v>2337.8839686158431</v>
      </c>
      <c r="DO52" s="288">
        <v>4804917.3234259626</v>
      </c>
      <c r="DP52" s="23">
        <v>1</v>
      </c>
      <c r="DQ52" s="288">
        <v>11480365.842723258</v>
      </c>
      <c r="DR52" s="23">
        <v>4.9468375078238709E-2</v>
      </c>
      <c r="DS52" s="288">
        <v>171964.63200000001</v>
      </c>
      <c r="DT52" s="288">
        <v>171964.63200000001</v>
      </c>
      <c r="DU52" s="288">
        <v>12381453.503999991</v>
      </c>
      <c r="DV52" s="20">
        <v>5.3351120891140143E-2</v>
      </c>
      <c r="DW52" s="20">
        <v>0.17699999999999999</v>
      </c>
      <c r="DX52" s="23">
        <v>0</v>
      </c>
      <c r="DY52" s="288">
        <v>65992.975999999995</v>
      </c>
      <c r="DZ52" s="288">
        <v>95948.831999999995</v>
      </c>
      <c r="EA52" s="288">
        <v>95948.831999999995</v>
      </c>
      <c r="EB52" s="288">
        <v>95948.831999999995</v>
      </c>
      <c r="EC52" s="288">
        <v>0</v>
      </c>
      <c r="ED52" s="20">
        <v>0</v>
      </c>
      <c r="EE52" s="20">
        <v>0</v>
      </c>
      <c r="EF52" s="23">
        <v>0</v>
      </c>
      <c r="EG52" s="18">
        <v>2</v>
      </c>
      <c r="EH52" s="18">
        <v>3</v>
      </c>
      <c r="EI52" s="18">
        <v>2</v>
      </c>
      <c r="EJ52" s="18">
        <v>2</v>
      </c>
      <c r="EK52" s="18">
        <v>21.4</v>
      </c>
      <c r="EL52" s="18">
        <v>120</v>
      </c>
      <c r="EM52" s="18">
        <v>69.2</v>
      </c>
      <c r="EN52" s="18">
        <v>62.5</v>
      </c>
      <c r="EO52" s="18" t="s">
        <v>64</v>
      </c>
      <c r="EP52" s="18" t="s">
        <v>64</v>
      </c>
      <c r="EQ52" s="18" t="s">
        <v>64</v>
      </c>
      <c r="ER52" s="18" t="s">
        <v>64</v>
      </c>
      <c r="ES52" s="18" t="s">
        <v>75</v>
      </c>
      <c r="ET52" s="18" t="s">
        <v>75</v>
      </c>
      <c r="EU52" s="18" t="s">
        <v>75</v>
      </c>
      <c r="EV52" s="21" t="s">
        <v>75</v>
      </c>
      <c r="EW52" s="24">
        <v>1</v>
      </c>
      <c r="EX52" s="288">
        <v>0</v>
      </c>
      <c r="EY52" s="20">
        <v>0</v>
      </c>
      <c r="EZ52" s="288">
        <v>62051.415999999997</v>
      </c>
      <c r="FA52" s="288">
        <v>31082.016</v>
      </c>
      <c r="FB52" s="288">
        <v>155184.848</v>
      </c>
      <c r="FC52" s="20">
        <v>6.6868446289011828E-4</v>
      </c>
      <c r="FD52" s="23">
        <v>0</v>
      </c>
      <c r="FE52" s="288">
        <v>2808520.27</v>
      </c>
      <c r="FF52" s="20">
        <v>1.2101786304942349E-2</v>
      </c>
      <c r="FG52" s="112">
        <v>0</v>
      </c>
      <c r="FH52" s="288">
        <v>0</v>
      </c>
      <c r="FI52" s="20">
        <v>0</v>
      </c>
      <c r="FJ52" s="114">
        <v>0</v>
      </c>
      <c r="FK52" s="89" t="s">
        <v>491</v>
      </c>
      <c r="FL52" s="116">
        <v>0</v>
      </c>
      <c r="FM52" s="23">
        <v>0</v>
      </c>
      <c r="FN52" s="20">
        <v>0.17699999999999999</v>
      </c>
      <c r="FO52" s="114">
        <v>0</v>
      </c>
      <c r="FP52" s="22" t="s">
        <v>87</v>
      </c>
      <c r="FQ52" s="107">
        <v>0</v>
      </c>
      <c r="FR52" s="20">
        <v>0</v>
      </c>
      <c r="FS52" s="114">
        <v>0</v>
      </c>
      <c r="FT52" s="22" t="s">
        <v>311</v>
      </c>
      <c r="FU52" s="107">
        <v>0</v>
      </c>
      <c r="FV52" s="20">
        <v>0</v>
      </c>
      <c r="FW52" s="114">
        <v>0</v>
      </c>
      <c r="FX52" s="22" t="s">
        <v>88</v>
      </c>
      <c r="FY52" s="107">
        <v>0</v>
      </c>
      <c r="FZ52" s="20">
        <v>0</v>
      </c>
      <c r="GA52" s="114">
        <v>0</v>
      </c>
      <c r="GB52" s="22" t="s">
        <v>89</v>
      </c>
      <c r="GC52" s="107">
        <v>0</v>
      </c>
      <c r="GD52" s="20">
        <v>0</v>
      </c>
      <c r="GE52" s="114">
        <v>0</v>
      </c>
      <c r="GF52" s="22" t="s">
        <v>90</v>
      </c>
      <c r="GG52" s="107">
        <v>0</v>
      </c>
      <c r="GH52" s="20">
        <v>0</v>
      </c>
      <c r="GI52" s="114">
        <v>0</v>
      </c>
      <c r="GJ52" s="19" t="s">
        <v>91</v>
      </c>
      <c r="GK52" s="108">
        <v>0</v>
      </c>
      <c r="GL52" s="23">
        <v>0</v>
      </c>
      <c r="GM52" s="20">
        <v>0</v>
      </c>
      <c r="GN52" s="288">
        <v>232074852.35902777</v>
      </c>
      <c r="GO52" s="23">
        <v>1</v>
      </c>
      <c r="GP52" s="288">
        <v>0</v>
      </c>
      <c r="GQ52" s="20">
        <v>0</v>
      </c>
      <c r="GR52" s="23">
        <v>0</v>
      </c>
      <c r="GS52" s="288">
        <v>232074852.35902777</v>
      </c>
      <c r="GT52" s="23">
        <v>1</v>
      </c>
      <c r="GU52" s="20">
        <v>0</v>
      </c>
      <c r="GV52" s="288">
        <v>4418040.0700711096</v>
      </c>
      <c r="GW52" s="23">
        <v>0</v>
      </c>
      <c r="GX52" s="20" t="s">
        <v>64</v>
      </c>
      <c r="GY52" s="20">
        <v>0.1</v>
      </c>
      <c r="GZ52" s="20">
        <v>1</v>
      </c>
      <c r="HA52" s="288">
        <v>0</v>
      </c>
      <c r="HB52" s="288">
        <v>4418040.0700711096</v>
      </c>
      <c r="HC52" s="23">
        <v>1.8628980378127741E-2</v>
      </c>
      <c r="HD52" s="23">
        <v>0</v>
      </c>
      <c r="HE52" s="288">
        <v>236492892.42909887</v>
      </c>
      <c r="HF52" s="288">
        <v>17435265.791797902</v>
      </c>
      <c r="HG52" s="23">
        <v>3.8750118719726473E-2</v>
      </c>
      <c r="HH52" s="108">
        <v>0.14822553582169881</v>
      </c>
      <c r="HI52" s="108">
        <v>2239.1114405209269</v>
      </c>
      <c r="HJ52" s="107">
        <v>0</v>
      </c>
      <c r="HK52" s="107">
        <v>0</v>
      </c>
      <c r="HL52" s="288">
        <v>666628.93999999994</v>
      </c>
      <c r="HM52" s="107">
        <v>0</v>
      </c>
      <c r="HN52" s="119">
        <v>0</v>
      </c>
      <c r="HO52" s="288">
        <v>237159521.36909887</v>
      </c>
      <c r="HP52" s="25">
        <v>0.72574119046918006</v>
      </c>
      <c r="HQ52" s="26">
        <v>0.93387840834102742</v>
      </c>
      <c r="HR52" s="125" t="s">
        <v>115</v>
      </c>
      <c r="HS52" s="119">
        <v>1.3426218133614505</v>
      </c>
      <c r="HT52" s="288">
        <v>2808520.27</v>
      </c>
      <c r="HU52" s="288">
        <v>234351001.09909886</v>
      </c>
    </row>
    <row r="53" spans="1:229" x14ac:dyDescent="0.3">
      <c r="A53">
        <v>310</v>
      </c>
      <c r="B53" t="s">
        <v>366</v>
      </c>
      <c r="C53">
        <v>10002910</v>
      </c>
      <c r="D53" s="104">
        <v>5115</v>
      </c>
      <c r="E53" s="104">
        <v>6388</v>
      </c>
      <c r="F53" s="104">
        <v>7018</v>
      </c>
      <c r="G53" s="104">
        <v>6640</v>
      </c>
      <c r="H53" s="288">
        <v>4422.493465982071</v>
      </c>
      <c r="I53" s="107">
        <v>21110</v>
      </c>
      <c r="J53" s="288">
        <v>93358837.066881523</v>
      </c>
      <c r="K53" s="20">
        <v>0.40328545197410981</v>
      </c>
      <c r="L53" s="23">
        <v>0.02</v>
      </c>
      <c r="M53" s="288">
        <v>6187.5733842092122</v>
      </c>
      <c r="N53" s="107">
        <v>7688</v>
      </c>
      <c r="O53" s="288">
        <v>47570064.177800424</v>
      </c>
      <c r="P53" s="20">
        <v>0.20549007930163229</v>
      </c>
      <c r="Q53" s="23">
        <v>0.02</v>
      </c>
      <c r="R53" s="288">
        <v>6975.4388215103718</v>
      </c>
      <c r="S53" s="107">
        <v>5413</v>
      </c>
      <c r="T53" s="288">
        <v>37758050.340835646</v>
      </c>
      <c r="U53" s="20">
        <v>0.16310477803463208</v>
      </c>
      <c r="V53" s="23">
        <v>0.02</v>
      </c>
      <c r="W53" s="288">
        <v>178686951.58551759</v>
      </c>
      <c r="X53" s="288">
        <v>555.45450000000005</v>
      </c>
      <c r="Y53" s="288">
        <v>555.45450000000005</v>
      </c>
      <c r="Z53" s="107">
        <v>3225.1592178770884</v>
      </c>
      <c r="AA53" s="107">
        <v>3479.9999999999959</v>
      </c>
      <c r="AB53" s="288">
        <v>3724410.8607863071</v>
      </c>
      <c r="AC53" s="20">
        <v>0.2</v>
      </c>
      <c r="AD53" s="23">
        <v>0.04</v>
      </c>
      <c r="AE53" s="288">
        <v>1330.8911000000001</v>
      </c>
      <c r="AF53" s="288">
        <v>1897.3447000000001</v>
      </c>
      <c r="AG53" s="107">
        <v>3304.2569832402146</v>
      </c>
      <c r="AH53" s="107">
        <v>3668.9999999999936</v>
      </c>
      <c r="AI53" s="288">
        <v>11358963.91540724</v>
      </c>
      <c r="AJ53" s="20">
        <v>0.2</v>
      </c>
      <c r="AK53" s="23">
        <v>0.04</v>
      </c>
      <c r="AL53" s="288">
        <v>263.97840000000002</v>
      </c>
      <c r="AM53" s="288">
        <v>379.46899999999999</v>
      </c>
      <c r="AN53" s="107">
        <v>2956.4343098098107</v>
      </c>
      <c r="AO53" s="107">
        <v>2031.6307368170046</v>
      </c>
      <c r="AP53" s="288">
        <v>1551375.6828779101</v>
      </c>
      <c r="AQ53" s="20">
        <v>0.2</v>
      </c>
      <c r="AR53" s="23">
        <v>0.04</v>
      </c>
      <c r="AS53" s="288">
        <v>318.97390000000001</v>
      </c>
      <c r="AT53" s="288">
        <v>505.95859999999999</v>
      </c>
      <c r="AU53" s="107">
        <v>1426.4037435593027</v>
      </c>
      <c r="AV53" s="107">
        <v>1006.7333085653796</v>
      </c>
      <c r="AW53" s="288">
        <v>964350.94043281814</v>
      </c>
      <c r="AX53" s="20">
        <v>0.2</v>
      </c>
      <c r="AY53" s="23">
        <v>0.04</v>
      </c>
      <c r="AZ53" s="288">
        <v>500.459</v>
      </c>
      <c r="BA53" s="288">
        <v>714.94150000000002</v>
      </c>
      <c r="BB53" s="107">
        <v>413.07023069101302</v>
      </c>
      <c r="BC53" s="107">
        <v>325.20919210310223</v>
      </c>
      <c r="BD53" s="288">
        <v>439230.26219737378</v>
      </c>
      <c r="BE53" s="20">
        <v>0.2</v>
      </c>
      <c r="BF53" s="23">
        <v>0.04</v>
      </c>
      <c r="BG53" s="288">
        <v>549.95500000000004</v>
      </c>
      <c r="BH53" s="288">
        <v>780.93610000000001</v>
      </c>
      <c r="BI53" s="107">
        <v>19.205493118677584</v>
      </c>
      <c r="BJ53" s="107">
        <v>29.007412906475675</v>
      </c>
      <c r="BK53" s="288">
        <v>33215.092874355112</v>
      </c>
      <c r="BL53" s="20">
        <v>0.2</v>
      </c>
      <c r="BM53" s="23">
        <v>0.04</v>
      </c>
      <c r="BN53" s="288">
        <v>582.95230000000004</v>
      </c>
      <c r="BO53" s="288">
        <v>835.9316</v>
      </c>
      <c r="BP53" s="107">
        <v>4.006855363450442</v>
      </c>
      <c r="BQ53" s="107">
        <v>7.0078959011176423</v>
      </c>
      <c r="BR53" s="288">
        <v>8193.9271831454844</v>
      </c>
      <c r="BS53" s="20">
        <v>0.2</v>
      </c>
      <c r="BT53" s="23">
        <v>0.04</v>
      </c>
      <c r="BU53" s="288">
        <v>769.93700000000001</v>
      </c>
      <c r="BV53" s="288">
        <v>1066.9127000000001</v>
      </c>
      <c r="BW53" s="107">
        <v>0.99999999999999789</v>
      </c>
      <c r="BX53" s="107">
        <v>0</v>
      </c>
      <c r="BY53" s="288">
        <v>769.93699999999842</v>
      </c>
      <c r="BZ53" s="20">
        <v>0.2</v>
      </c>
      <c r="CA53" s="23">
        <v>0.04</v>
      </c>
      <c r="CB53" s="288">
        <v>18080510.618759148</v>
      </c>
      <c r="CC53" s="23">
        <v>7.8103017624194762E-2</v>
      </c>
      <c r="CD53" s="87" t="s">
        <v>36</v>
      </c>
      <c r="CE53" s="288">
        <v>670.94510000000002</v>
      </c>
      <c r="CF53" s="107">
        <v>7959.1496047039009</v>
      </c>
      <c r="CG53" s="288">
        <v>5340152.4274430191</v>
      </c>
      <c r="CH53" s="23">
        <v>0.1</v>
      </c>
      <c r="CI53" s="87" t="s">
        <v>37</v>
      </c>
      <c r="CJ53" s="288">
        <v>1792.8533</v>
      </c>
      <c r="CK53" s="107">
        <v>1234.2303080276708</v>
      </c>
      <c r="CL53" s="288">
        <v>2212793.880707426</v>
      </c>
      <c r="CM53" s="20">
        <v>0.1</v>
      </c>
      <c r="CN53" s="23">
        <v>3.2626727809778856E-2</v>
      </c>
      <c r="CO53" s="288">
        <v>1083.4113</v>
      </c>
      <c r="CP53" s="288">
        <v>1556.3726999999999</v>
      </c>
      <c r="CQ53" s="107">
        <v>574.21181865774543</v>
      </c>
      <c r="CR53" s="107">
        <v>197.22674255192456</v>
      </c>
      <c r="CS53" s="288">
        <v>929065.89074509591</v>
      </c>
      <c r="CT53" s="20">
        <v>4.0133186041557915E-3</v>
      </c>
      <c r="CU53" s="20">
        <v>0.2</v>
      </c>
      <c r="CV53" s="23">
        <v>0.04</v>
      </c>
      <c r="CW53" s="288">
        <v>8482012.1988955401</v>
      </c>
      <c r="CX53" s="108">
        <v>1319.8920000000001</v>
      </c>
      <c r="CY53" s="23">
        <v>0.29161427779679594</v>
      </c>
      <c r="CZ53" s="107">
        <v>6155.9774042903628</v>
      </c>
      <c r="DA53" s="288">
        <v>8125225.3281036159</v>
      </c>
      <c r="DB53" s="20">
        <v>1</v>
      </c>
      <c r="DC53" s="20">
        <v>0.60336053999999995</v>
      </c>
      <c r="DD53" s="20">
        <v>0.57713327999999997</v>
      </c>
      <c r="DE53" s="20">
        <v>0.55766382000000003</v>
      </c>
      <c r="DF53" s="20">
        <v>0.54469374000000004</v>
      </c>
      <c r="DG53" s="23">
        <v>0.54469374000000004</v>
      </c>
      <c r="DH53" s="108">
        <v>2007.3357000000001</v>
      </c>
      <c r="DI53" s="20">
        <v>0.20230020050543251</v>
      </c>
      <c r="DJ53" s="20">
        <v>0.20237650320117276</v>
      </c>
      <c r="DK53" s="20">
        <v>0.20702458303007126</v>
      </c>
      <c r="DL53" s="20">
        <v>0.18925472377764943</v>
      </c>
      <c r="DM53" s="23">
        <v>0.18987526968270677</v>
      </c>
      <c r="DN53" s="107">
        <v>2593.9625705187468</v>
      </c>
      <c r="DO53" s="288">
        <v>5206953.6722660484</v>
      </c>
      <c r="DP53" s="23">
        <v>1</v>
      </c>
      <c r="DQ53" s="288">
        <v>13332179.000369664</v>
      </c>
      <c r="DR53" s="23">
        <v>5.7591482530057754E-2</v>
      </c>
      <c r="DS53" s="288">
        <v>167956.25700000001</v>
      </c>
      <c r="DT53" s="288">
        <v>167956.25700000001</v>
      </c>
      <c r="DU53" s="288">
        <v>8901681.6210000049</v>
      </c>
      <c r="DV53" s="20">
        <v>3.8452907176669569E-2</v>
      </c>
      <c r="DW53" s="20">
        <v>0</v>
      </c>
      <c r="DX53" s="23">
        <v>0</v>
      </c>
      <c r="DY53" s="288">
        <v>64454.726000000002</v>
      </c>
      <c r="DZ53" s="288">
        <v>93712.331999999995</v>
      </c>
      <c r="EA53" s="288">
        <v>93712.331999999995</v>
      </c>
      <c r="EB53" s="288">
        <v>93712.331999999995</v>
      </c>
      <c r="EC53" s="288">
        <v>0</v>
      </c>
      <c r="ED53" s="20">
        <v>0</v>
      </c>
      <c r="EE53" s="20">
        <v>0</v>
      </c>
      <c r="EF53" s="23">
        <v>0</v>
      </c>
      <c r="EG53" s="18">
        <v>2</v>
      </c>
      <c r="EH53" s="18">
        <v>3</v>
      </c>
      <c r="EI53" s="18">
        <v>2</v>
      </c>
      <c r="EJ53" s="18">
        <v>2</v>
      </c>
      <c r="EK53" s="18">
        <v>21.4</v>
      </c>
      <c r="EL53" s="18">
        <v>120</v>
      </c>
      <c r="EM53" s="18">
        <v>69.2</v>
      </c>
      <c r="EN53" s="18">
        <v>62.5</v>
      </c>
      <c r="EO53" s="18" t="s">
        <v>64</v>
      </c>
      <c r="EP53" s="18" t="s">
        <v>64</v>
      </c>
      <c r="EQ53" s="18" t="s">
        <v>64</v>
      </c>
      <c r="ER53" s="18" t="s">
        <v>64</v>
      </c>
      <c r="ES53" s="18" t="s">
        <v>75</v>
      </c>
      <c r="ET53" s="18" t="s">
        <v>75</v>
      </c>
      <c r="EU53" s="18" t="s">
        <v>75</v>
      </c>
      <c r="EV53" s="21" t="s">
        <v>75</v>
      </c>
      <c r="EW53" s="24">
        <v>1</v>
      </c>
      <c r="EX53" s="288">
        <v>0</v>
      </c>
      <c r="EY53" s="20">
        <v>0</v>
      </c>
      <c r="EZ53" s="288">
        <v>60605.040999999997</v>
      </c>
      <c r="FA53" s="288">
        <v>30357.516</v>
      </c>
      <c r="FB53" s="288">
        <v>72748.047399999996</v>
      </c>
      <c r="FC53" s="20">
        <v>3.1425229895403785E-4</v>
      </c>
      <c r="FD53" s="23">
        <v>0</v>
      </c>
      <c r="FE53" s="288">
        <v>3811344.5</v>
      </c>
      <c r="FF53" s="20">
        <v>1.6463998884330578E-2</v>
      </c>
      <c r="FG53" s="112">
        <v>0</v>
      </c>
      <c r="FH53" s="288">
        <v>128245.30662</v>
      </c>
      <c r="FI53" s="20">
        <v>5.5398576148451358E-4</v>
      </c>
      <c r="FJ53" s="114">
        <v>0</v>
      </c>
      <c r="FK53" s="89" t="s">
        <v>491</v>
      </c>
      <c r="FL53" s="116">
        <v>0</v>
      </c>
      <c r="FM53" s="23">
        <v>0</v>
      </c>
      <c r="FN53" s="20">
        <v>0</v>
      </c>
      <c r="FO53" s="114">
        <v>0</v>
      </c>
      <c r="FP53" s="22" t="s">
        <v>87</v>
      </c>
      <c r="FQ53" s="107">
        <v>0</v>
      </c>
      <c r="FR53" s="20">
        <v>0</v>
      </c>
      <c r="FS53" s="114">
        <v>0</v>
      </c>
      <c r="FT53" s="22" t="s">
        <v>311</v>
      </c>
      <c r="FU53" s="107">
        <v>0</v>
      </c>
      <c r="FV53" s="20">
        <v>0</v>
      </c>
      <c r="FW53" s="114">
        <v>0</v>
      </c>
      <c r="FX53" s="22" t="s">
        <v>88</v>
      </c>
      <c r="FY53" s="107">
        <v>0</v>
      </c>
      <c r="FZ53" s="20">
        <v>0</v>
      </c>
      <c r="GA53" s="114">
        <v>0</v>
      </c>
      <c r="GB53" s="22" t="s">
        <v>89</v>
      </c>
      <c r="GC53" s="107">
        <v>0</v>
      </c>
      <c r="GD53" s="20">
        <v>0</v>
      </c>
      <c r="GE53" s="114">
        <v>0</v>
      </c>
      <c r="GF53" s="22" t="s">
        <v>90</v>
      </c>
      <c r="GG53" s="107">
        <v>0</v>
      </c>
      <c r="GH53" s="20">
        <v>0</v>
      </c>
      <c r="GI53" s="114">
        <v>0</v>
      </c>
      <c r="GJ53" s="19" t="s">
        <v>91</v>
      </c>
      <c r="GK53" s="108">
        <v>0</v>
      </c>
      <c r="GL53" s="23">
        <v>0</v>
      </c>
      <c r="GM53" s="20">
        <v>0</v>
      </c>
      <c r="GN53" s="288">
        <v>231495672.87856194</v>
      </c>
      <c r="GO53" s="23">
        <v>1</v>
      </c>
      <c r="GP53" s="288">
        <v>0</v>
      </c>
      <c r="GQ53" s="20">
        <v>0</v>
      </c>
      <c r="GR53" s="23">
        <v>0</v>
      </c>
      <c r="GS53" s="288">
        <v>231495672.87856194</v>
      </c>
      <c r="GT53" s="23">
        <v>1</v>
      </c>
      <c r="GU53" s="20">
        <v>0</v>
      </c>
      <c r="GV53" s="288">
        <v>138584.30640694499</v>
      </c>
      <c r="GW53" s="23">
        <v>0</v>
      </c>
      <c r="GX53" s="20" t="s">
        <v>9</v>
      </c>
      <c r="GY53" s="20">
        <v>0</v>
      </c>
      <c r="GZ53" s="20">
        <v>0</v>
      </c>
      <c r="HA53" s="288">
        <v>0</v>
      </c>
      <c r="HB53" s="288">
        <v>138584.30640694499</v>
      </c>
      <c r="HC53" s="23">
        <v>5.9777458520343977E-4</v>
      </c>
      <c r="HD53" s="23">
        <v>0</v>
      </c>
      <c r="HE53" s="288">
        <v>231634257.18496889</v>
      </c>
      <c r="HF53" s="288">
        <v>19744308.677321099</v>
      </c>
      <c r="HG53" s="23">
        <v>3.184197587992018E-2</v>
      </c>
      <c r="HH53" s="108">
        <v>0.11007317002631807</v>
      </c>
      <c r="HI53" s="108">
        <v>3507.4985495467013</v>
      </c>
      <c r="HJ53" s="107">
        <v>0</v>
      </c>
      <c r="HK53" s="107">
        <v>0</v>
      </c>
      <c r="HL53" s="288">
        <v>199463.81503111776</v>
      </c>
      <c r="HM53" s="107">
        <v>0</v>
      </c>
      <c r="HN53" s="119">
        <v>0</v>
      </c>
      <c r="HO53" s="288">
        <v>231833721</v>
      </c>
      <c r="HP53" s="25">
        <v>0.7718803093103741</v>
      </c>
      <c r="HQ53" s="26">
        <v>0.94421485587856135</v>
      </c>
      <c r="HR53" s="125" t="s">
        <v>115</v>
      </c>
      <c r="HS53" s="119">
        <v>1.3761219442872037</v>
      </c>
      <c r="HT53" s="288">
        <v>3811344.5</v>
      </c>
      <c r="HU53" s="288">
        <v>228022376.5</v>
      </c>
    </row>
    <row r="54" spans="1:229" x14ac:dyDescent="0.3">
      <c r="A54">
        <v>805</v>
      </c>
      <c r="B54" t="s">
        <v>367</v>
      </c>
      <c r="C54">
        <v>10002916</v>
      </c>
      <c r="D54" s="104">
        <v>5115</v>
      </c>
      <c r="E54" s="104">
        <v>6388</v>
      </c>
      <c r="F54" s="104">
        <v>7018</v>
      </c>
      <c r="G54" s="104">
        <v>6640</v>
      </c>
      <c r="H54" s="288">
        <v>4064</v>
      </c>
      <c r="I54" s="107">
        <v>7440</v>
      </c>
      <c r="J54" s="288">
        <v>30236160</v>
      </c>
      <c r="K54" s="20">
        <v>0.33158681384501631</v>
      </c>
      <c r="L54" s="23">
        <v>0</v>
      </c>
      <c r="M54" s="288">
        <v>5686</v>
      </c>
      <c r="N54" s="107">
        <v>3348</v>
      </c>
      <c r="O54" s="288">
        <v>19036728</v>
      </c>
      <c r="P54" s="20">
        <v>0.20876751490778622</v>
      </c>
      <c r="Q54" s="23">
        <v>0</v>
      </c>
      <c r="R54" s="288">
        <v>6410</v>
      </c>
      <c r="S54" s="107">
        <v>2214</v>
      </c>
      <c r="T54" s="288">
        <v>14191740</v>
      </c>
      <c r="U54" s="20">
        <v>0.15563463910486225</v>
      </c>
      <c r="V54" s="23">
        <v>0</v>
      </c>
      <c r="W54" s="288">
        <v>63464628</v>
      </c>
      <c r="X54" s="288">
        <v>505</v>
      </c>
      <c r="Y54" s="288">
        <v>505</v>
      </c>
      <c r="Z54" s="107">
        <v>3047.9999999999973</v>
      </c>
      <c r="AA54" s="107">
        <v>2478.9999999999977</v>
      </c>
      <c r="AB54" s="288">
        <v>2791134.9999999972</v>
      </c>
      <c r="AC54" s="20">
        <v>0.45</v>
      </c>
      <c r="AD54" s="23">
        <v>0.45</v>
      </c>
      <c r="AE54" s="288">
        <v>1210</v>
      </c>
      <c r="AF54" s="288">
        <v>1725</v>
      </c>
      <c r="AG54" s="107">
        <v>3099.9999999999968</v>
      </c>
      <c r="AH54" s="107">
        <v>2525.9999999999977</v>
      </c>
      <c r="AI54" s="288">
        <v>8108349.9999999925</v>
      </c>
      <c r="AJ54" s="20">
        <v>0.45</v>
      </c>
      <c r="AK54" s="23">
        <v>0.45</v>
      </c>
      <c r="AL54" s="288">
        <v>240</v>
      </c>
      <c r="AM54" s="288">
        <v>345</v>
      </c>
      <c r="AN54" s="107">
        <v>98.473330704736796</v>
      </c>
      <c r="AO54" s="107">
        <v>84.119744946294247</v>
      </c>
      <c r="AP54" s="288">
        <v>52654.911375608346</v>
      </c>
      <c r="AQ54" s="20">
        <v>0.45</v>
      </c>
      <c r="AR54" s="23">
        <v>0.45</v>
      </c>
      <c r="AS54" s="288">
        <v>290</v>
      </c>
      <c r="AT54" s="288">
        <v>460</v>
      </c>
      <c r="AU54" s="107">
        <v>405.42845996544133</v>
      </c>
      <c r="AV54" s="107">
        <v>295.32575535333984</v>
      </c>
      <c r="AW54" s="288">
        <v>253424.10085251433</v>
      </c>
      <c r="AX54" s="20">
        <v>0.45</v>
      </c>
      <c r="AY54" s="23">
        <v>0.45</v>
      </c>
      <c r="AZ54" s="288">
        <v>455</v>
      </c>
      <c r="BA54" s="288">
        <v>650</v>
      </c>
      <c r="BB54" s="107">
        <v>465.44082588607705</v>
      </c>
      <c r="BC54" s="107">
        <v>361.33099161219218</v>
      </c>
      <c r="BD54" s="288">
        <v>446640.72032609</v>
      </c>
      <c r="BE54" s="20">
        <v>0.45</v>
      </c>
      <c r="BF54" s="23">
        <v>0.45</v>
      </c>
      <c r="BG54" s="288">
        <v>500</v>
      </c>
      <c r="BH54" s="288">
        <v>710</v>
      </c>
      <c r="BI54" s="107">
        <v>688.22745941652738</v>
      </c>
      <c r="BJ54" s="107">
        <v>485.83961108775941</v>
      </c>
      <c r="BK54" s="288">
        <v>689059.85358057288</v>
      </c>
      <c r="BL54" s="20">
        <v>0.45</v>
      </c>
      <c r="BM54" s="23">
        <v>0.45</v>
      </c>
      <c r="BN54" s="288">
        <v>530</v>
      </c>
      <c r="BO54" s="288">
        <v>760</v>
      </c>
      <c r="BP54" s="107">
        <v>1596.4266891177126</v>
      </c>
      <c r="BQ54" s="107">
        <v>1136.6268217910758</v>
      </c>
      <c r="BR54" s="288">
        <v>1709942.5297936052</v>
      </c>
      <c r="BS54" s="20">
        <v>0.45</v>
      </c>
      <c r="BT54" s="23">
        <v>0.45</v>
      </c>
      <c r="BU54" s="288">
        <v>700</v>
      </c>
      <c r="BV54" s="288">
        <v>970</v>
      </c>
      <c r="BW54" s="107">
        <v>1608.9096736043127</v>
      </c>
      <c r="BX54" s="107">
        <v>1127.953326491069</v>
      </c>
      <c r="BY54" s="288">
        <v>2220351.4982193559</v>
      </c>
      <c r="BZ54" s="20">
        <v>0.45</v>
      </c>
      <c r="CA54" s="23">
        <v>0.45</v>
      </c>
      <c r="CB54" s="288">
        <v>16271558.614147736</v>
      </c>
      <c r="CC54" s="23">
        <v>0.17844310511512299</v>
      </c>
      <c r="CD54" s="87" t="s">
        <v>36</v>
      </c>
      <c r="CE54" s="288">
        <v>610</v>
      </c>
      <c r="CF54" s="107">
        <v>353.07987524498452</v>
      </c>
      <c r="CG54" s="288">
        <v>215378.72389944055</v>
      </c>
      <c r="CH54" s="23">
        <v>0</v>
      </c>
      <c r="CI54" s="87" t="s">
        <v>37</v>
      </c>
      <c r="CJ54" s="288">
        <v>1630</v>
      </c>
      <c r="CK54" s="107">
        <v>88.030279503105405</v>
      </c>
      <c r="CL54" s="288">
        <v>143489.35559006181</v>
      </c>
      <c r="CM54" s="20">
        <v>0</v>
      </c>
      <c r="CN54" s="23">
        <v>3.9355501184212592E-3</v>
      </c>
      <c r="CO54" s="288">
        <v>985</v>
      </c>
      <c r="CP54" s="288">
        <v>1415</v>
      </c>
      <c r="CQ54" s="107">
        <v>138.90588164930998</v>
      </c>
      <c r="CR54" s="107">
        <v>11.292712296339072</v>
      </c>
      <c r="CS54" s="288">
        <v>152801.4813238901</v>
      </c>
      <c r="CT54" s="20">
        <v>1.6757073763000157E-3</v>
      </c>
      <c r="CU54" s="20">
        <v>0</v>
      </c>
      <c r="CV54" s="23">
        <v>0</v>
      </c>
      <c r="CW54" s="288">
        <v>511669.56081339245</v>
      </c>
      <c r="CX54" s="108">
        <v>1200</v>
      </c>
      <c r="CY54" s="23">
        <v>0.33936859869580782</v>
      </c>
      <c r="CZ54" s="107">
        <v>2524.9023742968102</v>
      </c>
      <c r="DA54" s="288">
        <v>3029882.849156172</v>
      </c>
      <c r="DB54" s="20">
        <v>1</v>
      </c>
      <c r="DC54" s="20">
        <v>0.60336053999999995</v>
      </c>
      <c r="DD54" s="20">
        <v>0.57713327999999997</v>
      </c>
      <c r="DE54" s="20">
        <v>0.55766382000000003</v>
      </c>
      <c r="DF54" s="20">
        <v>0.54469374000000004</v>
      </c>
      <c r="DG54" s="23">
        <v>0.54469374000000004</v>
      </c>
      <c r="DH54" s="108">
        <v>1825</v>
      </c>
      <c r="DI54" s="20">
        <v>0.20986074451055417</v>
      </c>
      <c r="DJ54" s="20">
        <v>0.19116784053739425</v>
      </c>
      <c r="DK54" s="20">
        <v>0.18045043585817014</v>
      </c>
      <c r="DL54" s="20">
        <v>0.18472881717084288</v>
      </c>
      <c r="DM54" s="23">
        <v>0.18545238646771847</v>
      </c>
      <c r="DN54" s="107">
        <v>1058.5149757736558</v>
      </c>
      <c r="DO54" s="288">
        <v>1931789.8307869218</v>
      </c>
      <c r="DP54" s="23">
        <v>1</v>
      </c>
      <c r="DQ54" s="288">
        <v>4961672.679943094</v>
      </c>
      <c r="DR54" s="23">
        <v>5.4412505929463062E-2</v>
      </c>
      <c r="DS54" s="288">
        <v>152700</v>
      </c>
      <c r="DT54" s="288">
        <v>152700</v>
      </c>
      <c r="DU54" s="288">
        <v>5344500</v>
      </c>
      <c r="DV54" s="20">
        <v>5.8610806616802187E-2</v>
      </c>
      <c r="DW54" s="20">
        <v>0</v>
      </c>
      <c r="DX54" s="23">
        <v>0</v>
      </c>
      <c r="DY54" s="288">
        <v>58600</v>
      </c>
      <c r="DZ54" s="288">
        <v>85200</v>
      </c>
      <c r="EA54" s="288">
        <v>85200</v>
      </c>
      <c r="EB54" s="288">
        <v>85200</v>
      </c>
      <c r="EC54" s="288">
        <v>66117.073431241646</v>
      </c>
      <c r="ED54" s="20">
        <v>7.2507718307557561E-4</v>
      </c>
      <c r="EE54" s="20">
        <v>0</v>
      </c>
      <c r="EF54" s="23">
        <v>0</v>
      </c>
      <c r="EG54" s="18">
        <v>2</v>
      </c>
      <c r="EH54" s="18">
        <v>3</v>
      </c>
      <c r="EI54" s="18">
        <v>2</v>
      </c>
      <c r="EJ54" s="18">
        <v>2</v>
      </c>
      <c r="EK54" s="18">
        <v>21.4</v>
      </c>
      <c r="EL54" s="18">
        <v>120</v>
      </c>
      <c r="EM54" s="18">
        <v>69.2</v>
      </c>
      <c r="EN54" s="18">
        <v>62.5</v>
      </c>
      <c r="EO54" s="18" t="s">
        <v>64</v>
      </c>
      <c r="EP54" s="18" t="s">
        <v>64</v>
      </c>
      <c r="EQ54" s="18" t="s">
        <v>64</v>
      </c>
      <c r="ER54" s="18" t="s">
        <v>64</v>
      </c>
      <c r="ES54" s="18" t="s">
        <v>75</v>
      </c>
      <c r="ET54" s="18" t="s">
        <v>75</v>
      </c>
      <c r="EU54" s="18" t="s">
        <v>75</v>
      </c>
      <c r="EV54" s="21" t="s">
        <v>75</v>
      </c>
      <c r="EW54" s="24">
        <v>1</v>
      </c>
      <c r="EX54" s="288">
        <v>0</v>
      </c>
      <c r="EY54" s="20">
        <v>0</v>
      </c>
      <c r="EZ54" s="288">
        <v>55100</v>
      </c>
      <c r="FA54" s="288">
        <v>27600</v>
      </c>
      <c r="FB54" s="288">
        <v>0</v>
      </c>
      <c r="FC54" s="20">
        <v>0</v>
      </c>
      <c r="FD54" s="23">
        <v>0</v>
      </c>
      <c r="FE54" s="288">
        <v>529077.92799999996</v>
      </c>
      <c r="FF54" s="20">
        <v>5.8021674849333682E-3</v>
      </c>
      <c r="FG54" s="112">
        <v>0</v>
      </c>
      <c r="FH54" s="288">
        <v>0</v>
      </c>
      <c r="FI54" s="20">
        <v>0</v>
      </c>
      <c r="FJ54" s="114">
        <v>0</v>
      </c>
      <c r="FK54" s="89" t="s">
        <v>491</v>
      </c>
      <c r="FL54" s="116">
        <v>0</v>
      </c>
      <c r="FM54" s="23">
        <v>0</v>
      </c>
      <c r="FN54" s="20">
        <v>0</v>
      </c>
      <c r="FO54" s="114">
        <v>0</v>
      </c>
      <c r="FP54" s="22" t="s">
        <v>87</v>
      </c>
      <c r="FQ54" s="107">
        <v>0</v>
      </c>
      <c r="FR54" s="20">
        <v>0</v>
      </c>
      <c r="FS54" s="114">
        <v>0</v>
      </c>
      <c r="FT54" s="22" t="s">
        <v>311</v>
      </c>
      <c r="FU54" s="107">
        <v>0</v>
      </c>
      <c r="FV54" s="20">
        <v>0</v>
      </c>
      <c r="FW54" s="114">
        <v>0</v>
      </c>
      <c r="FX54" s="22" t="s">
        <v>88</v>
      </c>
      <c r="FY54" s="107">
        <v>0</v>
      </c>
      <c r="FZ54" s="20">
        <v>0</v>
      </c>
      <c r="GA54" s="114">
        <v>0</v>
      </c>
      <c r="GB54" s="22" t="s">
        <v>89</v>
      </c>
      <c r="GC54" s="107">
        <v>0</v>
      </c>
      <c r="GD54" s="20">
        <v>0</v>
      </c>
      <c r="GE54" s="114">
        <v>0</v>
      </c>
      <c r="GF54" s="22" t="s">
        <v>90</v>
      </c>
      <c r="GG54" s="107">
        <v>0</v>
      </c>
      <c r="GH54" s="20">
        <v>0</v>
      </c>
      <c r="GI54" s="114">
        <v>0</v>
      </c>
      <c r="GJ54" s="19" t="s">
        <v>91</v>
      </c>
      <c r="GK54" s="108">
        <v>0</v>
      </c>
      <c r="GL54" s="23">
        <v>0</v>
      </c>
      <c r="GM54" s="20">
        <v>0</v>
      </c>
      <c r="GN54" s="288">
        <v>91149223.856335476</v>
      </c>
      <c r="GO54" s="23">
        <v>0.99959388768178337</v>
      </c>
      <c r="GP54" s="288">
        <v>37031.861699154368</v>
      </c>
      <c r="GQ54" s="20">
        <v>4.0611231821672752E-4</v>
      </c>
      <c r="GR54" s="23">
        <v>0</v>
      </c>
      <c r="GS54" s="288">
        <v>91186255.718034625</v>
      </c>
      <c r="GT54" s="23">
        <v>1</v>
      </c>
      <c r="GU54" s="20">
        <v>0</v>
      </c>
      <c r="GV54" s="288">
        <v>48789.81594775767</v>
      </c>
      <c r="GW54" s="23">
        <v>0</v>
      </c>
      <c r="GX54" s="20" t="s">
        <v>64</v>
      </c>
      <c r="GY54" s="20">
        <v>2.972E-2</v>
      </c>
      <c r="GZ54" s="20">
        <v>1</v>
      </c>
      <c r="HA54" s="288">
        <v>-852906.86016160063</v>
      </c>
      <c r="HB54" s="288">
        <v>-804117.04421384307</v>
      </c>
      <c r="HC54" s="23">
        <v>-8.8962772608873735E-3</v>
      </c>
      <c r="HD54" s="23">
        <v>0</v>
      </c>
      <c r="HE54" s="288">
        <v>90382138.673820779</v>
      </c>
      <c r="HF54" s="288">
        <v>12283874.056309579</v>
      </c>
      <c r="HG54" s="23">
        <v>4.3892840926290297E-2</v>
      </c>
      <c r="HH54" s="108">
        <v>0.16384138035416981</v>
      </c>
      <c r="HI54" s="108">
        <v>4158.967612375669</v>
      </c>
      <c r="HJ54" s="107">
        <v>0</v>
      </c>
      <c r="HK54" s="107">
        <v>0</v>
      </c>
      <c r="HL54" s="288">
        <v>5899</v>
      </c>
      <c r="HM54" s="107">
        <v>0</v>
      </c>
      <c r="HN54" s="119">
        <v>0</v>
      </c>
      <c r="HO54" s="288">
        <v>90388037.673820779</v>
      </c>
      <c r="HP54" s="25">
        <v>0.69598896785766473</v>
      </c>
      <c r="HQ54" s="26">
        <v>0.93445583639697216</v>
      </c>
      <c r="HR54" s="125" t="s">
        <v>115</v>
      </c>
      <c r="HS54" s="119">
        <v>1.278522395847145</v>
      </c>
      <c r="HT54" s="288">
        <v>529077.92799999996</v>
      </c>
      <c r="HU54" s="288">
        <v>89858959.745820776</v>
      </c>
    </row>
    <row r="55" spans="1:229" x14ac:dyDescent="0.3">
      <c r="A55">
        <v>311</v>
      </c>
      <c r="B55" t="s">
        <v>368</v>
      </c>
      <c r="C55">
        <v>10003993</v>
      </c>
      <c r="D55" s="104">
        <v>5115</v>
      </c>
      <c r="E55" s="104">
        <v>6388</v>
      </c>
      <c r="F55" s="104">
        <v>7018</v>
      </c>
      <c r="G55" s="104">
        <v>6640</v>
      </c>
      <c r="H55" s="288">
        <v>4400.9462000000003</v>
      </c>
      <c r="I55" s="107">
        <v>23802.5</v>
      </c>
      <c r="J55" s="288">
        <v>104753521.92550001</v>
      </c>
      <c r="K55" s="20">
        <v>0.3883846077272512</v>
      </c>
      <c r="L55" s="23">
        <v>1.4999999999999999E-2</v>
      </c>
      <c r="M55" s="288">
        <v>6157.4263000000001</v>
      </c>
      <c r="N55" s="107">
        <v>9809</v>
      </c>
      <c r="O55" s="288">
        <v>60398194.576700002</v>
      </c>
      <c r="P55" s="20">
        <v>0.22393260557662967</v>
      </c>
      <c r="Q55" s="23">
        <v>1.4999999999999999E-2</v>
      </c>
      <c r="R55" s="288">
        <v>6941.4530999999997</v>
      </c>
      <c r="S55" s="107">
        <v>6144</v>
      </c>
      <c r="T55" s="288">
        <v>42648287.8464</v>
      </c>
      <c r="U55" s="20">
        <v>0.15812297516109405</v>
      </c>
      <c r="V55" s="23">
        <v>1.4999999999999999E-2</v>
      </c>
      <c r="W55" s="288">
        <v>207800004.3486</v>
      </c>
      <c r="X55" s="288">
        <v>546.86959999999999</v>
      </c>
      <c r="Y55" s="288">
        <v>546.86959999999999</v>
      </c>
      <c r="Z55" s="107">
        <v>4286.1117795110003</v>
      </c>
      <c r="AA55" s="107">
        <v>3848.5690009252703</v>
      </c>
      <c r="AB55" s="288">
        <v>4448609.6245248709</v>
      </c>
      <c r="AC55" s="20">
        <v>0</v>
      </c>
      <c r="AD55" s="23">
        <v>0</v>
      </c>
      <c r="AE55" s="288">
        <v>1310.3210999999999</v>
      </c>
      <c r="AF55" s="288">
        <v>1868.0198</v>
      </c>
      <c r="AG55" s="107">
        <v>4388.1009099457815</v>
      </c>
      <c r="AH55" s="107">
        <v>4037.5622813748205</v>
      </c>
      <c r="AI55" s="288">
        <v>13292067.496572495</v>
      </c>
      <c r="AJ55" s="20">
        <v>0.35</v>
      </c>
      <c r="AK55" s="23">
        <v>0.35</v>
      </c>
      <c r="AL55" s="288">
        <v>259.89839999999998</v>
      </c>
      <c r="AM55" s="288">
        <v>373.60390000000001</v>
      </c>
      <c r="AN55" s="107">
        <v>4009.2624698176669</v>
      </c>
      <c r="AO55" s="107">
        <v>2622.8585900920116</v>
      </c>
      <c r="AP55" s="288">
        <v>2021911.0994925369</v>
      </c>
      <c r="AQ55" s="20">
        <v>0.35</v>
      </c>
      <c r="AR55" s="23">
        <v>0.35</v>
      </c>
      <c r="AS55" s="288">
        <v>314.04390000000001</v>
      </c>
      <c r="AT55" s="288">
        <v>498.1386</v>
      </c>
      <c r="AU55" s="107">
        <v>3065.0357211348346</v>
      </c>
      <c r="AV55" s="107">
        <v>2057.5238007656435</v>
      </c>
      <c r="AW55" s="288">
        <v>1987487.7970845725</v>
      </c>
      <c r="AX55" s="20">
        <v>0.35</v>
      </c>
      <c r="AY55" s="23">
        <v>0.35</v>
      </c>
      <c r="AZ55" s="288">
        <v>492.72410000000002</v>
      </c>
      <c r="BA55" s="288">
        <v>703.89149999999995</v>
      </c>
      <c r="BB55" s="107">
        <v>1817.9360382509155</v>
      </c>
      <c r="BC55" s="107">
        <v>1149.8287322177896</v>
      </c>
      <c r="BD55" s="288">
        <v>1705095.5693686262</v>
      </c>
      <c r="BE55" s="20">
        <v>0.35</v>
      </c>
      <c r="BF55" s="23">
        <v>0.35</v>
      </c>
      <c r="BG55" s="288">
        <v>541.45500000000004</v>
      </c>
      <c r="BH55" s="288">
        <v>768.86609999999996</v>
      </c>
      <c r="BI55" s="107">
        <v>770.3425408980429</v>
      </c>
      <c r="BJ55" s="107">
        <v>483.32921213562724</v>
      </c>
      <c r="BK55" s="288">
        <v>788721.26683274214</v>
      </c>
      <c r="BL55" s="20">
        <v>0.35</v>
      </c>
      <c r="BM55" s="23">
        <v>0.35</v>
      </c>
      <c r="BN55" s="288">
        <v>573.94230000000005</v>
      </c>
      <c r="BO55" s="288">
        <v>823.01160000000004</v>
      </c>
      <c r="BP55" s="107">
        <v>653.46913696796548</v>
      </c>
      <c r="BQ55" s="107">
        <v>516.38427097604358</v>
      </c>
      <c r="BR55" s="288">
        <v>800043.82452123635</v>
      </c>
      <c r="BS55" s="20">
        <v>0.35</v>
      </c>
      <c r="BT55" s="23">
        <v>0.35</v>
      </c>
      <c r="BU55" s="288">
        <v>758.03700000000003</v>
      </c>
      <c r="BV55" s="288">
        <v>1050.4227000000001</v>
      </c>
      <c r="BW55" s="107">
        <v>205.08001002397546</v>
      </c>
      <c r="BX55" s="107">
        <v>138.09066288813563</v>
      </c>
      <c r="BY55" s="288">
        <v>300511.80251428951</v>
      </c>
      <c r="BZ55" s="20">
        <v>0.35</v>
      </c>
      <c r="CA55" s="23">
        <v>0.35</v>
      </c>
      <c r="CB55" s="288">
        <v>25344448.480911367</v>
      </c>
      <c r="CC55" s="23">
        <v>9.3967186022851271E-2</v>
      </c>
      <c r="CD55" s="87" t="s">
        <v>36</v>
      </c>
      <c r="CE55" s="288">
        <v>660.57510000000002</v>
      </c>
      <c r="CF55" s="107">
        <v>4226.1097287004386</v>
      </c>
      <c r="CG55" s="288">
        <v>2791662.8566472651</v>
      </c>
      <c r="CH55" s="23">
        <v>0.35</v>
      </c>
      <c r="CI55" s="87" t="s">
        <v>37</v>
      </c>
      <c r="CJ55" s="288">
        <v>1765.1433</v>
      </c>
      <c r="CK55" s="107">
        <v>537.37582552558524</v>
      </c>
      <c r="CL55" s="288">
        <v>948545.3380084557</v>
      </c>
      <c r="CM55" s="20">
        <v>0.35</v>
      </c>
      <c r="CN55" s="23">
        <v>1.3867211963839459E-2</v>
      </c>
      <c r="CO55" s="288">
        <v>1066.6663000000001</v>
      </c>
      <c r="CP55" s="288">
        <v>1532.3176000000001</v>
      </c>
      <c r="CQ55" s="107">
        <v>334.37023570472473</v>
      </c>
      <c r="CR55" s="107">
        <v>70.030707441933956</v>
      </c>
      <c r="CS55" s="288">
        <v>463970.74770301301</v>
      </c>
      <c r="CT55" s="20">
        <v>1.7202199365832351E-3</v>
      </c>
      <c r="CU55" s="20">
        <v>0.35</v>
      </c>
      <c r="CV55" s="23">
        <v>0.35</v>
      </c>
      <c r="CW55" s="288">
        <v>4204178.9423587341</v>
      </c>
      <c r="CX55" s="108">
        <v>1299.492</v>
      </c>
      <c r="CY55" s="23">
        <v>0.33577621787286754</v>
      </c>
      <c r="CZ55" s="107">
        <v>7992.3134259189292</v>
      </c>
      <c r="DA55" s="288">
        <v>10385947.358474242</v>
      </c>
      <c r="DB55" s="20">
        <v>0.7</v>
      </c>
      <c r="DC55" s="20">
        <v>0.60336053999999995</v>
      </c>
      <c r="DD55" s="20">
        <v>0.57713327999999997</v>
      </c>
      <c r="DE55" s="20">
        <v>0.55766382000000003</v>
      </c>
      <c r="DF55" s="20">
        <v>0.54469374000000004</v>
      </c>
      <c r="DG55" s="23">
        <v>0.54469374000000004</v>
      </c>
      <c r="DH55" s="108">
        <v>1976.3108</v>
      </c>
      <c r="DI55" s="20">
        <v>0.207263015718299</v>
      </c>
      <c r="DJ55" s="20">
        <v>0.20395650335315466</v>
      </c>
      <c r="DK55" s="20">
        <v>0.20293690029468384</v>
      </c>
      <c r="DL55" s="20">
        <v>0.20200783054035243</v>
      </c>
      <c r="DM55" s="23">
        <v>0.20227687454036358</v>
      </c>
      <c r="DN55" s="107">
        <v>3249.9004004066564</v>
      </c>
      <c r="DO55" s="288">
        <v>6422813.2602479998</v>
      </c>
      <c r="DP55" s="23">
        <v>0.7</v>
      </c>
      <c r="DQ55" s="288">
        <v>16808760.618722241</v>
      </c>
      <c r="DR55" s="23">
        <v>6.2320233050747097E-2</v>
      </c>
      <c r="DS55" s="288">
        <v>165360.35699999999</v>
      </c>
      <c r="DT55" s="288">
        <v>165360.35699999999</v>
      </c>
      <c r="DU55" s="288">
        <v>12732747.489000015</v>
      </c>
      <c r="DV55" s="20">
        <v>4.7207989267629667E-2</v>
      </c>
      <c r="DW55" s="20">
        <v>0</v>
      </c>
      <c r="DX55" s="23">
        <v>0</v>
      </c>
      <c r="DY55" s="288">
        <v>63458.525999999998</v>
      </c>
      <c r="DZ55" s="288">
        <v>92263.932000000001</v>
      </c>
      <c r="EA55" s="288">
        <v>92263.932000000001</v>
      </c>
      <c r="EB55" s="288">
        <v>92263.932000000001</v>
      </c>
      <c r="EC55" s="288">
        <v>0</v>
      </c>
      <c r="ED55" s="20">
        <v>0</v>
      </c>
      <c r="EE55" s="20">
        <v>0</v>
      </c>
      <c r="EF55" s="23">
        <v>0</v>
      </c>
      <c r="EG55" s="18">
        <v>3</v>
      </c>
      <c r="EH55" s="18">
        <v>3</v>
      </c>
      <c r="EI55" s="18">
        <v>2</v>
      </c>
      <c r="EJ55" s="18">
        <v>2</v>
      </c>
      <c r="EK55" s="18">
        <v>21.4</v>
      </c>
      <c r="EL55" s="18">
        <v>120</v>
      </c>
      <c r="EM55" s="18">
        <v>69.2</v>
      </c>
      <c r="EN55" s="18">
        <v>62.5</v>
      </c>
      <c r="EO55" s="18" t="s">
        <v>64</v>
      </c>
      <c r="EP55" s="18" t="s">
        <v>64</v>
      </c>
      <c r="EQ55" s="18" t="s">
        <v>64</v>
      </c>
      <c r="ER55" s="18" t="s">
        <v>64</v>
      </c>
      <c r="ES55" s="18" t="s">
        <v>75</v>
      </c>
      <c r="ET55" s="18" t="s">
        <v>75</v>
      </c>
      <c r="EU55" s="18" t="s">
        <v>75</v>
      </c>
      <c r="EV55" s="21" t="s">
        <v>75</v>
      </c>
      <c r="EW55" s="24">
        <v>1</v>
      </c>
      <c r="EX55" s="288">
        <v>0</v>
      </c>
      <c r="EY55" s="20">
        <v>0</v>
      </c>
      <c r="EZ55" s="288">
        <v>59668.341</v>
      </c>
      <c r="FA55" s="288">
        <v>29888.315999999999</v>
      </c>
      <c r="FB55" s="288">
        <v>0</v>
      </c>
      <c r="FC55" s="20">
        <v>0</v>
      </c>
      <c r="FD55" s="23">
        <v>0</v>
      </c>
      <c r="FE55" s="288">
        <v>2710053.9747999995</v>
      </c>
      <c r="FF55" s="20">
        <v>1.0047807754577811E-2</v>
      </c>
      <c r="FG55" s="112">
        <v>0</v>
      </c>
      <c r="FH55" s="288">
        <v>0</v>
      </c>
      <c r="FI55" s="20">
        <v>0</v>
      </c>
      <c r="FJ55" s="114">
        <v>0</v>
      </c>
      <c r="FK55" s="89" t="s">
        <v>491</v>
      </c>
      <c r="FL55" s="116">
        <v>115752.24989999998</v>
      </c>
      <c r="FM55" s="23">
        <v>4.2916353879663278E-4</v>
      </c>
      <c r="FN55" s="20">
        <v>0</v>
      </c>
      <c r="FO55" s="114">
        <v>0</v>
      </c>
      <c r="FP55" s="22" t="s">
        <v>87</v>
      </c>
      <c r="FQ55" s="107">
        <v>0</v>
      </c>
      <c r="FR55" s="20">
        <v>0</v>
      </c>
      <c r="FS55" s="114">
        <v>0</v>
      </c>
      <c r="FT55" s="22" t="s">
        <v>311</v>
      </c>
      <c r="FU55" s="107">
        <v>0</v>
      </c>
      <c r="FV55" s="20">
        <v>0</v>
      </c>
      <c r="FW55" s="114">
        <v>0</v>
      </c>
      <c r="FX55" s="22" t="s">
        <v>88</v>
      </c>
      <c r="FY55" s="107">
        <v>0</v>
      </c>
      <c r="FZ55" s="20">
        <v>0</v>
      </c>
      <c r="GA55" s="114">
        <v>0</v>
      </c>
      <c r="GB55" s="22" t="s">
        <v>89</v>
      </c>
      <c r="GC55" s="107">
        <v>0</v>
      </c>
      <c r="GD55" s="20">
        <v>0</v>
      </c>
      <c r="GE55" s="114">
        <v>0</v>
      </c>
      <c r="GF55" s="22" t="s">
        <v>90</v>
      </c>
      <c r="GG55" s="107">
        <v>0</v>
      </c>
      <c r="GH55" s="20">
        <v>0</v>
      </c>
      <c r="GI55" s="114">
        <v>0</v>
      </c>
      <c r="GJ55" s="19" t="s">
        <v>91</v>
      </c>
      <c r="GK55" s="108">
        <v>0</v>
      </c>
      <c r="GL55" s="23">
        <v>0</v>
      </c>
      <c r="GM55" s="20">
        <v>0</v>
      </c>
      <c r="GN55" s="288">
        <v>269715946.10429233</v>
      </c>
      <c r="GO55" s="23">
        <v>1</v>
      </c>
      <c r="GP55" s="288">
        <v>0</v>
      </c>
      <c r="GQ55" s="20">
        <v>0</v>
      </c>
      <c r="GR55" s="23">
        <v>0</v>
      </c>
      <c r="GS55" s="288">
        <v>269715946.10429233</v>
      </c>
      <c r="GT55" s="23">
        <v>1</v>
      </c>
      <c r="GU55" s="20">
        <v>0</v>
      </c>
      <c r="GV55" s="288">
        <v>110142.09868582975</v>
      </c>
      <c r="GW55" s="23" t="s">
        <v>492</v>
      </c>
      <c r="GX55" s="20" t="s">
        <v>64</v>
      </c>
      <c r="GY55" s="20">
        <v>0.02</v>
      </c>
      <c r="GZ55" s="20">
        <v>1</v>
      </c>
      <c r="HA55" s="288">
        <v>-3205353.6502383854</v>
      </c>
      <c r="HB55" s="288">
        <v>-3095211.551552556</v>
      </c>
      <c r="HC55" s="23">
        <v>-1.1525916278044446E-2</v>
      </c>
      <c r="HD55" s="23">
        <v>0</v>
      </c>
      <c r="HE55" s="288">
        <v>266620734.55273977</v>
      </c>
      <c r="HF55" s="288">
        <v>23668138.727895401</v>
      </c>
      <c r="HG55" s="23">
        <v>4.2101556801891302E-2</v>
      </c>
      <c r="HH55" s="108">
        <v>0.11551520333995624</v>
      </c>
      <c r="HI55" s="108">
        <v>2966.996105299615</v>
      </c>
      <c r="HJ55" s="107">
        <v>0</v>
      </c>
      <c r="HK55" s="107">
        <v>825000</v>
      </c>
      <c r="HL55" s="288">
        <v>876134</v>
      </c>
      <c r="HM55" s="107">
        <v>1046774.9099999999</v>
      </c>
      <c r="HN55" s="119">
        <v>0</v>
      </c>
      <c r="HO55" s="288">
        <v>268543643.46273977</v>
      </c>
      <c r="HP55" s="25">
        <v>0.77044018846497486</v>
      </c>
      <c r="HQ55" s="26">
        <v>0.94231503943899597</v>
      </c>
      <c r="HR55" s="125" t="s">
        <v>115</v>
      </c>
      <c r="HS55" s="119">
        <v>1.3393958750458019</v>
      </c>
      <c r="HT55" s="288">
        <v>2710053.9747999995</v>
      </c>
      <c r="HU55" s="288">
        <v>265833589.48793977</v>
      </c>
    </row>
    <row r="56" spans="1:229" x14ac:dyDescent="0.3">
      <c r="A56">
        <v>884</v>
      </c>
      <c r="B56" t="s">
        <v>489</v>
      </c>
      <c r="C56">
        <v>10003025</v>
      </c>
      <c r="D56" s="104">
        <v>5115</v>
      </c>
      <c r="E56" s="104">
        <v>6388</v>
      </c>
      <c r="F56" s="104">
        <v>7018</v>
      </c>
      <c r="G56" s="104">
        <v>6640</v>
      </c>
      <c r="H56" s="288">
        <v>4037.9904000000001</v>
      </c>
      <c r="I56" s="107">
        <v>12605</v>
      </c>
      <c r="J56" s="288">
        <v>50898868.991999999</v>
      </c>
      <c r="K56" s="20">
        <v>0.35368367861620748</v>
      </c>
      <c r="L56" s="23">
        <v>0.06</v>
      </c>
      <c r="M56" s="288">
        <v>5649.6095999999998</v>
      </c>
      <c r="N56" s="107">
        <v>5553</v>
      </c>
      <c r="O56" s="288">
        <v>31372282.108799998</v>
      </c>
      <c r="P56" s="20">
        <v>0.217998245591072</v>
      </c>
      <c r="Q56" s="23">
        <v>0.06</v>
      </c>
      <c r="R56" s="288">
        <v>6368.9760000000006</v>
      </c>
      <c r="S56" s="107">
        <v>3731</v>
      </c>
      <c r="T56" s="288">
        <v>23762649.456000004</v>
      </c>
      <c r="U56" s="20">
        <v>0.16512078636927022</v>
      </c>
      <c r="V56" s="23">
        <v>0.06</v>
      </c>
      <c r="W56" s="288">
        <v>106033800.55679999</v>
      </c>
      <c r="X56" s="288">
        <v>505</v>
      </c>
      <c r="Y56" s="288">
        <v>505</v>
      </c>
      <c r="Z56" s="107">
        <v>2354.0674157303338</v>
      </c>
      <c r="AA56" s="107">
        <v>1969.9999999999957</v>
      </c>
      <c r="AB56" s="288">
        <v>2183654.0449438165</v>
      </c>
      <c r="AC56" s="20">
        <v>0.4</v>
      </c>
      <c r="AD56" s="23">
        <v>0.4</v>
      </c>
      <c r="AE56" s="288">
        <v>1210</v>
      </c>
      <c r="AF56" s="288">
        <v>1725</v>
      </c>
      <c r="AG56" s="107">
        <v>2369.0674157303342</v>
      </c>
      <c r="AH56" s="107">
        <v>2009.9999999999973</v>
      </c>
      <c r="AI56" s="288">
        <v>6333821.5730336998</v>
      </c>
      <c r="AJ56" s="20">
        <v>0.4</v>
      </c>
      <c r="AK56" s="23">
        <v>0.4</v>
      </c>
      <c r="AL56" s="288">
        <v>240</v>
      </c>
      <c r="AM56" s="288">
        <v>345</v>
      </c>
      <c r="AN56" s="107">
        <v>842.32872882843128</v>
      </c>
      <c r="AO56" s="107">
        <v>566.27587237378134</v>
      </c>
      <c r="AP56" s="288">
        <v>397524.07088777807</v>
      </c>
      <c r="AQ56" s="20">
        <v>0.4</v>
      </c>
      <c r="AR56" s="23">
        <v>0.4</v>
      </c>
      <c r="AS56" s="288">
        <v>290</v>
      </c>
      <c r="AT56" s="288">
        <v>460</v>
      </c>
      <c r="AU56" s="107">
        <v>1503.9543526182829</v>
      </c>
      <c r="AV56" s="107">
        <v>1104.9473893692705</v>
      </c>
      <c r="AW56" s="288">
        <v>944422.56136916648</v>
      </c>
      <c r="AX56" s="20">
        <v>0.4</v>
      </c>
      <c r="AY56" s="23">
        <v>0.4</v>
      </c>
      <c r="AZ56" s="288">
        <v>455</v>
      </c>
      <c r="BA56" s="288">
        <v>650</v>
      </c>
      <c r="BB56" s="107">
        <v>601.97653779505345</v>
      </c>
      <c r="BC56" s="107">
        <v>460.49886672276648</v>
      </c>
      <c r="BD56" s="288">
        <v>573223.58806654753</v>
      </c>
      <c r="BE56" s="20">
        <v>0.4</v>
      </c>
      <c r="BF56" s="23">
        <v>0.4</v>
      </c>
      <c r="BG56" s="288">
        <v>500</v>
      </c>
      <c r="BH56" s="288">
        <v>710</v>
      </c>
      <c r="BI56" s="107">
        <v>3.3132568760262702</v>
      </c>
      <c r="BJ56" s="107">
        <v>4.0257589696412097</v>
      </c>
      <c r="BK56" s="288">
        <v>4514.9173064583938</v>
      </c>
      <c r="BL56" s="20">
        <v>0.4</v>
      </c>
      <c r="BM56" s="23">
        <v>0.4</v>
      </c>
      <c r="BN56" s="288">
        <v>530</v>
      </c>
      <c r="BO56" s="288">
        <v>760</v>
      </c>
      <c r="BP56" s="107">
        <v>11.305519274879476</v>
      </c>
      <c r="BQ56" s="107">
        <v>3.0854544314119021</v>
      </c>
      <c r="BR56" s="288">
        <v>8336.8705835591682</v>
      </c>
      <c r="BS56" s="20">
        <v>0.4</v>
      </c>
      <c r="BT56" s="23">
        <v>0.4</v>
      </c>
      <c r="BU56" s="288">
        <v>700</v>
      </c>
      <c r="BV56" s="288">
        <v>970</v>
      </c>
      <c r="BW56" s="107">
        <v>2.046875</v>
      </c>
      <c r="BX56" s="107">
        <v>4.0956551050935026</v>
      </c>
      <c r="BY56" s="288">
        <v>5405.5979519406974</v>
      </c>
      <c r="BZ56" s="20">
        <v>0.4</v>
      </c>
      <c r="CA56" s="23">
        <v>0.4</v>
      </c>
      <c r="CB56" s="288">
        <v>10450903.224142967</v>
      </c>
      <c r="CC56" s="23">
        <v>7.2620747187090426E-2</v>
      </c>
      <c r="CD56" s="87" t="s">
        <v>36</v>
      </c>
      <c r="CE56" s="288">
        <v>610</v>
      </c>
      <c r="CF56" s="107">
        <v>993.79101310301587</v>
      </c>
      <c r="CG56" s="288">
        <v>606212.51799283968</v>
      </c>
      <c r="CH56" s="23">
        <v>0</v>
      </c>
      <c r="CI56" s="87" t="s">
        <v>37</v>
      </c>
      <c r="CJ56" s="288">
        <v>1630</v>
      </c>
      <c r="CK56" s="107">
        <v>185.99999999999991</v>
      </c>
      <c r="CL56" s="288">
        <v>303179.99999999988</v>
      </c>
      <c r="CM56" s="20">
        <v>0</v>
      </c>
      <c r="CN56" s="23">
        <v>6.3191441664512491E-3</v>
      </c>
      <c r="CO56" s="288">
        <v>985</v>
      </c>
      <c r="CP56" s="288">
        <v>1415</v>
      </c>
      <c r="CQ56" s="107">
        <v>172.13999999999928</v>
      </c>
      <c r="CR56" s="107">
        <v>0.25999999999998291</v>
      </c>
      <c r="CS56" s="288">
        <v>169925.79999999926</v>
      </c>
      <c r="CT56" s="20">
        <v>1.1807724459505745E-3</v>
      </c>
      <c r="CU56" s="20">
        <v>0</v>
      </c>
      <c r="CV56" s="23">
        <v>0</v>
      </c>
      <c r="CW56" s="288">
        <v>1079318.3179928388</v>
      </c>
      <c r="CX56" s="108">
        <v>1200</v>
      </c>
      <c r="CY56" s="23">
        <v>0.28401486559475175</v>
      </c>
      <c r="CZ56" s="107">
        <v>3580.0073808218458</v>
      </c>
      <c r="DA56" s="288">
        <v>4296008.8569862153</v>
      </c>
      <c r="DB56" s="20">
        <v>1</v>
      </c>
      <c r="DC56" s="20">
        <v>0.60336053999999995</v>
      </c>
      <c r="DD56" s="20">
        <v>0.57713327999999997</v>
      </c>
      <c r="DE56" s="20">
        <v>0.55766382000000003</v>
      </c>
      <c r="DF56" s="20">
        <v>0.54469374000000004</v>
      </c>
      <c r="DG56" s="23">
        <v>0.54469374000000004</v>
      </c>
      <c r="DH56" s="108">
        <v>1825</v>
      </c>
      <c r="DI56" s="20">
        <v>0.22285049712056554</v>
      </c>
      <c r="DJ56" s="20">
        <v>0.21315463065384516</v>
      </c>
      <c r="DK56" s="20">
        <v>0.19463530795288553</v>
      </c>
      <c r="DL56" s="20">
        <v>0.20602592591455754</v>
      </c>
      <c r="DM56" s="23">
        <v>0.20581852438199635</v>
      </c>
      <c r="DN56" s="107">
        <v>1935.8179884313797</v>
      </c>
      <c r="DO56" s="288">
        <v>3532867.828887268</v>
      </c>
      <c r="DP56" s="23">
        <v>1</v>
      </c>
      <c r="DQ56" s="288">
        <v>7828876.6858734833</v>
      </c>
      <c r="DR56" s="23">
        <v>5.4400931897477016E-2</v>
      </c>
      <c r="DS56" s="288">
        <v>152700</v>
      </c>
      <c r="DT56" s="288">
        <v>152700</v>
      </c>
      <c r="DU56" s="288">
        <v>14201100</v>
      </c>
      <c r="DV56" s="20">
        <v>9.8679939021553975E-2</v>
      </c>
      <c r="DW56" s="20">
        <v>0.06</v>
      </c>
      <c r="DX56" s="23">
        <v>0.06</v>
      </c>
      <c r="DY56" s="288">
        <v>58600</v>
      </c>
      <c r="DZ56" s="288">
        <v>85200</v>
      </c>
      <c r="EA56" s="288">
        <v>85200</v>
      </c>
      <c r="EB56" s="288">
        <v>85200</v>
      </c>
      <c r="EC56" s="288">
        <v>2293111.7102803737</v>
      </c>
      <c r="ED56" s="20">
        <v>1.5934267327184417E-2</v>
      </c>
      <c r="EE56" s="20">
        <v>0.06</v>
      </c>
      <c r="EF56" s="23">
        <v>0.06</v>
      </c>
      <c r="EG56" s="18">
        <v>2</v>
      </c>
      <c r="EH56" s="18">
        <v>3</v>
      </c>
      <c r="EI56" s="18">
        <v>2</v>
      </c>
      <c r="EJ56" s="18">
        <v>2</v>
      </c>
      <c r="EK56" s="18">
        <v>21.4</v>
      </c>
      <c r="EL56" s="18">
        <v>120</v>
      </c>
      <c r="EM56" s="18">
        <v>69.2</v>
      </c>
      <c r="EN56" s="18">
        <v>62.5</v>
      </c>
      <c r="EO56" s="18" t="s">
        <v>64</v>
      </c>
      <c r="EP56" s="18" t="s">
        <v>64</v>
      </c>
      <c r="EQ56" s="18" t="s">
        <v>64</v>
      </c>
      <c r="ER56" s="18" t="s">
        <v>64</v>
      </c>
      <c r="ES56" s="18" t="s">
        <v>75</v>
      </c>
      <c r="ET56" s="18" t="s">
        <v>75</v>
      </c>
      <c r="EU56" s="18" t="s">
        <v>75</v>
      </c>
      <c r="EV56" s="21" t="s">
        <v>75</v>
      </c>
      <c r="EW56" s="24">
        <v>1</v>
      </c>
      <c r="EX56" s="288">
        <v>0</v>
      </c>
      <c r="EY56" s="20">
        <v>0</v>
      </c>
      <c r="EZ56" s="288">
        <v>55100</v>
      </c>
      <c r="FA56" s="288">
        <v>27600</v>
      </c>
      <c r="FB56" s="288">
        <v>82700</v>
      </c>
      <c r="FC56" s="20">
        <v>5.7466188936649372E-4</v>
      </c>
      <c r="FD56" s="23">
        <v>0</v>
      </c>
      <c r="FE56" s="288">
        <v>1305765.3800000001</v>
      </c>
      <c r="FF56" s="20">
        <v>9.0734413584057753E-3</v>
      </c>
      <c r="FG56" s="112">
        <v>0</v>
      </c>
      <c r="FH56" s="288">
        <v>378409</v>
      </c>
      <c r="FI56" s="20">
        <v>2.6294707484073219E-3</v>
      </c>
      <c r="FJ56" s="114">
        <v>0</v>
      </c>
      <c r="FK56" s="89" t="s">
        <v>491</v>
      </c>
      <c r="FL56" s="116">
        <v>0</v>
      </c>
      <c r="FM56" s="23">
        <v>0</v>
      </c>
      <c r="FN56" s="20">
        <v>0.06</v>
      </c>
      <c r="FO56" s="114">
        <v>0.06</v>
      </c>
      <c r="FP56" s="22" t="s">
        <v>87</v>
      </c>
      <c r="FQ56" s="107">
        <v>0</v>
      </c>
      <c r="FR56" s="20">
        <v>0</v>
      </c>
      <c r="FS56" s="114">
        <v>0</v>
      </c>
      <c r="FT56" s="22" t="s">
        <v>499</v>
      </c>
      <c r="FU56" s="107">
        <v>17000</v>
      </c>
      <c r="FV56" s="20">
        <v>1.1812880434377742E-4</v>
      </c>
      <c r="FW56" s="114">
        <v>0</v>
      </c>
      <c r="FX56" s="22" t="s">
        <v>88</v>
      </c>
      <c r="FY56" s="107">
        <v>0</v>
      </c>
      <c r="FZ56" s="20">
        <v>0</v>
      </c>
      <c r="GA56" s="114">
        <v>0</v>
      </c>
      <c r="GB56" s="22" t="s">
        <v>89</v>
      </c>
      <c r="GC56" s="107">
        <v>0</v>
      </c>
      <c r="GD56" s="20">
        <v>0</v>
      </c>
      <c r="GE56" s="114">
        <v>0</v>
      </c>
      <c r="GF56" s="22" t="s">
        <v>90</v>
      </c>
      <c r="GG56" s="107">
        <v>0</v>
      </c>
      <c r="GH56" s="20">
        <v>0</v>
      </c>
      <c r="GI56" s="114">
        <v>0</v>
      </c>
      <c r="GJ56" s="19" t="s">
        <v>91</v>
      </c>
      <c r="GK56" s="108">
        <v>0</v>
      </c>
      <c r="GL56" s="23">
        <v>0</v>
      </c>
      <c r="GM56" s="20">
        <v>0</v>
      </c>
      <c r="GN56" s="288">
        <v>143670984.87508965</v>
      </c>
      <c r="GO56" s="23">
        <v>0.99833421542278056</v>
      </c>
      <c r="GP56" s="288">
        <v>239724.23974018102</v>
      </c>
      <c r="GQ56" s="20">
        <v>1.6657845772193314E-3</v>
      </c>
      <c r="GR56" s="23">
        <v>0.06</v>
      </c>
      <c r="GS56" s="288">
        <v>143910709.11482984</v>
      </c>
      <c r="GT56" s="23">
        <v>1</v>
      </c>
      <c r="GU56" s="20">
        <v>0</v>
      </c>
      <c r="GV56" s="288">
        <v>70017.384049576984</v>
      </c>
      <c r="GW56" s="23">
        <v>0</v>
      </c>
      <c r="GX56" s="20" t="s">
        <v>9</v>
      </c>
      <c r="GY56" s="20">
        <v>4.3499999999999997E-2</v>
      </c>
      <c r="GZ56" s="20">
        <v>1</v>
      </c>
      <c r="HA56" s="288">
        <v>0</v>
      </c>
      <c r="HB56" s="288">
        <v>70017.384049576984</v>
      </c>
      <c r="HC56" s="23">
        <v>4.8629692148498727E-4</v>
      </c>
      <c r="HD56" s="23">
        <v>0.06</v>
      </c>
      <c r="HE56" s="288">
        <v>143980726.4988794</v>
      </c>
      <c r="HF56" s="288">
        <v>19379503.208982866</v>
      </c>
      <c r="HG56" s="23">
        <v>4.1444454487932748E-2</v>
      </c>
      <c r="HH56" s="108">
        <v>0.16306607610955437</v>
      </c>
      <c r="HI56" s="108">
        <v>3904.4711733170516</v>
      </c>
      <c r="HJ56" s="107">
        <v>0</v>
      </c>
      <c r="HK56" s="107">
        <v>0</v>
      </c>
      <c r="HL56" s="288">
        <v>0</v>
      </c>
      <c r="HM56" s="107">
        <v>0</v>
      </c>
      <c r="HN56" s="119">
        <v>0</v>
      </c>
      <c r="HO56" s="288">
        <v>143980726.4988794</v>
      </c>
      <c r="HP56" s="25">
        <v>0.73680271057654967</v>
      </c>
      <c r="HQ56" s="26">
        <v>0.87132430627351887</v>
      </c>
      <c r="HR56" s="125" t="s">
        <v>115</v>
      </c>
      <c r="HS56" s="119">
        <v>1.208941451407699</v>
      </c>
      <c r="HT56" s="288">
        <v>1305765.3800000001</v>
      </c>
      <c r="HU56" s="288">
        <v>142674961.11887941</v>
      </c>
    </row>
    <row r="57" spans="1:229" x14ac:dyDescent="0.3">
      <c r="A57">
        <v>919</v>
      </c>
      <c r="B57" t="s">
        <v>369</v>
      </c>
      <c r="C57">
        <v>10003039</v>
      </c>
      <c r="D57" s="104">
        <v>5115</v>
      </c>
      <c r="E57" s="104">
        <v>6388</v>
      </c>
      <c r="F57" s="104">
        <v>7018</v>
      </c>
      <c r="G57" s="104">
        <v>6640</v>
      </c>
      <c r="H57" s="288">
        <v>4127.9399999999996</v>
      </c>
      <c r="I57" s="107">
        <v>95741.5</v>
      </c>
      <c r="J57" s="288">
        <v>395215167.50999999</v>
      </c>
      <c r="K57" s="20">
        <v>0.35147662360556486</v>
      </c>
      <c r="L57" s="23">
        <v>1.5900000000000001E-2</v>
      </c>
      <c r="M57" s="288">
        <v>5755.05</v>
      </c>
      <c r="N57" s="107">
        <v>45387.583333333328</v>
      </c>
      <c r="O57" s="288">
        <v>261207811.46249998</v>
      </c>
      <c r="P57" s="20">
        <v>0.23229988922405276</v>
      </c>
      <c r="Q57" s="23">
        <v>1.5900000000000001E-2</v>
      </c>
      <c r="R57" s="288">
        <v>6819.34</v>
      </c>
      <c r="S57" s="107">
        <v>30440.416666666664</v>
      </c>
      <c r="T57" s="288">
        <v>207583550.99166664</v>
      </c>
      <c r="U57" s="20">
        <v>0.18461023669279722</v>
      </c>
      <c r="V57" s="23">
        <v>1.5900000000000001E-2</v>
      </c>
      <c r="W57" s="288">
        <v>864006529.96416664</v>
      </c>
      <c r="X57" s="288">
        <v>685.69</v>
      </c>
      <c r="Y57" s="288">
        <v>508.17</v>
      </c>
      <c r="Z57" s="107">
        <v>15418.116438356161</v>
      </c>
      <c r="AA57" s="107">
        <v>13081.372340425516</v>
      </c>
      <c r="AB57" s="288">
        <v>17219609.242850471</v>
      </c>
      <c r="AC57" s="20">
        <v>0.3</v>
      </c>
      <c r="AD57" s="23">
        <v>0.3</v>
      </c>
      <c r="AE57" s="288">
        <v>1220.74</v>
      </c>
      <c r="AF57" s="288">
        <v>1740.04</v>
      </c>
      <c r="AG57" s="107">
        <v>15782.595890410954</v>
      </c>
      <c r="AH57" s="107">
        <v>14195.925531914871</v>
      </c>
      <c r="AI57" s="288">
        <v>43967924.36981342</v>
      </c>
      <c r="AJ57" s="20">
        <v>0.3</v>
      </c>
      <c r="AK57" s="23">
        <v>0.3</v>
      </c>
      <c r="AL57" s="288">
        <v>173.32</v>
      </c>
      <c r="AM57" s="288">
        <v>275.13</v>
      </c>
      <c r="AN57" s="107">
        <v>11819.239882941505</v>
      </c>
      <c r="AO57" s="107">
        <v>9007.945156752301</v>
      </c>
      <c r="AP57" s="288">
        <v>4526866.6074886825</v>
      </c>
      <c r="AQ57" s="20">
        <v>0</v>
      </c>
      <c r="AR57" s="23">
        <v>0</v>
      </c>
      <c r="AS57" s="288">
        <v>229.76</v>
      </c>
      <c r="AT57" s="288">
        <v>408.24</v>
      </c>
      <c r="AU57" s="107">
        <v>7161.3386821501181</v>
      </c>
      <c r="AV57" s="107">
        <v>5511.5899410550755</v>
      </c>
      <c r="AW57" s="288">
        <v>3895440.6531471349</v>
      </c>
      <c r="AX57" s="20">
        <v>0</v>
      </c>
      <c r="AY57" s="23">
        <v>0</v>
      </c>
      <c r="AZ57" s="288">
        <v>361.84</v>
      </c>
      <c r="BA57" s="288">
        <v>538.4</v>
      </c>
      <c r="BB57" s="107">
        <v>1703.7129643026296</v>
      </c>
      <c r="BC57" s="107">
        <v>1322.9632668651593</v>
      </c>
      <c r="BD57" s="288">
        <v>1328754.9218834653</v>
      </c>
      <c r="BE57" s="20">
        <v>0.5</v>
      </c>
      <c r="BF57" s="23">
        <v>0.5</v>
      </c>
      <c r="BG57" s="288">
        <v>392.73</v>
      </c>
      <c r="BH57" s="288">
        <v>901.94</v>
      </c>
      <c r="BI57" s="107">
        <v>1682.4041976947863</v>
      </c>
      <c r="BJ57" s="107">
        <v>1173.0217116455701</v>
      </c>
      <c r="BK57" s="288">
        <v>1718725.8031622791</v>
      </c>
      <c r="BL57" s="20">
        <v>0.6</v>
      </c>
      <c r="BM57" s="23">
        <v>0.6</v>
      </c>
      <c r="BN57" s="288">
        <v>418.81</v>
      </c>
      <c r="BO57" s="288">
        <v>1132.4100000000001</v>
      </c>
      <c r="BP57" s="107">
        <v>430.59733973470907</v>
      </c>
      <c r="BQ57" s="107">
        <v>260.28706633421683</v>
      </c>
      <c r="BR57" s="288">
        <v>475090.14864182402</v>
      </c>
      <c r="BS57" s="20">
        <v>0.75</v>
      </c>
      <c r="BT57" s="23">
        <v>0.75</v>
      </c>
      <c r="BU57" s="288">
        <v>536.05999999999995</v>
      </c>
      <c r="BV57" s="288">
        <v>1278.29</v>
      </c>
      <c r="BW57" s="107">
        <v>10.019140241401143</v>
      </c>
      <c r="BX57" s="107">
        <v>15.02688048553139</v>
      </c>
      <c r="BY57" s="288">
        <v>24579.571373655417</v>
      </c>
      <c r="BZ57" s="20">
        <v>0.75</v>
      </c>
      <c r="CA57" s="23">
        <v>0.75</v>
      </c>
      <c r="CB57" s="288">
        <v>73156991.31836094</v>
      </c>
      <c r="CC57" s="23">
        <v>6.5060692036999102E-2</v>
      </c>
      <c r="CD57" s="87" t="s">
        <v>36</v>
      </c>
      <c r="CE57" s="288">
        <v>536.54</v>
      </c>
      <c r="CF57" s="107">
        <v>11959.84079683749</v>
      </c>
      <c r="CG57" s="288">
        <v>6416932.9811351867</v>
      </c>
      <c r="CH57" s="23">
        <v>0</v>
      </c>
      <c r="CI57" s="87" t="s">
        <v>37</v>
      </c>
      <c r="CJ57" s="288">
        <v>1656.53</v>
      </c>
      <c r="CK57" s="107">
        <v>1798.7299539126534</v>
      </c>
      <c r="CL57" s="288">
        <v>2979650.1305549275</v>
      </c>
      <c r="CM57" s="20">
        <v>0</v>
      </c>
      <c r="CN57" s="23">
        <v>8.3566613253585401E-3</v>
      </c>
      <c r="CO57" s="288">
        <v>993.11</v>
      </c>
      <c r="CP57" s="288">
        <v>1427.46</v>
      </c>
      <c r="CQ57" s="107">
        <v>1192.2116867119601</v>
      </c>
      <c r="CR57" s="107">
        <v>254.78778834926425</v>
      </c>
      <c r="CS57" s="288">
        <v>1547696.7245475554</v>
      </c>
      <c r="CT57" s="20">
        <v>1.3764128096009944E-3</v>
      </c>
      <c r="CU57" s="20">
        <v>0.16</v>
      </c>
      <c r="CV57" s="23">
        <v>0.16</v>
      </c>
      <c r="CW57" s="288">
        <v>10944279.836237671</v>
      </c>
      <c r="CX57" s="108">
        <v>1040.54</v>
      </c>
      <c r="CY57" s="23">
        <v>0.31388013123128483</v>
      </c>
      <c r="CZ57" s="107">
        <v>30051.354584280056</v>
      </c>
      <c r="DA57" s="288">
        <v>31269636.49912677</v>
      </c>
      <c r="DB57" s="20">
        <v>1</v>
      </c>
      <c r="DC57" s="20">
        <v>0.60336053999999995</v>
      </c>
      <c r="DD57" s="20">
        <v>0.57713327999999997</v>
      </c>
      <c r="DE57" s="20">
        <v>0.55766382000000003</v>
      </c>
      <c r="DF57" s="20">
        <v>0.54469374000000004</v>
      </c>
      <c r="DG57" s="23">
        <v>0.54469374000000004</v>
      </c>
      <c r="DH57" s="108">
        <v>1737.99</v>
      </c>
      <c r="DI57" s="20">
        <v>0.20181846011632618</v>
      </c>
      <c r="DJ57" s="20">
        <v>0.19485864910345332</v>
      </c>
      <c r="DK57" s="20">
        <v>0.19742013713647313</v>
      </c>
      <c r="DL57" s="20">
        <v>0.19745242441751193</v>
      </c>
      <c r="DM57" s="23">
        <v>0.19629092155249075</v>
      </c>
      <c r="DN57" s="107">
        <v>14981.813813511373</v>
      </c>
      <c r="DO57" s="288">
        <v>26038242.589744631</v>
      </c>
      <c r="DP57" s="23">
        <v>1</v>
      </c>
      <c r="DQ57" s="288">
        <v>57307879.088871405</v>
      </c>
      <c r="DR57" s="23">
        <v>5.0965604318925384E-2</v>
      </c>
      <c r="DS57" s="288">
        <v>167608.13</v>
      </c>
      <c r="DT57" s="288">
        <v>167608.13</v>
      </c>
      <c r="DU57" s="288">
        <v>80954726.790000081</v>
      </c>
      <c r="DV57" s="20">
        <v>7.1995450519596368E-2</v>
      </c>
      <c r="DW57" s="20">
        <v>2.75E-2</v>
      </c>
      <c r="DX57" s="23">
        <v>2.75E-2</v>
      </c>
      <c r="DY57" s="288">
        <v>41503.18</v>
      </c>
      <c r="DZ57" s="288">
        <v>67584.679999999993</v>
      </c>
      <c r="EA57" s="288">
        <v>0</v>
      </c>
      <c r="EB57" s="288">
        <v>0</v>
      </c>
      <c r="EC57" s="288">
        <v>957975.26482516713</v>
      </c>
      <c r="ED57" s="20">
        <v>8.5195594516214261E-4</v>
      </c>
      <c r="EE57" s="20">
        <v>0</v>
      </c>
      <c r="EF57" s="23">
        <v>0</v>
      </c>
      <c r="EG57" s="18">
        <v>2</v>
      </c>
      <c r="EH57" s="18">
        <v>3</v>
      </c>
      <c r="EI57" s="18">
        <v>2</v>
      </c>
      <c r="EJ57" s="18">
        <v>2</v>
      </c>
      <c r="EK57" s="18">
        <v>21.4</v>
      </c>
      <c r="EL57" s="18">
        <v>120</v>
      </c>
      <c r="EM57" s="18">
        <v>69.2</v>
      </c>
      <c r="EN57" s="18">
        <v>62.5</v>
      </c>
      <c r="EO57" s="18" t="s">
        <v>64</v>
      </c>
      <c r="EP57" s="18" t="s">
        <v>64</v>
      </c>
      <c r="EQ57" s="18" t="s">
        <v>64</v>
      </c>
      <c r="ER57" s="18" t="s">
        <v>64</v>
      </c>
      <c r="ES57" s="18" t="s">
        <v>75</v>
      </c>
      <c r="ET57" s="18" t="s">
        <v>75</v>
      </c>
      <c r="EU57" s="18" t="s">
        <v>75</v>
      </c>
      <c r="EV57" s="21" t="s">
        <v>75</v>
      </c>
      <c r="EW57" s="24">
        <v>1.0263500000000001</v>
      </c>
      <c r="EX57" s="288">
        <v>23543939.420744505</v>
      </c>
      <c r="EY57" s="20">
        <v>2.0938326800850459E-2</v>
      </c>
      <c r="EZ57" s="288">
        <v>56685.81</v>
      </c>
      <c r="FA57" s="288">
        <v>28393.72</v>
      </c>
      <c r="FB57" s="288">
        <v>319670.2072814139</v>
      </c>
      <c r="FC57" s="20">
        <v>2.8429223966896334E-4</v>
      </c>
      <c r="FD57" s="23">
        <v>0</v>
      </c>
      <c r="FE57" s="288">
        <v>11871010.681500008</v>
      </c>
      <c r="FF57" s="20">
        <v>1.0557243486900451E-2</v>
      </c>
      <c r="FG57" s="112">
        <v>0</v>
      </c>
      <c r="FH57" s="288">
        <v>529818</v>
      </c>
      <c r="FI57" s="20">
        <v>4.7118293292916529E-4</v>
      </c>
      <c r="FJ57" s="114">
        <v>0</v>
      </c>
      <c r="FK57" s="89" t="s">
        <v>491</v>
      </c>
      <c r="FL57" s="116">
        <v>0</v>
      </c>
      <c r="FM57" s="23">
        <v>0</v>
      </c>
      <c r="FN57" s="20">
        <v>2.75E-2</v>
      </c>
      <c r="FO57" s="114">
        <v>2.75E-2</v>
      </c>
      <c r="FP57" s="22" t="s">
        <v>87</v>
      </c>
      <c r="FQ57" s="107">
        <v>0</v>
      </c>
      <c r="FR57" s="20">
        <v>0</v>
      </c>
      <c r="FS57" s="114">
        <v>0</v>
      </c>
      <c r="FT57" s="22" t="s">
        <v>370</v>
      </c>
      <c r="FU57" s="107">
        <v>13055</v>
      </c>
      <c r="FV57" s="20">
        <v>1.1610200463914502E-5</v>
      </c>
      <c r="FW57" s="114">
        <v>0</v>
      </c>
      <c r="FX57" s="22" t="s">
        <v>88</v>
      </c>
      <c r="FY57" s="107">
        <v>0</v>
      </c>
      <c r="FZ57" s="20">
        <v>0</v>
      </c>
      <c r="GA57" s="114">
        <v>0</v>
      </c>
      <c r="GB57" s="22" t="s">
        <v>89</v>
      </c>
      <c r="GC57" s="107">
        <v>0</v>
      </c>
      <c r="GD57" s="20">
        <v>0</v>
      </c>
      <c r="GE57" s="114">
        <v>0</v>
      </c>
      <c r="GF57" s="22" t="s">
        <v>90</v>
      </c>
      <c r="GG57" s="107">
        <v>0</v>
      </c>
      <c r="GH57" s="20">
        <v>0</v>
      </c>
      <c r="GI57" s="114">
        <v>0</v>
      </c>
      <c r="GJ57" s="19" t="s">
        <v>91</v>
      </c>
      <c r="GK57" s="108">
        <v>0</v>
      </c>
      <c r="GL57" s="23">
        <v>0</v>
      </c>
      <c r="GM57" s="20">
        <v>0</v>
      </c>
      <c r="GN57" s="288">
        <v>1123605875.5719876</v>
      </c>
      <c r="GO57" s="23">
        <v>0.99925618213887013</v>
      </c>
      <c r="GP57" s="288">
        <v>836380.23367746221</v>
      </c>
      <c r="GQ57" s="20">
        <v>7.4381786112991122E-4</v>
      </c>
      <c r="GR57" s="23">
        <v>0</v>
      </c>
      <c r="GS57" s="288">
        <v>1124442255.805665</v>
      </c>
      <c r="GT57" s="23">
        <v>1</v>
      </c>
      <c r="GU57" s="20">
        <v>0</v>
      </c>
      <c r="GV57" s="288">
        <v>400018.7870067961</v>
      </c>
      <c r="GW57" s="23">
        <v>0</v>
      </c>
      <c r="GX57" s="20" t="s">
        <v>9</v>
      </c>
      <c r="GY57" s="20">
        <v>0</v>
      </c>
      <c r="GZ57" s="20">
        <v>0</v>
      </c>
      <c r="HA57" s="288">
        <v>0</v>
      </c>
      <c r="HB57" s="288">
        <v>400018.7870067961</v>
      </c>
      <c r="HC57" s="23">
        <v>3.549390189818388E-4</v>
      </c>
      <c r="HD57" s="23">
        <v>0</v>
      </c>
      <c r="HE57" s="288">
        <v>1124842274.5926719</v>
      </c>
      <c r="HF57" s="288">
        <v>95949294.610836059</v>
      </c>
      <c r="HG57" s="23">
        <v>3.0476543367125398E-2</v>
      </c>
      <c r="HH57" s="108">
        <v>0.14845156695981426</v>
      </c>
      <c r="HI57" s="108">
        <v>2535.4074767148199</v>
      </c>
      <c r="HJ57" s="107">
        <v>0</v>
      </c>
      <c r="HK57" s="107">
        <v>7500000</v>
      </c>
      <c r="HL57" s="288">
        <v>2035224.41</v>
      </c>
      <c r="HM57" s="107">
        <v>129580</v>
      </c>
      <c r="HN57" s="119">
        <v>0</v>
      </c>
      <c r="HO57" s="288">
        <v>1127007079.002672</v>
      </c>
      <c r="HP57" s="25">
        <v>0.76838674952241481</v>
      </c>
      <c r="HQ57" s="26">
        <v>0.89414612001329885</v>
      </c>
      <c r="HR57" s="125" t="s">
        <v>115</v>
      </c>
      <c r="HS57" s="119">
        <v>1.2791408862646692</v>
      </c>
      <c r="HT57" s="288">
        <v>11773637.024000002</v>
      </c>
      <c r="HU57" s="288">
        <v>1115233441.978672</v>
      </c>
    </row>
    <row r="58" spans="1:229" x14ac:dyDescent="0.3">
      <c r="A58">
        <v>312</v>
      </c>
      <c r="B58" t="s">
        <v>371</v>
      </c>
      <c r="C58">
        <v>10003089</v>
      </c>
      <c r="D58" s="104">
        <v>5115</v>
      </c>
      <c r="E58" s="104">
        <v>6388</v>
      </c>
      <c r="F58" s="104">
        <v>7018</v>
      </c>
      <c r="G58" s="104">
        <v>6640</v>
      </c>
      <c r="H58" s="288">
        <v>4470.3</v>
      </c>
      <c r="I58" s="107">
        <v>25526</v>
      </c>
      <c r="J58" s="288">
        <v>114108877.80000001</v>
      </c>
      <c r="K58" s="20">
        <v>0.37271740539432363</v>
      </c>
      <c r="L58" s="23">
        <v>3.5999999999999997E-2</v>
      </c>
      <c r="M58" s="288">
        <v>6150</v>
      </c>
      <c r="N58" s="107">
        <v>10522</v>
      </c>
      <c r="O58" s="288">
        <v>64710300</v>
      </c>
      <c r="P58" s="20">
        <v>0.21136528185441764</v>
      </c>
      <c r="Q58" s="23">
        <v>2.3E-2</v>
      </c>
      <c r="R58" s="288">
        <v>6926.2</v>
      </c>
      <c r="S58" s="107">
        <v>7410</v>
      </c>
      <c r="T58" s="288">
        <v>51323142</v>
      </c>
      <c r="U58" s="20">
        <v>0.1676383879302723</v>
      </c>
      <c r="V58" s="23">
        <v>2.3E-2</v>
      </c>
      <c r="W58" s="288">
        <v>230142319.80000001</v>
      </c>
      <c r="X58" s="288">
        <v>555.45000000000005</v>
      </c>
      <c r="Y58" s="288">
        <v>555.45000000000005</v>
      </c>
      <c r="Z58" s="107">
        <v>5760.9999999999927</v>
      </c>
      <c r="AA58" s="107">
        <v>4845.9999999999927</v>
      </c>
      <c r="AB58" s="288">
        <v>5891658.149999992</v>
      </c>
      <c r="AC58" s="20">
        <v>0</v>
      </c>
      <c r="AD58" s="23">
        <v>0</v>
      </c>
      <c r="AE58" s="288">
        <v>1330.9</v>
      </c>
      <c r="AF58" s="288">
        <v>1872.7</v>
      </c>
      <c r="AG58" s="107">
        <v>5923.9999999999918</v>
      </c>
      <c r="AH58" s="107">
        <v>5420.99999999999</v>
      </c>
      <c r="AI58" s="288">
        <v>18036158.299999971</v>
      </c>
      <c r="AJ58" s="20">
        <v>0.45</v>
      </c>
      <c r="AK58" s="23">
        <v>0.34</v>
      </c>
      <c r="AL58" s="288">
        <v>267.95</v>
      </c>
      <c r="AM58" s="288">
        <v>382.45</v>
      </c>
      <c r="AN58" s="107">
        <v>5869.8925860057007</v>
      </c>
      <c r="AO58" s="107">
        <v>4049.1100157670371</v>
      </c>
      <c r="AP58" s="288">
        <v>3121419.8439503307</v>
      </c>
      <c r="AQ58" s="20">
        <v>0.45</v>
      </c>
      <c r="AR58" s="23">
        <v>0.34</v>
      </c>
      <c r="AS58" s="288">
        <v>319</v>
      </c>
      <c r="AT58" s="288">
        <v>505.95</v>
      </c>
      <c r="AU58" s="107">
        <v>5269.5511529852174</v>
      </c>
      <c r="AV58" s="107">
        <v>3496.6516311515384</v>
      </c>
      <c r="AW58" s="288">
        <v>3450117.7105834051</v>
      </c>
      <c r="AX58" s="20">
        <v>0.45</v>
      </c>
      <c r="AY58" s="23">
        <v>0.34</v>
      </c>
      <c r="AZ58" s="288">
        <v>500.5</v>
      </c>
      <c r="BA58" s="288">
        <v>714.95</v>
      </c>
      <c r="BB58" s="107">
        <v>735.77579665688802</v>
      </c>
      <c r="BC58" s="107">
        <v>560.13493677965118</v>
      </c>
      <c r="BD58" s="288">
        <v>768724.25927738403</v>
      </c>
      <c r="BE58" s="20">
        <v>0.45</v>
      </c>
      <c r="BF58" s="23">
        <v>0.34</v>
      </c>
      <c r="BG58" s="288">
        <v>549.95000000000005</v>
      </c>
      <c r="BH58" s="288">
        <v>780.9</v>
      </c>
      <c r="BI58" s="107">
        <v>380.19091518115903</v>
      </c>
      <c r="BJ58" s="107">
        <v>311.03764828315917</v>
      </c>
      <c r="BK58" s="288">
        <v>451975.29334819742</v>
      </c>
      <c r="BL58" s="20">
        <v>0.45</v>
      </c>
      <c r="BM58" s="23">
        <v>0.34</v>
      </c>
      <c r="BN58" s="288">
        <v>582.95000000000005</v>
      </c>
      <c r="BO58" s="288">
        <v>835.9</v>
      </c>
      <c r="BP58" s="107">
        <v>119.08459716915588</v>
      </c>
      <c r="BQ58" s="107">
        <v>104.02358512629203</v>
      </c>
      <c r="BR58" s="288">
        <v>156373.68072682695</v>
      </c>
      <c r="BS58" s="20">
        <v>0.45</v>
      </c>
      <c r="BT58" s="23">
        <v>0.34</v>
      </c>
      <c r="BU58" s="288">
        <v>769.95</v>
      </c>
      <c r="BV58" s="288">
        <v>1066.9000000000001</v>
      </c>
      <c r="BW58" s="107">
        <v>0.99999999999999956</v>
      </c>
      <c r="BX58" s="107">
        <v>0</v>
      </c>
      <c r="BY58" s="288">
        <v>769.9499999999997</v>
      </c>
      <c r="BZ58" s="20">
        <v>0.45</v>
      </c>
      <c r="CA58" s="23">
        <v>0.34</v>
      </c>
      <c r="CB58" s="288">
        <v>31877197.187886104</v>
      </c>
      <c r="CC58" s="23">
        <v>0.10412148867099048</v>
      </c>
      <c r="CD58" s="87" t="s">
        <v>36</v>
      </c>
      <c r="CE58" s="288">
        <v>670.95</v>
      </c>
      <c r="CF58" s="107">
        <v>7596.5060997184746</v>
      </c>
      <c r="CG58" s="288">
        <v>5096875.7676061112</v>
      </c>
      <c r="CH58" s="23">
        <v>0</v>
      </c>
      <c r="CI58" s="87" t="s">
        <v>37</v>
      </c>
      <c r="CJ58" s="288">
        <v>1792.81</v>
      </c>
      <c r="CK58" s="107">
        <v>1042.6493327492071</v>
      </c>
      <c r="CL58" s="288">
        <v>1869272.1502461061</v>
      </c>
      <c r="CM58" s="20">
        <v>0</v>
      </c>
      <c r="CN58" s="23">
        <v>2.2753747364737894E-2</v>
      </c>
      <c r="CO58" s="288">
        <v>1083.4000000000001</v>
      </c>
      <c r="CP58" s="288">
        <v>1556.35</v>
      </c>
      <c r="CQ58" s="107">
        <v>451.52950517587516</v>
      </c>
      <c r="CR58" s="107">
        <v>130.24323288405469</v>
      </c>
      <c r="CS58" s="288">
        <v>691891.12140664167</v>
      </c>
      <c r="CT58" s="20">
        <v>2.2599456638075222E-3</v>
      </c>
      <c r="CU58" s="20">
        <v>0.18</v>
      </c>
      <c r="CV58" s="23">
        <v>0.15</v>
      </c>
      <c r="CW58" s="288">
        <v>7658039.0392588591</v>
      </c>
      <c r="CX58" s="108">
        <v>1310.95</v>
      </c>
      <c r="CY58" s="23">
        <v>0.31751816893398638</v>
      </c>
      <c r="CZ58" s="107">
        <v>8104.9687802089366</v>
      </c>
      <c r="DA58" s="288">
        <v>10625208.822414905</v>
      </c>
      <c r="DB58" s="20">
        <v>0.94</v>
      </c>
      <c r="DC58" s="20">
        <v>0.60336053999999995</v>
      </c>
      <c r="DD58" s="20">
        <v>0.57713327999999997</v>
      </c>
      <c r="DE58" s="20">
        <v>0.55766382000000003</v>
      </c>
      <c r="DF58" s="20">
        <v>0.54469374000000004</v>
      </c>
      <c r="DG58" s="23">
        <v>0.54469374000000004</v>
      </c>
      <c r="DH58" s="108">
        <v>1990.35</v>
      </c>
      <c r="DI58" s="20">
        <v>0.20246077767347484</v>
      </c>
      <c r="DJ58" s="20">
        <v>0.21166446299375841</v>
      </c>
      <c r="DK58" s="20">
        <v>0.20830774065124891</v>
      </c>
      <c r="DL58" s="20">
        <v>0.21523284691761607</v>
      </c>
      <c r="DM58" s="23">
        <v>0.21497124444815177</v>
      </c>
      <c r="DN58" s="107">
        <v>3776.9761412460666</v>
      </c>
      <c r="DO58" s="288">
        <v>7517504.4627291085</v>
      </c>
      <c r="DP58" s="23">
        <v>0.81</v>
      </c>
      <c r="DQ58" s="288">
        <v>18142713.285144012</v>
      </c>
      <c r="DR58" s="23">
        <v>5.9260113260460101E-2</v>
      </c>
      <c r="DS58" s="288">
        <v>165436.91</v>
      </c>
      <c r="DT58" s="288">
        <v>165436.91</v>
      </c>
      <c r="DU58" s="288">
        <v>14558448.080000009</v>
      </c>
      <c r="DV58" s="20">
        <v>4.7552715437760407E-2</v>
      </c>
      <c r="DW58" s="20">
        <v>3.6999999999999998E-2</v>
      </c>
      <c r="DX58" s="23">
        <v>1.6E-2</v>
      </c>
      <c r="DY58" s="288">
        <v>64454.720000000001</v>
      </c>
      <c r="DZ58" s="288">
        <v>93712.33</v>
      </c>
      <c r="EA58" s="288">
        <v>93712.33</v>
      </c>
      <c r="EB58" s="288">
        <v>93712.33</v>
      </c>
      <c r="EC58" s="288">
        <v>73095.617399999974</v>
      </c>
      <c r="ED58" s="20">
        <v>2.3875450699616086E-4</v>
      </c>
      <c r="EE58" s="20">
        <v>0</v>
      </c>
      <c r="EF58" s="23">
        <v>0</v>
      </c>
      <c r="EG58" s="18">
        <v>2</v>
      </c>
      <c r="EH58" s="18">
        <v>3</v>
      </c>
      <c r="EI58" s="18">
        <v>2</v>
      </c>
      <c r="EJ58" s="18">
        <v>2</v>
      </c>
      <c r="EK58" s="18">
        <v>21.4</v>
      </c>
      <c r="EL58" s="18">
        <v>120</v>
      </c>
      <c r="EM58" s="18">
        <v>69.2</v>
      </c>
      <c r="EN58" s="18">
        <v>62.5</v>
      </c>
      <c r="EO58" s="18" t="s">
        <v>64</v>
      </c>
      <c r="EP58" s="18" t="s">
        <v>64</v>
      </c>
      <c r="EQ58" s="18" t="s">
        <v>64</v>
      </c>
      <c r="ER58" s="18" t="s">
        <v>64</v>
      </c>
      <c r="ES58" s="18" t="s">
        <v>75</v>
      </c>
      <c r="ET58" s="18" t="s">
        <v>75</v>
      </c>
      <c r="EU58" s="18" t="s">
        <v>75</v>
      </c>
      <c r="EV58" s="21" t="s">
        <v>75</v>
      </c>
      <c r="EW58" s="24">
        <v>1</v>
      </c>
      <c r="EX58" s="288">
        <v>0</v>
      </c>
      <c r="EY58" s="20">
        <v>0</v>
      </c>
      <c r="EZ58" s="288">
        <v>60605.04</v>
      </c>
      <c r="FA58" s="288">
        <v>30357.52</v>
      </c>
      <c r="FB58" s="288">
        <v>87261.770886655228</v>
      </c>
      <c r="FC58" s="20">
        <v>2.8502585830344622E-4</v>
      </c>
      <c r="FD58" s="23">
        <v>0</v>
      </c>
      <c r="FE58" s="288">
        <v>3498994</v>
      </c>
      <c r="FF58" s="20">
        <v>1.1428873811694834E-2</v>
      </c>
      <c r="FG58" s="112">
        <v>0</v>
      </c>
      <c r="FH58" s="288">
        <v>0</v>
      </c>
      <c r="FI58" s="20">
        <v>0</v>
      </c>
      <c r="FJ58" s="114">
        <v>0</v>
      </c>
      <c r="FK58" s="89" t="s">
        <v>491</v>
      </c>
      <c r="FL58" s="116">
        <v>115805.84</v>
      </c>
      <c r="FM58" s="23">
        <v>3.782602462357243E-4</v>
      </c>
      <c r="FN58" s="20">
        <v>3.6999999999999998E-2</v>
      </c>
      <c r="FO58" s="114">
        <v>1.6E-2</v>
      </c>
      <c r="FP58" s="22" t="s">
        <v>87</v>
      </c>
      <c r="FQ58" s="107">
        <v>0</v>
      </c>
      <c r="FR58" s="20">
        <v>0</v>
      </c>
      <c r="FS58" s="114">
        <v>0</v>
      </c>
      <c r="FT58" s="22" t="s">
        <v>311</v>
      </c>
      <c r="FU58" s="107">
        <v>0</v>
      </c>
      <c r="FV58" s="20">
        <v>0</v>
      </c>
      <c r="FW58" s="114">
        <v>0</v>
      </c>
      <c r="FX58" s="22" t="s">
        <v>88</v>
      </c>
      <c r="FY58" s="107">
        <v>0</v>
      </c>
      <c r="FZ58" s="20">
        <v>0</v>
      </c>
      <c r="GA58" s="114">
        <v>0</v>
      </c>
      <c r="GB58" s="22" t="s">
        <v>89</v>
      </c>
      <c r="GC58" s="107">
        <v>0</v>
      </c>
      <c r="GD58" s="20">
        <v>0</v>
      </c>
      <c r="GE58" s="114">
        <v>0</v>
      </c>
      <c r="GF58" s="22" t="s">
        <v>90</v>
      </c>
      <c r="GG58" s="107">
        <v>0</v>
      </c>
      <c r="GH58" s="20">
        <v>0</v>
      </c>
      <c r="GI58" s="114">
        <v>0</v>
      </c>
      <c r="GJ58" s="19" t="s">
        <v>91</v>
      </c>
      <c r="GK58" s="108">
        <v>0</v>
      </c>
      <c r="GL58" s="23">
        <v>0</v>
      </c>
      <c r="GM58" s="20">
        <v>0</v>
      </c>
      <c r="GN58" s="288">
        <v>306153874.62057561</v>
      </c>
      <c r="GO58" s="23">
        <v>1</v>
      </c>
      <c r="GP58" s="288">
        <v>0</v>
      </c>
      <c r="GQ58" s="20">
        <v>0</v>
      </c>
      <c r="GR58" s="23">
        <v>0</v>
      </c>
      <c r="GS58" s="288">
        <v>306153874.62057561</v>
      </c>
      <c r="GT58" s="23">
        <v>1</v>
      </c>
      <c r="GU58" s="20">
        <v>0</v>
      </c>
      <c r="GV58" s="288">
        <v>170462.62753339598</v>
      </c>
      <c r="GW58" s="23">
        <v>0</v>
      </c>
      <c r="GX58" s="20" t="s">
        <v>9</v>
      </c>
      <c r="GY58" s="20">
        <v>0</v>
      </c>
      <c r="GZ58" s="20">
        <v>0</v>
      </c>
      <c r="HA58" s="288">
        <v>0</v>
      </c>
      <c r="HB58" s="288">
        <v>170462.62753339598</v>
      </c>
      <c r="HC58" s="23">
        <v>5.5647758537490577E-4</v>
      </c>
      <c r="HD58" s="23">
        <v>0</v>
      </c>
      <c r="HE58" s="288">
        <v>306324337.24810898</v>
      </c>
      <c r="HF58" s="288">
        <v>33570038.675909117</v>
      </c>
      <c r="HG58" s="23">
        <v>3.0533663589281692E-2</v>
      </c>
      <c r="HH58" s="108">
        <v>0.13616302634541769</v>
      </c>
      <c r="HI58" s="108">
        <v>4327.6717273937184</v>
      </c>
      <c r="HJ58" s="107">
        <v>0</v>
      </c>
      <c r="HK58" s="107">
        <v>0</v>
      </c>
      <c r="HL58" s="288">
        <v>0</v>
      </c>
      <c r="HM58" s="107">
        <v>0</v>
      </c>
      <c r="HN58" s="119">
        <v>0</v>
      </c>
      <c r="HO58" s="288">
        <v>306324337.24810898</v>
      </c>
      <c r="HP58" s="25">
        <v>0.75172107517901354</v>
      </c>
      <c r="HQ58" s="26">
        <v>0.94011637013900962</v>
      </c>
      <c r="HR58" s="125" t="s">
        <v>115</v>
      </c>
      <c r="HS58" s="119">
        <v>1.321163233282707</v>
      </c>
      <c r="HT58" s="288">
        <v>3498994</v>
      </c>
      <c r="HU58" s="288">
        <v>302825343.24810898</v>
      </c>
    </row>
    <row r="59" spans="1:229" x14ac:dyDescent="0.3">
      <c r="A59">
        <v>313</v>
      </c>
      <c r="B59" t="s">
        <v>372</v>
      </c>
      <c r="C59">
        <v>10003165</v>
      </c>
      <c r="D59" s="104">
        <v>5115</v>
      </c>
      <c r="E59" s="104">
        <v>6388</v>
      </c>
      <c r="F59" s="104">
        <v>7018</v>
      </c>
      <c r="G59" s="104">
        <v>6640</v>
      </c>
      <c r="H59" s="288">
        <v>4470.03</v>
      </c>
      <c r="I59" s="107">
        <v>21600.5</v>
      </c>
      <c r="J59" s="288">
        <v>96554883.015000001</v>
      </c>
      <c r="K59" s="20">
        <v>0.36038701803163703</v>
      </c>
      <c r="L59" s="23">
        <v>0.05</v>
      </c>
      <c r="M59" s="288">
        <v>6254.09</v>
      </c>
      <c r="N59" s="107">
        <v>9478.5</v>
      </c>
      <c r="O59" s="288">
        <v>59279392.065000005</v>
      </c>
      <c r="P59" s="20">
        <v>0.22125782425436494</v>
      </c>
      <c r="Q59" s="23">
        <v>0.05</v>
      </c>
      <c r="R59" s="288">
        <v>7050.42</v>
      </c>
      <c r="S59" s="107">
        <v>6536</v>
      </c>
      <c r="T59" s="288">
        <v>46081545.119999997</v>
      </c>
      <c r="U59" s="20">
        <v>0.17199741860292217</v>
      </c>
      <c r="V59" s="23">
        <v>0.05</v>
      </c>
      <c r="W59" s="288">
        <v>201915820.20000002</v>
      </c>
      <c r="X59" s="288">
        <v>555.45000000000005</v>
      </c>
      <c r="Y59" s="288">
        <v>555.45000000000005</v>
      </c>
      <c r="Z59" s="107">
        <v>4513.7995997568078</v>
      </c>
      <c r="AA59" s="107">
        <v>4635.0833333333276</v>
      </c>
      <c r="AB59" s="288">
        <v>5081747.0251849163</v>
      </c>
      <c r="AC59" s="20">
        <v>0.15</v>
      </c>
      <c r="AD59" s="23">
        <v>0.15</v>
      </c>
      <c r="AE59" s="288">
        <v>1330.89</v>
      </c>
      <c r="AF59" s="288">
        <v>1897.34</v>
      </c>
      <c r="AG59" s="107">
        <v>4674.7995997568059</v>
      </c>
      <c r="AH59" s="107">
        <v>5030.6666666666597</v>
      </c>
      <c r="AI59" s="288">
        <v>15766529.132653654</v>
      </c>
      <c r="AJ59" s="20">
        <v>0.15</v>
      </c>
      <c r="AK59" s="23">
        <v>0.15</v>
      </c>
      <c r="AL59" s="288">
        <v>263.98</v>
      </c>
      <c r="AM59" s="288">
        <v>379.47</v>
      </c>
      <c r="AN59" s="107">
        <v>5037.560585800552</v>
      </c>
      <c r="AO59" s="107">
        <v>3786.8434231319834</v>
      </c>
      <c r="AP59" s="288">
        <v>2766808.7172155241</v>
      </c>
      <c r="AQ59" s="20">
        <v>0.15</v>
      </c>
      <c r="AR59" s="23">
        <v>0.15</v>
      </c>
      <c r="AS59" s="288">
        <v>318.97000000000003</v>
      </c>
      <c r="AT59" s="288">
        <v>505.96</v>
      </c>
      <c r="AU59" s="107">
        <v>2562.1287139961773</v>
      </c>
      <c r="AV59" s="107">
        <v>1891.4085091922273</v>
      </c>
      <c r="AW59" s="288">
        <v>1774219.24521426</v>
      </c>
      <c r="AX59" s="20">
        <v>0.15</v>
      </c>
      <c r="AY59" s="23">
        <v>0.15</v>
      </c>
      <c r="AZ59" s="288">
        <v>500.46</v>
      </c>
      <c r="BA59" s="288">
        <v>714.94</v>
      </c>
      <c r="BB59" s="107">
        <v>928.8204522398579</v>
      </c>
      <c r="BC59" s="107">
        <v>786.68119610857298</v>
      </c>
      <c r="BD59" s="288">
        <v>1027267.3378738225</v>
      </c>
      <c r="BE59" s="20">
        <v>0.15</v>
      </c>
      <c r="BF59" s="23">
        <v>0.15</v>
      </c>
      <c r="BG59" s="288">
        <v>549.96</v>
      </c>
      <c r="BH59" s="288">
        <v>780.94</v>
      </c>
      <c r="BI59" s="107">
        <v>570.08758379247308</v>
      </c>
      <c r="BJ59" s="107">
        <v>469.58427550225201</v>
      </c>
      <c r="BK59" s="288">
        <v>680242.51169323723</v>
      </c>
      <c r="BL59" s="20">
        <v>0.15</v>
      </c>
      <c r="BM59" s="23">
        <v>0.15</v>
      </c>
      <c r="BN59" s="288">
        <v>582.95000000000005</v>
      </c>
      <c r="BO59" s="288">
        <v>835.93</v>
      </c>
      <c r="BP59" s="107">
        <v>473.33468328039226</v>
      </c>
      <c r="BQ59" s="107">
        <v>351.14423109334069</v>
      </c>
      <c r="BR59" s="288">
        <v>569462.45071616094</v>
      </c>
      <c r="BS59" s="20">
        <v>0.15</v>
      </c>
      <c r="BT59" s="23">
        <v>0.15</v>
      </c>
      <c r="BU59" s="288">
        <v>769.94</v>
      </c>
      <c r="BV59" s="288">
        <v>1066.9100000000001</v>
      </c>
      <c r="BW59" s="107">
        <v>0</v>
      </c>
      <c r="BX59" s="107">
        <v>9.0066964285714128</v>
      </c>
      <c r="BY59" s="288">
        <v>9609.3344866071275</v>
      </c>
      <c r="BZ59" s="20">
        <v>0.15</v>
      </c>
      <c r="CA59" s="23">
        <v>0.15</v>
      </c>
      <c r="CB59" s="288">
        <v>27675885.755038179</v>
      </c>
      <c r="CC59" s="23">
        <v>0.10329907330624578</v>
      </c>
      <c r="CD59" s="87" t="s">
        <v>36</v>
      </c>
      <c r="CE59" s="288">
        <v>670.95</v>
      </c>
      <c r="CF59" s="107">
        <v>7668.7862342201952</v>
      </c>
      <c r="CG59" s="288">
        <v>5145372.1238500401</v>
      </c>
      <c r="CH59" s="23">
        <v>0.15</v>
      </c>
      <c r="CI59" s="87" t="s">
        <v>37</v>
      </c>
      <c r="CJ59" s="288">
        <v>1792.85</v>
      </c>
      <c r="CK59" s="107">
        <v>1189.0599248258393</v>
      </c>
      <c r="CL59" s="288">
        <v>2131806.086224006</v>
      </c>
      <c r="CM59" s="20">
        <v>0.15</v>
      </c>
      <c r="CN59" s="23">
        <v>2.716175995372461E-2</v>
      </c>
      <c r="CO59" s="288">
        <v>1083.4100000000001</v>
      </c>
      <c r="CP59" s="288">
        <v>1556.37</v>
      </c>
      <c r="CQ59" s="107">
        <v>507.70230988790598</v>
      </c>
      <c r="CR59" s="107">
        <v>154.15322993685609</v>
      </c>
      <c r="CS59" s="288">
        <v>789969.22203248087</v>
      </c>
      <c r="CT59" s="20">
        <v>2.948526717398954E-3</v>
      </c>
      <c r="CU59" s="20">
        <v>0</v>
      </c>
      <c r="CV59" s="23">
        <v>0</v>
      </c>
      <c r="CW59" s="288">
        <v>8067147.4321065275</v>
      </c>
      <c r="CX59" s="108">
        <v>1319.89</v>
      </c>
      <c r="CY59" s="23">
        <v>0.32084728796164458</v>
      </c>
      <c r="CZ59" s="107">
        <v>6930.4618436155042</v>
      </c>
      <c r="DA59" s="288">
        <v>9147447.2827696688</v>
      </c>
      <c r="DB59" s="20">
        <v>1</v>
      </c>
      <c r="DC59" s="20">
        <v>0.60336053999999995</v>
      </c>
      <c r="DD59" s="20">
        <v>0.57713327999999997</v>
      </c>
      <c r="DE59" s="20">
        <v>0.55766382000000003</v>
      </c>
      <c r="DF59" s="20">
        <v>0.54469374000000004</v>
      </c>
      <c r="DG59" s="23">
        <v>0.54469374000000004</v>
      </c>
      <c r="DH59" s="108">
        <v>2007.34</v>
      </c>
      <c r="DI59" s="20">
        <v>0.19758512441621823</v>
      </c>
      <c r="DJ59" s="20">
        <v>0.18613175801722281</v>
      </c>
      <c r="DK59" s="20">
        <v>0.20958188196637106</v>
      </c>
      <c r="DL59" s="20">
        <v>0.20420720292901343</v>
      </c>
      <c r="DM59" s="23">
        <v>0.20382064643172562</v>
      </c>
      <c r="DN59" s="107">
        <v>3209.6666038452186</v>
      </c>
      <c r="DO59" s="288">
        <v>6442892.1605626605</v>
      </c>
      <c r="DP59" s="23">
        <v>1</v>
      </c>
      <c r="DQ59" s="288">
        <v>15590339.443332329</v>
      </c>
      <c r="DR59" s="23">
        <v>5.8190282734957029E-2</v>
      </c>
      <c r="DS59" s="288">
        <v>167956.26</v>
      </c>
      <c r="DT59" s="288">
        <v>167956.26</v>
      </c>
      <c r="DU59" s="288">
        <v>11756938.199999988</v>
      </c>
      <c r="DV59" s="20">
        <v>4.3882274689535934E-2</v>
      </c>
      <c r="DW59" s="20">
        <v>0.05</v>
      </c>
      <c r="DX59" s="23">
        <v>0.05</v>
      </c>
      <c r="DY59" s="288">
        <v>64454.73</v>
      </c>
      <c r="DZ59" s="288">
        <v>93712.33</v>
      </c>
      <c r="EA59" s="288">
        <v>93712.33</v>
      </c>
      <c r="EB59" s="288">
        <v>93712.33</v>
      </c>
      <c r="EC59" s="288">
        <v>0</v>
      </c>
      <c r="ED59" s="20">
        <v>0</v>
      </c>
      <c r="EE59" s="20">
        <v>0</v>
      </c>
      <c r="EF59" s="23">
        <v>0</v>
      </c>
      <c r="EG59" s="18">
        <v>2</v>
      </c>
      <c r="EH59" s="18">
        <v>3</v>
      </c>
      <c r="EI59" s="18">
        <v>2</v>
      </c>
      <c r="EJ59" s="18">
        <v>2</v>
      </c>
      <c r="EK59" s="18">
        <v>21.4</v>
      </c>
      <c r="EL59" s="18">
        <v>120</v>
      </c>
      <c r="EM59" s="18">
        <v>69.2</v>
      </c>
      <c r="EN59" s="18">
        <v>62.5</v>
      </c>
      <c r="EO59" s="18" t="s">
        <v>64</v>
      </c>
      <c r="EP59" s="18" t="s">
        <v>64</v>
      </c>
      <c r="EQ59" s="18" t="s">
        <v>64</v>
      </c>
      <c r="ER59" s="18" t="s">
        <v>64</v>
      </c>
      <c r="ES59" s="18" t="s">
        <v>75</v>
      </c>
      <c r="ET59" s="18" t="s">
        <v>75</v>
      </c>
      <c r="EU59" s="18" t="s">
        <v>75</v>
      </c>
      <c r="EV59" s="21" t="s">
        <v>75</v>
      </c>
      <c r="EW59" s="24">
        <v>1</v>
      </c>
      <c r="EX59" s="288">
        <v>0</v>
      </c>
      <c r="EY59" s="20">
        <v>0</v>
      </c>
      <c r="EZ59" s="288">
        <v>60605.04</v>
      </c>
      <c r="FA59" s="288">
        <v>30357.52</v>
      </c>
      <c r="FB59" s="288">
        <v>147311.86342983483</v>
      </c>
      <c r="FC59" s="20">
        <v>5.498353011718155E-4</v>
      </c>
      <c r="FD59" s="23">
        <v>0.05</v>
      </c>
      <c r="FE59" s="288">
        <v>2648968.7000000002</v>
      </c>
      <c r="FF59" s="20">
        <v>9.8871636611463209E-3</v>
      </c>
      <c r="FG59" s="112">
        <v>0</v>
      </c>
      <c r="FH59" s="288">
        <v>0</v>
      </c>
      <c r="FI59" s="20">
        <v>0</v>
      </c>
      <c r="FJ59" s="114">
        <v>0</v>
      </c>
      <c r="FK59" s="89" t="s">
        <v>491</v>
      </c>
      <c r="FL59" s="116">
        <v>117569.38199999998</v>
      </c>
      <c r="FM59" s="23">
        <v>4.3882274689535975E-4</v>
      </c>
      <c r="FN59" s="20">
        <v>0.05</v>
      </c>
      <c r="FO59" s="114">
        <v>0.05</v>
      </c>
      <c r="FP59" s="22" t="s">
        <v>87</v>
      </c>
      <c r="FQ59" s="107">
        <v>0</v>
      </c>
      <c r="FR59" s="20">
        <v>0</v>
      </c>
      <c r="FS59" s="114">
        <v>0</v>
      </c>
      <c r="FT59" s="22" t="s">
        <v>311</v>
      </c>
      <c r="FU59" s="107">
        <v>0</v>
      </c>
      <c r="FV59" s="20">
        <v>0</v>
      </c>
      <c r="FW59" s="114">
        <v>0</v>
      </c>
      <c r="FX59" s="22" t="s">
        <v>88</v>
      </c>
      <c r="FY59" s="107">
        <v>0</v>
      </c>
      <c r="FZ59" s="20">
        <v>0</v>
      </c>
      <c r="GA59" s="114">
        <v>0</v>
      </c>
      <c r="GB59" s="22" t="s">
        <v>89</v>
      </c>
      <c r="GC59" s="107">
        <v>0</v>
      </c>
      <c r="GD59" s="20">
        <v>0</v>
      </c>
      <c r="GE59" s="114">
        <v>0</v>
      </c>
      <c r="GF59" s="22" t="s">
        <v>90</v>
      </c>
      <c r="GG59" s="107">
        <v>0</v>
      </c>
      <c r="GH59" s="20">
        <v>0</v>
      </c>
      <c r="GI59" s="114">
        <v>0</v>
      </c>
      <c r="GJ59" s="19" t="s">
        <v>91</v>
      </c>
      <c r="GK59" s="108">
        <v>0</v>
      </c>
      <c r="GL59" s="23">
        <v>0</v>
      </c>
      <c r="GM59" s="20">
        <v>0</v>
      </c>
      <c r="GN59" s="288">
        <v>267919980.97590688</v>
      </c>
      <c r="GO59" s="23">
        <v>1</v>
      </c>
      <c r="GP59" s="288">
        <v>0</v>
      </c>
      <c r="GQ59" s="20">
        <v>0</v>
      </c>
      <c r="GR59" s="23">
        <v>0</v>
      </c>
      <c r="GS59" s="288">
        <v>267919980.97590688</v>
      </c>
      <c r="GT59" s="23">
        <v>1</v>
      </c>
      <c r="GU59" s="20">
        <v>0</v>
      </c>
      <c r="GV59" s="288">
        <v>281387.35538114142</v>
      </c>
      <c r="GW59" s="23">
        <v>0</v>
      </c>
      <c r="GX59" s="20" t="s">
        <v>9</v>
      </c>
      <c r="GY59" s="20">
        <v>0</v>
      </c>
      <c r="GZ59" s="20">
        <v>0</v>
      </c>
      <c r="HA59" s="288">
        <v>0</v>
      </c>
      <c r="HB59" s="288">
        <v>281387.35538114142</v>
      </c>
      <c r="HC59" s="23">
        <v>1.0474914239758802E-3</v>
      </c>
      <c r="HD59" s="23">
        <v>0.05</v>
      </c>
      <c r="HE59" s="288">
        <v>268201368.33128801</v>
      </c>
      <c r="HF59" s="288">
        <v>31544250.388139717</v>
      </c>
      <c r="HG59" s="23">
        <v>2.646735431174407E-2</v>
      </c>
      <c r="HH59" s="108">
        <v>0.16186711346143778</v>
      </c>
      <c r="HI59" s="108">
        <v>4199.766943940941</v>
      </c>
      <c r="HJ59" s="107">
        <v>0</v>
      </c>
      <c r="HK59" s="107">
        <v>0</v>
      </c>
      <c r="HL59" s="288">
        <v>0</v>
      </c>
      <c r="HM59" s="107">
        <v>428377.88</v>
      </c>
      <c r="HN59" s="119">
        <v>0</v>
      </c>
      <c r="HO59" s="288">
        <v>268629746.21128803</v>
      </c>
      <c r="HP59" s="25">
        <v>0.75364226088892416</v>
      </c>
      <c r="HQ59" s="26">
        <v>0.9452419036012506</v>
      </c>
      <c r="HR59" s="125" t="s">
        <v>115</v>
      </c>
      <c r="HS59" s="119">
        <v>1.3369780945497229</v>
      </c>
      <c r="HT59" s="288">
        <v>2648968.7000000002</v>
      </c>
      <c r="HU59" s="288">
        <v>265980777.51128805</v>
      </c>
    </row>
    <row r="60" spans="1:229" x14ac:dyDescent="0.3">
      <c r="A60">
        <v>921</v>
      </c>
      <c r="B60" t="s">
        <v>373</v>
      </c>
      <c r="C60">
        <v>10003407</v>
      </c>
      <c r="D60" s="104">
        <v>5115</v>
      </c>
      <c r="E60" s="104">
        <v>6388</v>
      </c>
      <c r="F60" s="104">
        <v>7018</v>
      </c>
      <c r="G60" s="104">
        <v>6640</v>
      </c>
      <c r="H60" s="288">
        <v>4124.07</v>
      </c>
      <c r="I60" s="107">
        <v>8128</v>
      </c>
      <c r="J60" s="288">
        <v>33520440.959999997</v>
      </c>
      <c r="K60" s="20">
        <v>0.34746872549124785</v>
      </c>
      <c r="L60" s="23">
        <v>0.02</v>
      </c>
      <c r="M60" s="288">
        <v>5770.0391</v>
      </c>
      <c r="N60" s="107">
        <v>3800</v>
      </c>
      <c r="O60" s="288">
        <v>21926148.579999998</v>
      </c>
      <c r="P60" s="20">
        <v>0.22728373147345177</v>
      </c>
      <c r="Q60" s="23">
        <v>0.02</v>
      </c>
      <c r="R60" s="288">
        <v>6504.7398000000003</v>
      </c>
      <c r="S60" s="107">
        <v>2336</v>
      </c>
      <c r="T60" s="288">
        <v>15195072.172800001</v>
      </c>
      <c r="U60" s="20">
        <v>0.15751022989019603</v>
      </c>
      <c r="V60" s="23">
        <v>0.02</v>
      </c>
      <c r="W60" s="288">
        <v>70641661.712799996</v>
      </c>
      <c r="X60" s="288">
        <v>512.46389999999997</v>
      </c>
      <c r="Y60" s="288">
        <v>512.46389999999997</v>
      </c>
      <c r="Z60" s="107">
        <v>1970.9999999999966</v>
      </c>
      <c r="AA60" s="107">
        <v>1718.9999999999964</v>
      </c>
      <c r="AB60" s="288">
        <v>1890991.7909999962</v>
      </c>
      <c r="AC60" s="20">
        <v>1</v>
      </c>
      <c r="AD60" s="23">
        <v>1</v>
      </c>
      <c r="AE60" s="288">
        <v>1227.8838000000001</v>
      </c>
      <c r="AF60" s="288">
        <v>1750.4955</v>
      </c>
      <c r="AG60" s="107">
        <v>1996.9999999999964</v>
      </c>
      <c r="AH60" s="107">
        <v>1780.9999999999961</v>
      </c>
      <c r="AI60" s="288">
        <v>5569716.434099989</v>
      </c>
      <c r="AJ60" s="20">
        <v>1</v>
      </c>
      <c r="AK60" s="23">
        <v>1</v>
      </c>
      <c r="AL60" s="288">
        <v>243.5472</v>
      </c>
      <c r="AM60" s="288">
        <v>350.09910000000002</v>
      </c>
      <c r="AN60" s="107">
        <v>1642.4883902300994</v>
      </c>
      <c r="AO60" s="107">
        <v>1251.4956363129243</v>
      </c>
      <c r="AP60" s="288">
        <v>838170.94440013019</v>
      </c>
      <c r="AQ60" s="20">
        <v>1</v>
      </c>
      <c r="AR60" s="23">
        <v>1</v>
      </c>
      <c r="AS60" s="288">
        <v>294.28620000000001</v>
      </c>
      <c r="AT60" s="288">
        <v>466.79880000000003</v>
      </c>
      <c r="AU60" s="107">
        <v>955.7165646079294</v>
      </c>
      <c r="AV60" s="107">
        <v>695.18085227853362</v>
      </c>
      <c r="AW60" s="288">
        <v>605763.78370211879</v>
      </c>
      <c r="AX60" s="20">
        <v>1</v>
      </c>
      <c r="AY60" s="23">
        <v>1</v>
      </c>
      <c r="AZ60" s="288">
        <v>461.72489999999999</v>
      </c>
      <c r="BA60" s="288">
        <v>659.60699999999997</v>
      </c>
      <c r="BB60" s="107">
        <v>290.51410849955272</v>
      </c>
      <c r="BC60" s="107">
        <v>216.2975032762603</v>
      </c>
      <c r="BD60" s="288">
        <v>276808.94493908936</v>
      </c>
      <c r="BE60" s="20">
        <v>1</v>
      </c>
      <c r="BF60" s="23">
        <v>1</v>
      </c>
      <c r="BG60" s="288">
        <v>507.39</v>
      </c>
      <c r="BH60" s="288">
        <v>720.49379999999996</v>
      </c>
      <c r="BI60" s="107">
        <v>594.05216236246508</v>
      </c>
      <c r="BJ60" s="107">
        <v>446.74657206701903</v>
      </c>
      <c r="BK60" s="288">
        <v>623294.26200663159</v>
      </c>
      <c r="BL60" s="20">
        <v>1</v>
      </c>
      <c r="BM60" s="23">
        <v>1</v>
      </c>
      <c r="BN60" s="288">
        <v>537.83339999999998</v>
      </c>
      <c r="BO60" s="288">
        <v>771.2328</v>
      </c>
      <c r="BP60" s="107">
        <v>668.31774270078927</v>
      </c>
      <c r="BQ60" s="107">
        <v>473.91992767271489</v>
      </c>
      <c r="BR60" s="288">
        <v>724946.1966319161</v>
      </c>
      <c r="BS60" s="20">
        <v>1</v>
      </c>
      <c r="BT60" s="23">
        <v>1</v>
      </c>
      <c r="BU60" s="288">
        <v>710.346</v>
      </c>
      <c r="BV60" s="288">
        <v>984.33659999999998</v>
      </c>
      <c r="BW60" s="107">
        <v>0</v>
      </c>
      <c r="BX60" s="107">
        <v>0</v>
      </c>
      <c r="BY60" s="288">
        <v>0</v>
      </c>
      <c r="BZ60" s="20">
        <v>1</v>
      </c>
      <c r="CA60" s="23">
        <v>1</v>
      </c>
      <c r="CB60" s="288">
        <v>10529692.356779872</v>
      </c>
      <c r="CC60" s="23">
        <v>0.10914948247223882</v>
      </c>
      <c r="CD60" s="87" t="s">
        <v>36</v>
      </c>
      <c r="CE60" s="288">
        <v>619.01580000000001</v>
      </c>
      <c r="CF60" s="107">
        <v>243.15117411307142</v>
      </c>
      <c r="CG60" s="288">
        <v>150514.4185645422</v>
      </c>
      <c r="CH60" s="23">
        <v>0.2</v>
      </c>
      <c r="CI60" s="87" t="s">
        <v>37</v>
      </c>
      <c r="CJ60" s="288">
        <v>1654.0914</v>
      </c>
      <c r="CK60" s="107">
        <v>87.0449943757027</v>
      </c>
      <c r="CL60" s="288">
        <v>143980.3766098982</v>
      </c>
      <c r="CM60" s="20">
        <v>0.2</v>
      </c>
      <c r="CN60" s="23">
        <v>3.0526964506575778E-3</v>
      </c>
      <c r="CO60" s="288">
        <v>999.55830000000003</v>
      </c>
      <c r="CP60" s="288">
        <v>1435.9137000000001</v>
      </c>
      <c r="CQ60" s="107">
        <v>182.29550561797657</v>
      </c>
      <c r="CR60" s="107">
        <v>18.763053426111433</v>
      </c>
      <c r="CS60" s="288">
        <v>209157.11116153045</v>
      </c>
      <c r="CT60" s="20">
        <v>2.1680966228771305E-3</v>
      </c>
      <c r="CU60" s="20">
        <v>0.3</v>
      </c>
      <c r="CV60" s="23">
        <v>0.3</v>
      </c>
      <c r="CW60" s="288">
        <v>503651.90633597085</v>
      </c>
      <c r="CX60" s="108">
        <v>1217.7360000000001</v>
      </c>
      <c r="CY60" s="23">
        <v>0.32155922389263897</v>
      </c>
      <c r="CZ60" s="107">
        <v>2613.6333717993693</v>
      </c>
      <c r="DA60" s="288">
        <v>3182715.447641477</v>
      </c>
      <c r="DB60" s="20">
        <v>1</v>
      </c>
      <c r="DC60" s="20">
        <v>0.60336053999999995</v>
      </c>
      <c r="DD60" s="20">
        <v>0.57713327999999997</v>
      </c>
      <c r="DE60" s="20">
        <v>0.55766382000000003</v>
      </c>
      <c r="DF60" s="20">
        <v>0.54469374000000004</v>
      </c>
      <c r="DG60" s="23">
        <v>0.54469374000000004</v>
      </c>
      <c r="DH60" s="108">
        <v>1851.97</v>
      </c>
      <c r="DI60" s="20">
        <v>0.28497194733049735</v>
      </c>
      <c r="DJ60" s="20">
        <v>0.27075668496271343</v>
      </c>
      <c r="DK60" s="20">
        <v>0.25458517055379187</v>
      </c>
      <c r="DL60" s="20">
        <v>0.27441436139275971</v>
      </c>
      <c r="DM60" s="23">
        <v>0.27456172431389303</v>
      </c>
      <c r="DN60" s="107">
        <v>1668.423940294035</v>
      </c>
      <c r="DO60" s="288">
        <v>3089871.0847063442</v>
      </c>
      <c r="DP60" s="23">
        <v>1</v>
      </c>
      <c r="DQ60" s="288">
        <v>6272586.5323478207</v>
      </c>
      <c r="DR60" s="23">
        <v>6.502085251591104E-2</v>
      </c>
      <c r="DS60" s="288">
        <v>154956.90599999999</v>
      </c>
      <c r="DT60" s="288">
        <v>154956.90599999999</v>
      </c>
      <c r="DU60" s="288">
        <v>6663146.9580000062</v>
      </c>
      <c r="DV60" s="20">
        <v>6.9069353354268864E-2</v>
      </c>
      <c r="DW60" s="20">
        <v>3.7499999999999999E-2</v>
      </c>
      <c r="DX60" s="23">
        <v>3.7499999999999999E-2</v>
      </c>
      <c r="DY60" s="288">
        <v>59466.108</v>
      </c>
      <c r="DZ60" s="288">
        <v>86459.255999999994</v>
      </c>
      <c r="EA60" s="288">
        <v>86459.255999999994</v>
      </c>
      <c r="EB60" s="288">
        <v>86459.255999999994</v>
      </c>
      <c r="EC60" s="288">
        <v>152629.01558331103</v>
      </c>
      <c r="ED60" s="20">
        <v>1.5821334087162586E-3</v>
      </c>
      <c r="EE60" s="20">
        <v>0</v>
      </c>
      <c r="EF60" s="23">
        <v>0</v>
      </c>
      <c r="EG60" s="18">
        <v>2</v>
      </c>
      <c r="EH60" s="18">
        <v>3</v>
      </c>
      <c r="EI60" s="18">
        <v>2</v>
      </c>
      <c r="EJ60" s="18">
        <v>2</v>
      </c>
      <c r="EK60" s="18">
        <v>21.4</v>
      </c>
      <c r="EL60" s="18">
        <v>120</v>
      </c>
      <c r="EM60" s="18">
        <v>69.2</v>
      </c>
      <c r="EN60" s="18">
        <v>62.5</v>
      </c>
      <c r="EO60" s="18" t="s">
        <v>64</v>
      </c>
      <c r="EP60" s="18" t="s">
        <v>64</v>
      </c>
      <c r="EQ60" s="18" t="s">
        <v>64</v>
      </c>
      <c r="ER60" s="18" t="s">
        <v>64</v>
      </c>
      <c r="ES60" s="18" t="s">
        <v>75</v>
      </c>
      <c r="ET60" s="18" t="s">
        <v>75</v>
      </c>
      <c r="EU60" s="18" t="s">
        <v>75</v>
      </c>
      <c r="EV60" s="21" t="s">
        <v>75</v>
      </c>
      <c r="EW60" s="24">
        <v>1</v>
      </c>
      <c r="EX60" s="288">
        <v>0</v>
      </c>
      <c r="EY60" s="20">
        <v>0</v>
      </c>
      <c r="EZ60" s="288">
        <v>55914.377999999997</v>
      </c>
      <c r="FA60" s="288">
        <v>28007.928</v>
      </c>
      <c r="FB60" s="288">
        <v>83922.305999999997</v>
      </c>
      <c r="FC60" s="20">
        <v>8.6992819518405594E-4</v>
      </c>
      <c r="FD60" s="23">
        <v>0</v>
      </c>
      <c r="FE60" s="288">
        <v>1544969.4</v>
      </c>
      <c r="FF60" s="20">
        <v>1.6014960810974303E-2</v>
      </c>
      <c r="FG60" s="112">
        <v>0</v>
      </c>
      <c r="FH60" s="288">
        <v>0</v>
      </c>
      <c r="FI60" s="20">
        <v>0</v>
      </c>
      <c r="FJ60" s="114">
        <v>0</v>
      </c>
      <c r="FK60" s="89" t="s">
        <v>491</v>
      </c>
      <c r="FL60" s="116">
        <v>0</v>
      </c>
      <c r="FM60" s="23">
        <v>0</v>
      </c>
      <c r="FN60" s="20">
        <v>3.7499999999999999E-2</v>
      </c>
      <c r="FO60" s="114">
        <v>3.7499999999999999E-2</v>
      </c>
      <c r="FP60" s="22" t="s">
        <v>87</v>
      </c>
      <c r="FQ60" s="107">
        <v>0</v>
      </c>
      <c r="FR60" s="20">
        <v>0</v>
      </c>
      <c r="FS60" s="114">
        <v>0</v>
      </c>
      <c r="FT60" s="22" t="s">
        <v>311</v>
      </c>
      <c r="FU60" s="107">
        <v>0</v>
      </c>
      <c r="FV60" s="20">
        <v>0</v>
      </c>
      <c r="FW60" s="114">
        <v>0</v>
      </c>
      <c r="FX60" s="22" t="s">
        <v>88</v>
      </c>
      <c r="FY60" s="107">
        <v>0</v>
      </c>
      <c r="FZ60" s="20">
        <v>0</v>
      </c>
      <c r="GA60" s="114">
        <v>0</v>
      </c>
      <c r="GB60" s="22" t="s">
        <v>89</v>
      </c>
      <c r="GC60" s="107">
        <v>0</v>
      </c>
      <c r="GD60" s="20">
        <v>0</v>
      </c>
      <c r="GE60" s="114">
        <v>0</v>
      </c>
      <c r="GF60" s="22" t="s">
        <v>90</v>
      </c>
      <c r="GG60" s="107">
        <v>0</v>
      </c>
      <c r="GH60" s="20">
        <v>0</v>
      </c>
      <c r="GI60" s="114">
        <v>0</v>
      </c>
      <c r="GJ60" s="19" t="s">
        <v>91</v>
      </c>
      <c r="GK60" s="108">
        <v>0</v>
      </c>
      <c r="GL60" s="23">
        <v>0</v>
      </c>
      <c r="GM60" s="20">
        <v>0</v>
      </c>
      <c r="GN60" s="288">
        <v>96392260.187846959</v>
      </c>
      <c r="GO60" s="23">
        <v>0.99919019068572346</v>
      </c>
      <c r="GP60" s="288">
        <v>78122.614545199089</v>
      </c>
      <c r="GQ60" s="20">
        <v>8.0980931427652525E-4</v>
      </c>
      <c r="GR60" s="23">
        <v>0</v>
      </c>
      <c r="GS60" s="288">
        <v>96470382.802392155</v>
      </c>
      <c r="GT60" s="23">
        <v>1</v>
      </c>
      <c r="GU60" s="20">
        <v>0</v>
      </c>
      <c r="GV60" s="288">
        <v>4394.5467524183669</v>
      </c>
      <c r="GW60" s="23">
        <v>0</v>
      </c>
      <c r="GX60" s="20" t="s">
        <v>64</v>
      </c>
      <c r="GY60" s="20">
        <v>0</v>
      </c>
      <c r="GZ60" s="20">
        <v>8.8057370999999995E-2</v>
      </c>
      <c r="HA60" s="288">
        <v>-251225.94613585656</v>
      </c>
      <c r="HB60" s="288">
        <v>-246831.3993834382</v>
      </c>
      <c r="HC60" s="23">
        <v>-2.5571366863419193E-3</v>
      </c>
      <c r="HD60" s="23">
        <v>0</v>
      </c>
      <c r="HE60" s="288">
        <v>96223551.403008714</v>
      </c>
      <c r="HF60" s="288">
        <v>18586626.226692043</v>
      </c>
      <c r="HG60" s="23">
        <v>3.7778539595474801E-2</v>
      </c>
      <c r="HH60" s="108">
        <v>0.17956804936578677</v>
      </c>
      <c r="HI60" s="108">
        <v>5994.2357768081019</v>
      </c>
      <c r="HJ60" s="107">
        <v>0</v>
      </c>
      <c r="HK60" s="107">
        <v>30000</v>
      </c>
      <c r="HL60" s="288">
        <v>302927.09999999998</v>
      </c>
      <c r="HM60" s="107">
        <v>0</v>
      </c>
      <c r="HN60" s="119">
        <v>0</v>
      </c>
      <c r="HO60" s="288">
        <v>96526478.503008708</v>
      </c>
      <c r="HP60" s="25">
        <v>0.73226268685489559</v>
      </c>
      <c r="HQ60" s="26">
        <v>0.91165381491658004</v>
      </c>
      <c r="HR60" s="125" t="s">
        <v>115</v>
      </c>
      <c r="HS60" s="119">
        <v>1.2919592063851644</v>
      </c>
      <c r="HT60" s="288">
        <v>1544969.4</v>
      </c>
      <c r="HU60" s="288">
        <v>94981509.103008702</v>
      </c>
    </row>
    <row r="61" spans="1:229" x14ac:dyDescent="0.3">
      <c r="A61">
        <v>206</v>
      </c>
      <c r="B61" t="s">
        <v>374</v>
      </c>
      <c r="C61">
        <v>10003414</v>
      </c>
      <c r="D61" s="104">
        <v>5115</v>
      </c>
      <c r="E61" s="104">
        <v>6388</v>
      </c>
      <c r="F61" s="104">
        <v>7018</v>
      </c>
      <c r="G61" s="104">
        <v>6640</v>
      </c>
      <c r="H61" s="288">
        <v>4821.72</v>
      </c>
      <c r="I61" s="107">
        <v>11360</v>
      </c>
      <c r="J61" s="288">
        <v>54774739.200000003</v>
      </c>
      <c r="K61" s="20">
        <v>0.34060914977522389</v>
      </c>
      <c r="L61" s="23">
        <v>0.05</v>
      </c>
      <c r="M61" s="288">
        <v>6746.13</v>
      </c>
      <c r="N61" s="107">
        <v>4003</v>
      </c>
      <c r="O61" s="288">
        <v>27004758.390000001</v>
      </c>
      <c r="P61" s="20">
        <v>0.16792535992765154</v>
      </c>
      <c r="Q61" s="23">
        <v>0.05</v>
      </c>
      <c r="R61" s="288">
        <v>7605.12</v>
      </c>
      <c r="S61" s="107">
        <v>2905</v>
      </c>
      <c r="T61" s="288">
        <v>22092873.600000001</v>
      </c>
      <c r="U61" s="20">
        <v>0.13738148283118598</v>
      </c>
      <c r="V61" s="23">
        <v>0.05</v>
      </c>
      <c r="W61" s="288">
        <v>103872371.19</v>
      </c>
      <c r="X61" s="288">
        <v>597.15</v>
      </c>
      <c r="Y61" s="288">
        <v>597.15</v>
      </c>
      <c r="Z61" s="107">
        <v>5371.9999999999982</v>
      </c>
      <c r="AA61" s="107">
        <v>3826.9999999999982</v>
      </c>
      <c r="AB61" s="288">
        <v>5493182.8499999978</v>
      </c>
      <c r="AC61" s="20">
        <v>0.66</v>
      </c>
      <c r="AD61" s="23">
        <v>0.66</v>
      </c>
      <c r="AE61" s="288">
        <v>1430.8</v>
      </c>
      <c r="AF61" s="288">
        <v>2039.78</v>
      </c>
      <c r="AG61" s="107">
        <v>5565.9999999999955</v>
      </c>
      <c r="AH61" s="107">
        <v>4156.9999999999973</v>
      </c>
      <c r="AI61" s="288">
        <v>16443198.259999987</v>
      </c>
      <c r="AJ61" s="20">
        <v>0.66</v>
      </c>
      <c r="AK61" s="23">
        <v>0.66</v>
      </c>
      <c r="AL61" s="288">
        <v>283.8</v>
      </c>
      <c r="AM61" s="288">
        <v>407.96</v>
      </c>
      <c r="AN61" s="107">
        <v>1150.1304724918089</v>
      </c>
      <c r="AO61" s="107">
        <v>677.26934806665133</v>
      </c>
      <c r="AP61" s="288">
        <v>602705.83133044653</v>
      </c>
      <c r="AQ61" s="20">
        <v>0</v>
      </c>
      <c r="AR61" s="23">
        <v>0</v>
      </c>
      <c r="AS61" s="288">
        <v>342.92</v>
      </c>
      <c r="AT61" s="288">
        <v>543.94000000000005</v>
      </c>
      <c r="AU61" s="107">
        <v>1947.1942709142702</v>
      </c>
      <c r="AV61" s="107">
        <v>1151.4779160309417</v>
      </c>
      <c r="AW61" s="288">
        <v>1294066.757027792</v>
      </c>
      <c r="AX61" s="20">
        <v>0</v>
      </c>
      <c r="AY61" s="23">
        <v>0</v>
      </c>
      <c r="AZ61" s="288">
        <v>538.03</v>
      </c>
      <c r="BA61" s="288">
        <v>768.61</v>
      </c>
      <c r="BB61" s="107">
        <v>1692.0155334028304</v>
      </c>
      <c r="BC61" s="107">
        <v>1104.5028892443609</v>
      </c>
      <c r="BD61" s="288">
        <v>1759287.0831388331</v>
      </c>
      <c r="BE61" s="20">
        <v>0</v>
      </c>
      <c r="BF61" s="23">
        <v>0</v>
      </c>
      <c r="BG61" s="288">
        <v>591.24</v>
      </c>
      <c r="BH61" s="288">
        <v>839.56</v>
      </c>
      <c r="BI61" s="107">
        <v>2108.9048092312469</v>
      </c>
      <c r="BJ61" s="107">
        <v>1569.7672518573447</v>
      </c>
      <c r="BK61" s="288">
        <v>2564782.673379235</v>
      </c>
      <c r="BL61" s="20">
        <v>0</v>
      </c>
      <c r="BM61" s="23">
        <v>0</v>
      </c>
      <c r="BN61" s="288">
        <v>626.71</v>
      </c>
      <c r="BO61" s="288">
        <v>898.68</v>
      </c>
      <c r="BP61" s="107">
        <v>2192.4057206520774</v>
      </c>
      <c r="BQ61" s="107">
        <v>1279.5274505477455</v>
      </c>
      <c r="BR61" s="288">
        <v>2523888.3184481114</v>
      </c>
      <c r="BS61" s="20">
        <v>0</v>
      </c>
      <c r="BT61" s="23">
        <v>0</v>
      </c>
      <c r="BU61" s="288">
        <v>827.74</v>
      </c>
      <c r="BV61" s="288">
        <v>1147.01</v>
      </c>
      <c r="BW61" s="107">
        <v>403.21455057650059</v>
      </c>
      <c r="BX61" s="107">
        <v>328.13805896793906</v>
      </c>
      <c r="BY61" s="288">
        <v>710134.44711100846</v>
      </c>
      <c r="BZ61" s="20">
        <v>0</v>
      </c>
      <c r="CA61" s="23">
        <v>0</v>
      </c>
      <c r="CB61" s="288">
        <v>31391246.220435414</v>
      </c>
      <c r="CC61" s="23">
        <v>0.19520212860323788</v>
      </c>
      <c r="CD61" s="87" t="s">
        <v>36</v>
      </c>
      <c r="CE61" s="288">
        <v>721.31</v>
      </c>
      <c r="CF61" s="107">
        <v>2478.3556082616533</v>
      </c>
      <c r="CG61" s="288">
        <v>1787662.683795213</v>
      </c>
      <c r="CH61" s="23">
        <v>0</v>
      </c>
      <c r="CI61" s="87" t="s">
        <v>37</v>
      </c>
      <c r="CJ61" s="288">
        <v>1927.44</v>
      </c>
      <c r="CK61" s="107">
        <v>325.73921496199034</v>
      </c>
      <c r="CL61" s="288">
        <v>627842.79248633864</v>
      </c>
      <c r="CM61" s="20">
        <v>0</v>
      </c>
      <c r="CN61" s="23">
        <v>1.5020487154663741E-2</v>
      </c>
      <c r="CO61" s="288">
        <v>1164.74</v>
      </c>
      <c r="CP61" s="288">
        <v>1673.21</v>
      </c>
      <c r="CQ61" s="107">
        <v>297.22113256113079</v>
      </c>
      <c r="CR61" s="107">
        <v>75.623834544842907</v>
      </c>
      <c r="CS61" s="288">
        <v>472719.89813802805</v>
      </c>
      <c r="CT61" s="20">
        <v>2.9395433905895101E-3</v>
      </c>
      <c r="CU61" s="20">
        <v>0</v>
      </c>
      <c r="CV61" s="23">
        <v>0</v>
      </c>
      <c r="CW61" s="288">
        <v>2888225.3744195797</v>
      </c>
      <c r="CX61" s="108">
        <v>1418.98</v>
      </c>
      <c r="CY61" s="23">
        <v>0.34175405497086125</v>
      </c>
      <c r="CZ61" s="107">
        <v>3882.326064468984</v>
      </c>
      <c r="DA61" s="288">
        <v>5508943.0389601989</v>
      </c>
      <c r="DB61" s="20">
        <v>1</v>
      </c>
      <c r="DC61" s="20">
        <v>0.60336053999999995</v>
      </c>
      <c r="DD61" s="20">
        <v>0.57713327999999997</v>
      </c>
      <c r="DE61" s="20">
        <v>0.55766382000000003</v>
      </c>
      <c r="DF61" s="20">
        <v>0.54469374000000004</v>
      </c>
      <c r="DG61" s="23">
        <v>0.54469374000000004</v>
      </c>
      <c r="DH61" s="108">
        <v>2158.0300000000002</v>
      </c>
      <c r="DI61" s="20">
        <v>0.20526645763466769</v>
      </c>
      <c r="DJ61" s="20">
        <v>0.18728210879176332</v>
      </c>
      <c r="DK61" s="20">
        <v>0.191603828266697</v>
      </c>
      <c r="DL61" s="20">
        <v>0.19899593503200608</v>
      </c>
      <c r="DM61" s="23">
        <v>0.20134526731593938</v>
      </c>
      <c r="DN61" s="107">
        <v>1360.3544104691587</v>
      </c>
      <c r="DO61" s="288">
        <v>2935685.6284247586</v>
      </c>
      <c r="DP61" s="23">
        <v>1</v>
      </c>
      <c r="DQ61" s="288">
        <v>8444628.6673849579</v>
      </c>
      <c r="DR61" s="23">
        <v>5.2511756926183088E-2</v>
      </c>
      <c r="DS61" s="288">
        <v>180564.7</v>
      </c>
      <c r="DT61" s="288">
        <v>180564.7</v>
      </c>
      <c r="DU61" s="288">
        <v>9028235.0000000037</v>
      </c>
      <c r="DV61" s="20">
        <v>5.614083229301655E-2</v>
      </c>
      <c r="DW61" s="20">
        <v>0.05</v>
      </c>
      <c r="DX61" s="23">
        <v>0.1</v>
      </c>
      <c r="DY61" s="288">
        <v>69293.327999999994</v>
      </c>
      <c r="DZ61" s="288">
        <v>100747.296</v>
      </c>
      <c r="EA61" s="288">
        <v>100747.296</v>
      </c>
      <c r="EB61" s="288">
        <v>100747.296</v>
      </c>
      <c r="EC61" s="288">
        <v>0</v>
      </c>
      <c r="ED61" s="20">
        <v>0</v>
      </c>
      <c r="EE61" s="20">
        <v>0</v>
      </c>
      <c r="EF61" s="23">
        <v>0</v>
      </c>
      <c r="EG61" s="18">
        <v>2</v>
      </c>
      <c r="EH61" s="18">
        <v>3</v>
      </c>
      <c r="EI61" s="18">
        <v>2</v>
      </c>
      <c r="EJ61" s="18">
        <v>2</v>
      </c>
      <c r="EK61" s="18">
        <v>21.4</v>
      </c>
      <c r="EL61" s="18">
        <v>120</v>
      </c>
      <c r="EM61" s="18">
        <v>69.2</v>
      </c>
      <c r="EN61" s="18">
        <v>62.5</v>
      </c>
      <c r="EO61" s="18" t="s">
        <v>64</v>
      </c>
      <c r="EP61" s="18" t="s">
        <v>64</v>
      </c>
      <c r="EQ61" s="18" t="s">
        <v>64</v>
      </c>
      <c r="ER61" s="18" t="s">
        <v>64</v>
      </c>
      <c r="ES61" s="18" t="s">
        <v>75</v>
      </c>
      <c r="ET61" s="18" t="s">
        <v>75</v>
      </c>
      <c r="EU61" s="18" t="s">
        <v>75</v>
      </c>
      <c r="EV61" s="21" t="s">
        <v>75</v>
      </c>
      <c r="EW61" s="24">
        <v>1</v>
      </c>
      <c r="EX61" s="288">
        <v>0</v>
      </c>
      <c r="EY61" s="20">
        <v>0</v>
      </c>
      <c r="EZ61" s="288">
        <v>65154.65</v>
      </c>
      <c r="FA61" s="288">
        <v>32636.45</v>
      </c>
      <c r="FB61" s="288">
        <v>67553.469446288655</v>
      </c>
      <c r="FC61" s="20">
        <v>4.2007191870786564E-4</v>
      </c>
      <c r="FD61" s="23">
        <v>0</v>
      </c>
      <c r="FE61" s="288">
        <v>2816334</v>
      </c>
      <c r="FF61" s="20">
        <v>1.7512983963656286E-2</v>
      </c>
      <c r="FG61" s="112">
        <v>0</v>
      </c>
      <c r="FH61" s="288">
        <v>1381463</v>
      </c>
      <c r="FI61" s="20">
        <v>8.5904368464054699E-3</v>
      </c>
      <c r="FJ61" s="114">
        <v>0</v>
      </c>
      <c r="FK61" s="89" t="s">
        <v>491</v>
      </c>
      <c r="FL61" s="116">
        <v>0</v>
      </c>
      <c r="FM61" s="23">
        <v>0</v>
      </c>
      <c r="FN61" s="20">
        <v>0.05</v>
      </c>
      <c r="FO61" s="114">
        <v>0.1</v>
      </c>
      <c r="FP61" s="22" t="s">
        <v>87</v>
      </c>
      <c r="FQ61" s="107">
        <v>0</v>
      </c>
      <c r="FR61" s="20">
        <v>0</v>
      </c>
      <c r="FS61" s="114">
        <v>0</v>
      </c>
      <c r="FT61" s="22" t="s">
        <v>311</v>
      </c>
      <c r="FU61" s="107">
        <v>0</v>
      </c>
      <c r="FV61" s="20">
        <v>0</v>
      </c>
      <c r="FW61" s="114">
        <v>0</v>
      </c>
      <c r="FX61" s="22" t="s">
        <v>88</v>
      </c>
      <c r="FY61" s="107">
        <v>0</v>
      </c>
      <c r="FZ61" s="20">
        <v>0</v>
      </c>
      <c r="GA61" s="114">
        <v>0</v>
      </c>
      <c r="GB61" s="22" t="s">
        <v>375</v>
      </c>
      <c r="GC61" s="107">
        <v>924000</v>
      </c>
      <c r="GD61" s="20">
        <v>5.7457663694783388E-3</v>
      </c>
      <c r="GE61" s="114">
        <v>0</v>
      </c>
      <c r="GF61" s="22" t="s">
        <v>90</v>
      </c>
      <c r="GG61" s="107">
        <v>0</v>
      </c>
      <c r="GH61" s="20">
        <v>0</v>
      </c>
      <c r="GI61" s="114">
        <v>0</v>
      </c>
      <c r="GJ61" s="19" t="s">
        <v>91</v>
      </c>
      <c r="GK61" s="108">
        <v>0</v>
      </c>
      <c r="GL61" s="23">
        <v>0</v>
      </c>
      <c r="GM61" s="20">
        <v>0</v>
      </c>
      <c r="GN61" s="288">
        <v>160814056.92168623</v>
      </c>
      <c r="GO61" s="23">
        <v>1</v>
      </c>
      <c r="GP61" s="288">
        <v>0</v>
      </c>
      <c r="GQ61" s="20">
        <v>0</v>
      </c>
      <c r="GR61" s="23">
        <v>0</v>
      </c>
      <c r="GS61" s="288">
        <v>160814056.92168623</v>
      </c>
      <c r="GT61" s="23">
        <v>1</v>
      </c>
      <c r="GU61" s="20">
        <v>0</v>
      </c>
      <c r="GV61" s="288">
        <v>237766.00058215394</v>
      </c>
      <c r="GW61" s="23">
        <v>0</v>
      </c>
      <c r="GX61" s="20" t="s">
        <v>9</v>
      </c>
      <c r="GY61" s="20">
        <v>0</v>
      </c>
      <c r="GZ61" s="20">
        <v>0</v>
      </c>
      <c r="HA61" s="288">
        <v>0</v>
      </c>
      <c r="HB61" s="288">
        <v>237766.00058215394</v>
      </c>
      <c r="HC61" s="23">
        <v>1.4758651664201893E-3</v>
      </c>
      <c r="HD61" s="23">
        <v>0</v>
      </c>
      <c r="HE61" s="288">
        <v>161051822.92226839</v>
      </c>
      <c r="HF61" s="288">
        <v>28657952.859484944</v>
      </c>
      <c r="HG61" s="23">
        <v>5.3573330493130261E-2</v>
      </c>
      <c r="HH61" s="108">
        <v>0.18963680903184577</v>
      </c>
      <c r="HI61" s="108">
        <v>6577.3704401170626</v>
      </c>
      <c r="HJ61" s="107">
        <v>0</v>
      </c>
      <c r="HK61" s="107">
        <v>0</v>
      </c>
      <c r="HL61" s="288">
        <v>50970.2</v>
      </c>
      <c r="HM61" s="107">
        <v>0</v>
      </c>
      <c r="HN61" s="119">
        <v>0</v>
      </c>
      <c r="HO61" s="288">
        <v>161102793.12226838</v>
      </c>
      <c r="HP61" s="25">
        <v>0.64591599253406129</v>
      </c>
      <c r="HQ61" s="26">
        <v>0.91158990860873546</v>
      </c>
      <c r="HR61" s="125" t="s">
        <v>115</v>
      </c>
      <c r="HS61" s="119">
        <v>1.376872065694474</v>
      </c>
      <c r="HT61" s="288">
        <v>2816334</v>
      </c>
      <c r="HU61" s="288">
        <v>158286459.12226838</v>
      </c>
    </row>
    <row r="62" spans="1:229" x14ac:dyDescent="0.3">
      <c r="A62">
        <v>207</v>
      </c>
      <c r="B62" t="s">
        <v>376</v>
      </c>
      <c r="C62">
        <v>10005548</v>
      </c>
      <c r="D62" s="104">
        <v>5115</v>
      </c>
      <c r="E62" s="104">
        <v>6388</v>
      </c>
      <c r="F62" s="104">
        <v>7018</v>
      </c>
      <c r="G62" s="104">
        <v>6640</v>
      </c>
      <c r="H62" s="288">
        <v>5060.9204044500002</v>
      </c>
      <c r="I62" s="107">
        <v>5952</v>
      </c>
      <c r="J62" s="288">
        <v>30122598.247286402</v>
      </c>
      <c r="K62" s="20">
        <v>0.32487945393246792</v>
      </c>
      <c r="L62" s="23">
        <v>5.5E-2</v>
      </c>
      <c r="M62" s="288">
        <v>7064.2351373474885</v>
      </c>
      <c r="N62" s="107">
        <v>3107</v>
      </c>
      <c r="O62" s="288">
        <v>21948578.571738645</v>
      </c>
      <c r="P62" s="20">
        <v>0.23672068931247267</v>
      </c>
      <c r="Q62" s="23">
        <v>5.5E-2</v>
      </c>
      <c r="R62" s="288">
        <v>7728.6327680436843</v>
      </c>
      <c r="S62" s="107">
        <v>2023</v>
      </c>
      <c r="T62" s="288">
        <v>15635024.089752374</v>
      </c>
      <c r="U62" s="20">
        <v>0.1686274884656512</v>
      </c>
      <c r="V62" s="23">
        <v>5.5E-2</v>
      </c>
      <c r="W62" s="288">
        <v>67706200.908777416</v>
      </c>
      <c r="X62" s="288">
        <v>597.15</v>
      </c>
      <c r="Y62" s="288">
        <v>597.15</v>
      </c>
      <c r="Z62" s="107">
        <v>1925.9999999999975</v>
      </c>
      <c r="AA62" s="107">
        <v>2148.9999999999973</v>
      </c>
      <c r="AB62" s="288">
        <v>2433386.2499999967</v>
      </c>
      <c r="AC62" s="20">
        <v>0</v>
      </c>
      <c r="AD62" s="23">
        <v>0</v>
      </c>
      <c r="AE62" s="288">
        <v>1303.68</v>
      </c>
      <c r="AF62" s="288">
        <v>1851.23</v>
      </c>
      <c r="AG62" s="107">
        <v>1957.999999999998</v>
      </c>
      <c r="AH62" s="107">
        <v>2205.9999999999982</v>
      </c>
      <c r="AI62" s="288">
        <v>6636418.8199999947</v>
      </c>
      <c r="AJ62" s="20">
        <v>0</v>
      </c>
      <c r="AK62" s="23">
        <v>0</v>
      </c>
      <c r="AL62" s="288">
        <v>224.62</v>
      </c>
      <c r="AM62" s="288">
        <v>319.95</v>
      </c>
      <c r="AN62" s="107">
        <v>545.40423563044988</v>
      </c>
      <c r="AO62" s="107">
        <v>598.32013705605254</v>
      </c>
      <c r="AP62" s="288">
        <v>313941.22725839564</v>
      </c>
      <c r="AQ62" s="20">
        <v>0</v>
      </c>
      <c r="AR62" s="23">
        <v>0</v>
      </c>
      <c r="AS62" s="288">
        <v>267.57</v>
      </c>
      <c r="AT62" s="288">
        <v>429.38</v>
      </c>
      <c r="AU62" s="107">
        <v>658.69160834277272</v>
      </c>
      <c r="AV62" s="107">
        <v>736.44437566315128</v>
      </c>
      <c r="AW62" s="288">
        <v>492460.59966651961</v>
      </c>
      <c r="AX62" s="20">
        <v>0</v>
      </c>
      <c r="AY62" s="23">
        <v>0</v>
      </c>
      <c r="AZ62" s="288">
        <v>418.11</v>
      </c>
      <c r="BA62" s="288">
        <v>599.57000000000005</v>
      </c>
      <c r="BB62" s="107">
        <v>461.11208914046347</v>
      </c>
      <c r="BC62" s="107">
        <v>512.23060367579922</v>
      </c>
      <c r="BD62" s="288">
        <v>499913.67863641813</v>
      </c>
      <c r="BE62" s="20">
        <v>0</v>
      </c>
      <c r="BF62" s="23">
        <v>0</v>
      </c>
      <c r="BG62" s="288">
        <v>509.43</v>
      </c>
      <c r="BH62" s="288">
        <v>707.99</v>
      </c>
      <c r="BI62" s="107">
        <v>823.36518833224659</v>
      </c>
      <c r="BJ62" s="107">
        <v>805.44748068525155</v>
      </c>
      <c r="BK62" s="288">
        <v>989695.68974244758</v>
      </c>
      <c r="BL62" s="20">
        <v>0</v>
      </c>
      <c r="BM62" s="23">
        <v>0</v>
      </c>
      <c r="BN62" s="288">
        <v>537.32000000000005</v>
      </c>
      <c r="BO62" s="288">
        <v>753.14</v>
      </c>
      <c r="BP62" s="107">
        <v>495.12102258812524</v>
      </c>
      <c r="BQ62" s="107">
        <v>461.21103193264742</v>
      </c>
      <c r="BR62" s="288">
        <v>613394.90444680559</v>
      </c>
      <c r="BS62" s="20">
        <v>0</v>
      </c>
      <c r="BT62" s="23">
        <v>0</v>
      </c>
      <c r="BU62" s="288">
        <v>703.49</v>
      </c>
      <c r="BV62" s="288">
        <v>962.68</v>
      </c>
      <c r="BW62" s="107">
        <v>204.02448365926557</v>
      </c>
      <c r="BX62" s="107">
        <v>144.03982503425723</v>
      </c>
      <c r="BY62" s="288">
        <v>282193.4427734355</v>
      </c>
      <c r="BZ62" s="20">
        <v>0</v>
      </c>
      <c r="CA62" s="23">
        <v>0</v>
      </c>
      <c r="CB62" s="288">
        <v>12261404.612524012</v>
      </c>
      <c r="CC62" s="23">
        <v>0.13224219246494437</v>
      </c>
      <c r="CD62" s="87" t="s">
        <v>36</v>
      </c>
      <c r="CE62" s="288">
        <v>721.31</v>
      </c>
      <c r="CF62" s="107">
        <v>1650.8430641465443</v>
      </c>
      <c r="CG62" s="288">
        <v>1190769.6105995437</v>
      </c>
      <c r="CH62" s="23">
        <v>0</v>
      </c>
      <c r="CI62" s="87" t="s">
        <v>37</v>
      </c>
      <c r="CJ62" s="288">
        <v>1666.77</v>
      </c>
      <c r="CK62" s="107">
        <v>260.82720557518206</v>
      </c>
      <c r="CL62" s="288">
        <v>434738.96143654617</v>
      </c>
      <c r="CM62" s="20">
        <v>0</v>
      </c>
      <c r="CN62" s="23">
        <v>1.7531500201620358E-2</v>
      </c>
      <c r="CO62" s="288">
        <v>913.13</v>
      </c>
      <c r="CP62" s="288">
        <v>1308.56</v>
      </c>
      <c r="CQ62" s="107">
        <v>112.52896551724045</v>
      </c>
      <c r="CR62" s="107">
        <v>0</v>
      </c>
      <c r="CS62" s="288">
        <v>102753.57428275778</v>
      </c>
      <c r="CT62" s="20">
        <v>1.1082219677248093E-3</v>
      </c>
      <c r="CU62" s="20">
        <v>0</v>
      </c>
      <c r="CV62" s="23">
        <v>0</v>
      </c>
      <c r="CW62" s="288">
        <v>1728262.1463188475</v>
      </c>
      <c r="CX62" s="108">
        <v>1176.9100000000001</v>
      </c>
      <c r="CY62" s="23">
        <v>0.31656060462604646</v>
      </c>
      <c r="CZ62" s="107">
        <v>1884.1687187342284</v>
      </c>
      <c r="DA62" s="288">
        <v>2217497.0067655006</v>
      </c>
      <c r="DB62" s="20">
        <v>1</v>
      </c>
      <c r="DC62" s="20">
        <v>0.60336053999999995</v>
      </c>
      <c r="DD62" s="20">
        <v>0.57713327999999997</v>
      </c>
      <c r="DE62" s="20">
        <v>0.55766382000000003</v>
      </c>
      <c r="DF62" s="20">
        <v>0.54469374000000004</v>
      </c>
      <c r="DG62" s="23">
        <v>0.54469374000000004</v>
      </c>
      <c r="DH62" s="108">
        <v>1739.08</v>
      </c>
      <c r="DI62" s="20">
        <v>0.15289674745534404</v>
      </c>
      <c r="DJ62" s="20">
        <v>0.16177744638544106</v>
      </c>
      <c r="DK62" s="20">
        <v>0.15190843592834535</v>
      </c>
      <c r="DL62" s="20">
        <v>0.15169529616300995</v>
      </c>
      <c r="DM62" s="23">
        <v>0.15132806784586914</v>
      </c>
      <c r="DN62" s="107">
        <v>789.747365444151</v>
      </c>
      <c r="DO62" s="288">
        <v>1373433.8482966141</v>
      </c>
      <c r="DP62" s="23">
        <v>1</v>
      </c>
      <c r="DQ62" s="288">
        <v>3590930.855062115</v>
      </c>
      <c r="DR62" s="23">
        <v>3.8729051382774562E-2</v>
      </c>
      <c r="DS62" s="288">
        <v>180564.7</v>
      </c>
      <c r="DT62" s="288">
        <v>180564.7</v>
      </c>
      <c r="DU62" s="288">
        <v>5778070.4000000032</v>
      </c>
      <c r="DV62" s="20">
        <v>6.2317876463543885E-2</v>
      </c>
      <c r="DW62" s="20">
        <v>0</v>
      </c>
      <c r="DX62" s="23">
        <v>0</v>
      </c>
      <c r="DY62" s="288">
        <v>69293.33</v>
      </c>
      <c r="DZ62" s="288">
        <v>100747.3</v>
      </c>
      <c r="EA62" s="288">
        <v>0</v>
      </c>
      <c r="EB62" s="288">
        <v>0</v>
      </c>
      <c r="EC62" s="288">
        <v>0</v>
      </c>
      <c r="ED62" s="20">
        <v>0</v>
      </c>
      <c r="EE62" s="20">
        <v>0</v>
      </c>
      <c r="EF62" s="23">
        <v>0</v>
      </c>
      <c r="EG62" s="18">
        <v>2</v>
      </c>
      <c r="EH62" s="18">
        <v>3</v>
      </c>
      <c r="EI62" s="18">
        <v>2</v>
      </c>
      <c r="EJ62" s="18">
        <v>2</v>
      </c>
      <c r="EK62" s="18">
        <v>21.4</v>
      </c>
      <c r="EL62" s="18">
        <v>120</v>
      </c>
      <c r="EM62" s="18">
        <v>69.2</v>
      </c>
      <c r="EN62" s="18">
        <v>62.5</v>
      </c>
      <c r="EO62" s="18" t="s">
        <v>64</v>
      </c>
      <c r="EP62" s="18" t="s">
        <v>64</v>
      </c>
      <c r="EQ62" s="18" t="s">
        <v>64</v>
      </c>
      <c r="ER62" s="18" t="s">
        <v>64</v>
      </c>
      <c r="ES62" s="18" t="s">
        <v>75</v>
      </c>
      <c r="ET62" s="18" t="s">
        <v>75</v>
      </c>
      <c r="EU62" s="18" t="s">
        <v>75</v>
      </c>
      <c r="EV62" s="21" t="s">
        <v>75</v>
      </c>
      <c r="EW62" s="24">
        <v>1</v>
      </c>
      <c r="EX62" s="288">
        <v>0</v>
      </c>
      <c r="EY62" s="20">
        <v>0</v>
      </c>
      <c r="EZ62" s="288">
        <v>65154.65</v>
      </c>
      <c r="FA62" s="288">
        <v>32636.45</v>
      </c>
      <c r="FB62" s="288">
        <v>254687.77050356986</v>
      </c>
      <c r="FC62" s="20">
        <v>2.7468687503386727E-3</v>
      </c>
      <c r="FD62" s="23">
        <v>0</v>
      </c>
      <c r="FE62" s="288">
        <v>1399751.6000000003</v>
      </c>
      <c r="FF62" s="20">
        <v>1.509665705846157E-2</v>
      </c>
      <c r="FG62" s="112">
        <v>0</v>
      </c>
      <c r="FH62" s="288">
        <v>0</v>
      </c>
      <c r="FI62" s="20">
        <v>0</v>
      </c>
      <c r="FJ62" s="114">
        <v>0</v>
      </c>
      <c r="FK62" s="89" t="s">
        <v>491</v>
      </c>
      <c r="FL62" s="116">
        <v>0</v>
      </c>
      <c r="FM62" s="23">
        <v>0</v>
      </c>
      <c r="FN62" s="20">
        <v>0</v>
      </c>
      <c r="FO62" s="114">
        <v>0</v>
      </c>
      <c r="FP62" s="22" t="s">
        <v>87</v>
      </c>
      <c r="FQ62" s="107">
        <v>0</v>
      </c>
      <c r="FR62" s="20">
        <v>0</v>
      </c>
      <c r="FS62" s="114">
        <v>0</v>
      </c>
      <c r="FT62" s="22" t="s">
        <v>311</v>
      </c>
      <c r="FU62" s="107">
        <v>0</v>
      </c>
      <c r="FV62" s="20">
        <v>0</v>
      </c>
      <c r="FW62" s="114">
        <v>0</v>
      </c>
      <c r="FX62" s="22" t="s">
        <v>88</v>
      </c>
      <c r="FY62" s="107">
        <v>0</v>
      </c>
      <c r="FZ62" s="20">
        <v>0</v>
      </c>
      <c r="GA62" s="114">
        <v>0</v>
      </c>
      <c r="GB62" s="22" t="s">
        <v>89</v>
      </c>
      <c r="GC62" s="107">
        <v>0</v>
      </c>
      <c r="GD62" s="20">
        <v>0</v>
      </c>
      <c r="GE62" s="114">
        <v>0</v>
      </c>
      <c r="GF62" s="22" t="s">
        <v>90</v>
      </c>
      <c r="GG62" s="107">
        <v>0</v>
      </c>
      <c r="GH62" s="20">
        <v>0</v>
      </c>
      <c r="GI62" s="114">
        <v>0</v>
      </c>
      <c r="GJ62" s="19" t="s">
        <v>91</v>
      </c>
      <c r="GK62" s="108">
        <v>0</v>
      </c>
      <c r="GL62" s="23">
        <v>0</v>
      </c>
      <c r="GM62" s="20">
        <v>0</v>
      </c>
      <c r="GN62" s="288">
        <v>92719308.293185964</v>
      </c>
      <c r="GO62" s="23">
        <v>1</v>
      </c>
      <c r="GP62" s="288">
        <v>0</v>
      </c>
      <c r="GQ62" s="20">
        <v>0</v>
      </c>
      <c r="GR62" s="23">
        <v>0</v>
      </c>
      <c r="GS62" s="288">
        <v>92719308.293185964</v>
      </c>
      <c r="GT62" s="23">
        <v>1</v>
      </c>
      <c r="GU62" s="118">
        <v>0</v>
      </c>
      <c r="GV62" s="288">
        <v>89096.908459153987</v>
      </c>
      <c r="GW62" s="23">
        <v>0</v>
      </c>
      <c r="GX62" s="20" t="s">
        <v>9</v>
      </c>
      <c r="GY62" s="20">
        <v>0</v>
      </c>
      <c r="GZ62" s="20">
        <v>0</v>
      </c>
      <c r="HA62" s="288">
        <v>0</v>
      </c>
      <c r="HB62" s="288">
        <v>89096.908459153987</v>
      </c>
      <c r="HC62" s="23">
        <v>9.6000904514599561E-4</v>
      </c>
      <c r="HD62" s="23">
        <v>0</v>
      </c>
      <c r="HE62" s="288">
        <v>92808405.201645121</v>
      </c>
      <c r="HF62" s="288">
        <v>7314771.9050448714</v>
      </c>
      <c r="HG62" s="23">
        <v>5.5224150397686189E-2</v>
      </c>
      <c r="HH62" s="108">
        <v>0.1475054229934924</v>
      </c>
      <c r="HI62" s="108">
        <v>2228.4870381032383</v>
      </c>
      <c r="HJ62" s="107">
        <v>0</v>
      </c>
      <c r="HK62" s="107">
        <v>440000</v>
      </c>
      <c r="HL62" s="288">
        <v>0</v>
      </c>
      <c r="HM62" s="107">
        <v>0</v>
      </c>
      <c r="HN62" s="119">
        <v>0</v>
      </c>
      <c r="HO62" s="288">
        <v>92808405.201645121</v>
      </c>
      <c r="HP62" s="25">
        <v>0.7302276317105918</v>
      </c>
      <c r="HQ62" s="26">
        <v>0.91983859772765597</v>
      </c>
      <c r="HR62" s="125" t="s">
        <v>115</v>
      </c>
      <c r="HS62" s="119">
        <v>1.263785135987467</v>
      </c>
      <c r="HT62" s="288">
        <v>1399751.6000000003</v>
      </c>
      <c r="HU62" s="288">
        <v>91408653.601645127</v>
      </c>
    </row>
    <row r="63" spans="1:229" x14ac:dyDescent="0.3">
      <c r="A63">
        <v>886</v>
      </c>
      <c r="B63" t="s">
        <v>377</v>
      </c>
      <c r="C63">
        <v>10003570</v>
      </c>
      <c r="D63" s="104">
        <v>5068.9650000000001</v>
      </c>
      <c r="E63" s="104">
        <v>6330.5079999999998</v>
      </c>
      <c r="F63" s="104">
        <v>6954.8379999999997</v>
      </c>
      <c r="G63" s="104">
        <v>6580.24</v>
      </c>
      <c r="H63" s="288">
        <v>3989.2838844780331</v>
      </c>
      <c r="I63" s="107">
        <v>125750.5</v>
      </c>
      <c r="J63" s="288">
        <v>501654443.11505491</v>
      </c>
      <c r="K63" s="20">
        <v>0.35172819200016098</v>
      </c>
      <c r="L63" s="23">
        <v>0.05</v>
      </c>
      <c r="M63" s="288">
        <v>5581.3122768131198</v>
      </c>
      <c r="N63" s="107">
        <v>57463.083333333328</v>
      </c>
      <c r="O63" s="288">
        <v>320719412.47186869</v>
      </c>
      <c r="P63" s="20">
        <v>0.22486805536418242</v>
      </c>
      <c r="Q63" s="23">
        <v>0.05</v>
      </c>
      <c r="R63" s="288">
        <v>6291.6952031459332</v>
      </c>
      <c r="S63" s="107">
        <v>37085.416666666664</v>
      </c>
      <c r="T63" s="288">
        <v>233330138.14833489</v>
      </c>
      <c r="U63" s="20">
        <v>0.16359625386840054</v>
      </c>
      <c r="V63" s="23">
        <v>0.05</v>
      </c>
      <c r="W63" s="288">
        <v>1055703993.7352585</v>
      </c>
      <c r="X63" s="288">
        <v>492.75426052118553</v>
      </c>
      <c r="Y63" s="288">
        <v>492.75426052118553</v>
      </c>
      <c r="Z63" s="107">
        <v>32458.999999999993</v>
      </c>
      <c r="AA63" s="107">
        <v>24723.155629643436</v>
      </c>
      <c r="AB63" s="288">
        <v>28176750.812292293</v>
      </c>
      <c r="AC63" s="20">
        <v>0</v>
      </c>
      <c r="AD63" s="23">
        <v>0</v>
      </c>
      <c r="AE63" s="288">
        <v>1190.7642846710439</v>
      </c>
      <c r="AF63" s="288">
        <v>1697.1525529618459</v>
      </c>
      <c r="AG63" s="107">
        <v>33027.999999999993</v>
      </c>
      <c r="AH63" s="107">
        <v>26233.780515843755</v>
      </c>
      <c r="AI63" s="288">
        <v>83851290.370420188</v>
      </c>
      <c r="AJ63" s="20">
        <v>0.7</v>
      </c>
      <c r="AK63" s="23">
        <v>0.7</v>
      </c>
      <c r="AL63" s="288">
        <v>236.4406550934155</v>
      </c>
      <c r="AM63" s="288">
        <v>339.87774826105124</v>
      </c>
      <c r="AN63" s="107">
        <v>15586.565675885657</v>
      </c>
      <c r="AO63" s="107">
        <v>11654.36756095517</v>
      </c>
      <c r="AP63" s="288">
        <v>7646358.0030870326</v>
      </c>
      <c r="AQ63" s="20">
        <v>0.7</v>
      </c>
      <c r="AR63" s="23">
        <v>0.7</v>
      </c>
      <c r="AS63" s="288">
        <v>285.69641374467068</v>
      </c>
      <c r="AT63" s="288">
        <v>453.17900672632908</v>
      </c>
      <c r="AU63" s="107">
        <v>9811.6319982899822</v>
      </c>
      <c r="AV63" s="107">
        <v>7117.4129397571314</v>
      </c>
      <c r="AW63" s="288">
        <v>6028610.2013941631</v>
      </c>
      <c r="AX63" s="20">
        <v>0.7</v>
      </c>
      <c r="AY63" s="23">
        <v>0.7</v>
      </c>
      <c r="AZ63" s="288">
        <v>448.25343086120353</v>
      </c>
      <c r="BA63" s="288">
        <v>635.43832730336385</v>
      </c>
      <c r="BB63" s="107">
        <v>5814.4452268366367</v>
      </c>
      <c r="BC63" s="107">
        <v>4192.8281151595829</v>
      </c>
      <c r="BD63" s="288">
        <v>5270628.7056515925</v>
      </c>
      <c r="BE63" s="20">
        <v>0.7</v>
      </c>
      <c r="BF63" s="23">
        <v>0.7</v>
      </c>
      <c r="BG63" s="288">
        <v>487.87530040175614</v>
      </c>
      <c r="BH63" s="288">
        <v>694.54523768487002</v>
      </c>
      <c r="BI63" s="107">
        <v>6045.9849501006274</v>
      </c>
      <c r="BJ63" s="107">
        <v>4459.9610041485075</v>
      </c>
      <c r="BK63" s="288">
        <v>6047331.3994464166</v>
      </c>
      <c r="BL63" s="20">
        <v>0.7</v>
      </c>
      <c r="BM63" s="23">
        <v>0.7</v>
      </c>
      <c r="BN63" s="288">
        <v>517.21149297296063</v>
      </c>
      <c r="BO63" s="288">
        <v>743.80099633612508</v>
      </c>
      <c r="BP63" s="107">
        <v>7810.0239111833271</v>
      </c>
      <c r="BQ63" s="107">
        <v>5586.3037413826087</v>
      </c>
      <c r="BR63" s="288">
        <v>8194532.4159342572</v>
      </c>
      <c r="BS63" s="20">
        <v>0.7</v>
      </c>
      <c r="BT63" s="23">
        <v>0.7</v>
      </c>
      <c r="BU63" s="288">
        <v>684.69408595461891</v>
      </c>
      <c r="BV63" s="288">
        <v>950.68819623878767</v>
      </c>
      <c r="BW63" s="107">
        <v>2184.814311877537</v>
      </c>
      <c r="BX63" s="107">
        <v>1485.217298475005</v>
      </c>
      <c r="BY63" s="288">
        <v>2907907.9927614075</v>
      </c>
      <c r="BZ63" s="20">
        <v>0.7</v>
      </c>
      <c r="CA63" s="23">
        <v>0.7</v>
      </c>
      <c r="CB63" s="288">
        <v>148123409.90098736</v>
      </c>
      <c r="CC63" s="23">
        <v>0.10385471487875178</v>
      </c>
      <c r="CD63" s="87" t="s">
        <v>36</v>
      </c>
      <c r="CE63" s="288">
        <v>596.03372038235966</v>
      </c>
      <c r="CF63" s="107">
        <v>11572.134498413472</v>
      </c>
      <c r="CG63" s="288">
        <v>6897382.3778544329</v>
      </c>
      <c r="CH63" s="23">
        <v>0</v>
      </c>
      <c r="CI63" s="87" t="s">
        <v>37</v>
      </c>
      <c r="CJ63" s="288">
        <v>1595.9776752724026</v>
      </c>
      <c r="CK63" s="107">
        <v>2190.0614934883915</v>
      </c>
      <c r="CL63" s="288">
        <v>3495289.2510812092</v>
      </c>
      <c r="CM63" s="20">
        <v>0</v>
      </c>
      <c r="CN63" s="23">
        <v>7.2866804077294563E-3</v>
      </c>
      <c r="CO63" s="288">
        <v>965.4649238341641</v>
      </c>
      <c r="CP63" s="288">
        <v>1389.09047536974</v>
      </c>
      <c r="CQ63" s="107">
        <v>1780.8953462666266</v>
      </c>
      <c r="CR63" s="107">
        <v>643.78950663026637</v>
      </c>
      <c r="CS63" s="288">
        <v>2613673.8616430131</v>
      </c>
      <c r="CT63" s="20">
        <v>1.8325418910381962E-3</v>
      </c>
      <c r="CU63" s="20">
        <v>0.7</v>
      </c>
      <c r="CV63" s="23">
        <v>0.7</v>
      </c>
      <c r="CW63" s="288">
        <v>13006345.490578655</v>
      </c>
      <c r="CX63" s="108">
        <v>1177.2776996019522</v>
      </c>
      <c r="CY63" s="23">
        <v>0.30780383315263871</v>
      </c>
      <c r="CZ63" s="107">
        <v>38706.48592086089</v>
      </c>
      <c r="DA63" s="288">
        <v>45568282.704586461</v>
      </c>
      <c r="DB63" s="20">
        <v>1</v>
      </c>
      <c r="DC63" s="20">
        <v>0.60336053999999995</v>
      </c>
      <c r="DD63" s="20">
        <v>0.57713327999999997</v>
      </c>
      <c r="DE63" s="20">
        <v>0.55766382000000003</v>
      </c>
      <c r="DF63" s="20">
        <v>0.54469374000000004</v>
      </c>
      <c r="DG63" s="23">
        <v>0.54469374000000004</v>
      </c>
      <c r="DH63" s="108">
        <v>1788.0881475796887</v>
      </c>
      <c r="DI63" s="20">
        <v>0.20385722538662623</v>
      </c>
      <c r="DJ63" s="20">
        <v>0.19561849252304905</v>
      </c>
      <c r="DK63" s="20">
        <v>0.20022457764004623</v>
      </c>
      <c r="DL63" s="20">
        <v>0.19287396482348312</v>
      </c>
      <c r="DM63" s="23">
        <v>0.18883298446882121</v>
      </c>
      <c r="DN63" s="107">
        <v>18565.449012540717</v>
      </c>
      <c r="DO63" s="288">
        <v>33196659.333819091</v>
      </c>
      <c r="DP63" s="23">
        <v>1</v>
      </c>
      <c r="DQ63" s="288">
        <v>78764942.038405553</v>
      </c>
      <c r="DR63" s="23">
        <v>5.5224968175577302E-2</v>
      </c>
      <c r="DS63" s="288">
        <v>149895.35928590313</v>
      </c>
      <c r="DT63" s="288">
        <v>149895.35928590313</v>
      </c>
      <c r="DU63" s="288">
        <v>84391087.277964264</v>
      </c>
      <c r="DV63" s="20">
        <v>5.9169663413901827E-2</v>
      </c>
      <c r="DW63" s="20">
        <v>0</v>
      </c>
      <c r="DX63" s="23">
        <v>0</v>
      </c>
      <c r="DY63" s="288">
        <v>57435.337843537302</v>
      </c>
      <c r="DZ63" s="288">
        <v>83542.451556789441</v>
      </c>
      <c r="EA63" s="288">
        <v>0</v>
      </c>
      <c r="EB63" s="288">
        <v>0</v>
      </c>
      <c r="EC63" s="288">
        <v>2099107.7876095246</v>
      </c>
      <c r="ED63" s="20">
        <v>1.4717608845737319E-3</v>
      </c>
      <c r="EE63" s="20">
        <v>0</v>
      </c>
      <c r="EF63" s="23">
        <v>0</v>
      </c>
      <c r="EG63" s="18">
        <v>2</v>
      </c>
      <c r="EH63" s="18">
        <v>3</v>
      </c>
      <c r="EI63" s="18">
        <v>2</v>
      </c>
      <c r="EJ63" s="18">
        <v>2</v>
      </c>
      <c r="EK63" s="18">
        <v>21.4</v>
      </c>
      <c r="EL63" s="18">
        <v>120</v>
      </c>
      <c r="EM63" s="18">
        <v>69.2</v>
      </c>
      <c r="EN63" s="18">
        <v>62.5</v>
      </c>
      <c r="EO63" s="18" t="s">
        <v>64</v>
      </c>
      <c r="EP63" s="18" t="s">
        <v>64</v>
      </c>
      <c r="EQ63" s="18" t="s">
        <v>64</v>
      </c>
      <c r="ER63" s="18" t="s">
        <v>64</v>
      </c>
      <c r="ES63" s="18" t="s">
        <v>75</v>
      </c>
      <c r="ET63" s="18" t="s">
        <v>75</v>
      </c>
      <c r="EU63" s="18" t="s">
        <v>75</v>
      </c>
      <c r="EV63" s="21" t="s">
        <v>75</v>
      </c>
      <c r="EW63" s="24">
        <v>1.0375000000000001</v>
      </c>
      <c r="EX63" s="288">
        <v>7622254.4086848535</v>
      </c>
      <c r="EY63" s="20">
        <v>5.344240041978655E-3</v>
      </c>
      <c r="EZ63" s="288">
        <v>54579.805198503607</v>
      </c>
      <c r="FA63" s="288">
        <v>27339.158357903059</v>
      </c>
      <c r="FB63" s="288">
        <v>1028187.4183103121</v>
      </c>
      <c r="FC63" s="20">
        <v>7.2089962850514669E-4</v>
      </c>
      <c r="FD63" s="23">
        <v>0</v>
      </c>
      <c r="FE63" s="288">
        <v>13720117.818100009</v>
      </c>
      <c r="FF63" s="20">
        <v>9.6196740613393103E-3</v>
      </c>
      <c r="FG63" s="112">
        <v>0</v>
      </c>
      <c r="FH63" s="288">
        <v>13608550.750000002</v>
      </c>
      <c r="FI63" s="20">
        <v>9.5414503284727108E-3</v>
      </c>
      <c r="FJ63" s="114">
        <v>0</v>
      </c>
      <c r="FK63" s="89" t="s">
        <v>491</v>
      </c>
      <c r="FL63" s="116">
        <v>104926.75</v>
      </c>
      <c r="FM63" s="23">
        <v>7.3567964116463607E-5</v>
      </c>
      <c r="FN63" s="20">
        <v>0</v>
      </c>
      <c r="FO63" s="114">
        <v>0</v>
      </c>
      <c r="FP63" s="22" t="s">
        <v>87</v>
      </c>
      <c r="FQ63" s="107">
        <v>0</v>
      </c>
      <c r="FR63" s="20">
        <v>0</v>
      </c>
      <c r="FS63" s="114">
        <v>0</v>
      </c>
      <c r="FT63" s="22" t="s">
        <v>311</v>
      </c>
      <c r="FU63" s="107">
        <v>101751.4</v>
      </c>
      <c r="FV63" s="20">
        <v>7.1341610637896767E-5</v>
      </c>
      <c r="FW63" s="114">
        <v>0</v>
      </c>
      <c r="FX63" s="22" t="s">
        <v>88</v>
      </c>
      <c r="FY63" s="107">
        <v>0</v>
      </c>
      <c r="FZ63" s="20">
        <v>0</v>
      </c>
      <c r="GA63" s="114">
        <v>0</v>
      </c>
      <c r="GB63" s="22" t="s">
        <v>89</v>
      </c>
      <c r="GC63" s="107">
        <v>0</v>
      </c>
      <c r="GD63" s="20">
        <v>0</v>
      </c>
      <c r="GE63" s="114">
        <v>0</v>
      </c>
      <c r="GF63" s="22" t="s">
        <v>90</v>
      </c>
      <c r="GG63" s="107">
        <v>0</v>
      </c>
      <c r="GH63" s="20">
        <v>0</v>
      </c>
      <c r="GI63" s="114">
        <v>0</v>
      </c>
      <c r="GJ63" s="19" t="s">
        <v>91</v>
      </c>
      <c r="GK63" s="108">
        <v>0</v>
      </c>
      <c r="GL63" s="23">
        <v>0</v>
      </c>
      <c r="GM63" s="20">
        <v>0</v>
      </c>
      <c r="GN63" s="288">
        <v>1418274674.7758994</v>
      </c>
      <c r="GO63" s="23">
        <v>0.99440400451936672</v>
      </c>
      <c r="GP63" s="288">
        <v>7981322.1128154853</v>
      </c>
      <c r="GQ63" s="20">
        <v>5.5959954806333667E-3</v>
      </c>
      <c r="GR63" s="23">
        <v>0.43</v>
      </c>
      <c r="GS63" s="288">
        <v>1426255996.8887148</v>
      </c>
      <c r="GT63" s="23">
        <v>1</v>
      </c>
      <c r="GU63" s="20">
        <v>0</v>
      </c>
      <c r="GV63" s="288">
        <v>315370.98771716683</v>
      </c>
      <c r="GW63" s="23">
        <v>0</v>
      </c>
      <c r="GX63" s="20" t="s">
        <v>9</v>
      </c>
      <c r="GY63" s="20">
        <v>0</v>
      </c>
      <c r="GZ63" s="20">
        <v>0</v>
      </c>
      <c r="HA63" s="288">
        <v>0</v>
      </c>
      <c r="HB63" s="288">
        <v>315370.98771716683</v>
      </c>
      <c r="HC63" s="23">
        <v>2.2052648043943183E-4</v>
      </c>
      <c r="HD63" s="23">
        <v>0.43</v>
      </c>
      <c r="HE63" s="288">
        <v>1426571367.8764319</v>
      </c>
      <c r="HF63" s="288">
        <v>222020458.51614881</v>
      </c>
      <c r="HG63" s="23">
        <v>2.4148228586941767E-2</v>
      </c>
      <c r="HH63" s="108">
        <v>0.14173114338717704</v>
      </c>
      <c r="HI63" s="108">
        <v>6088.462980657675</v>
      </c>
      <c r="HJ63" s="107">
        <v>0</v>
      </c>
      <c r="HK63" s="107">
        <v>2103118.3199999998</v>
      </c>
      <c r="HL63" s="288">
        <v>2939570.25</v>
      </c>
      <c r="HM63" s="107">
        <v>571232</v>
      </c>
      <c r="HN63" s="119">
        <v>0</v>
      </c>
      <c r="HO63" s="288">
        <v>1430082170.1264319</v>
      </c>
      <c r="HP63" s="25">
        <v>0.74019250123274394</v>
      </c>
      <c r="HQ63" s="26">
        <v>0.90839140658584072</v>
      </c>
      <c r="HR63" s="125" t="s">
        <v>115</v>
      </c>
      <c r="HS63" s="119">
        <v>1.3167219453978725</v>
      </c>
      <c r="HT63" s="288">
        <v>13720117.818100009</v>
      </c>
      <c r="HU63" s="288">
        <v>1416362052.308332</v>
      </c>
    </row>
    <row r="64" spans="1:229" x14ac:dyDescent="0.3">
      <c r="A64">
        <v>810</v>
      </c>
      <c r="B64" t="s">
        <v>484</v>
      </c>
      <c r="C64">
        <v>10003198</v>
      </c>
      <c r="D64" s="104">
        <v>5115</v>
      </c>
      <c r="E64" s="104">
        <v>6388</v>
      </c>
      <c r="F64" s="104">
        <v>7018</v>
      </c>
      <c r="G64" s="104">
        <v>6640</v>
      </c>
      <c r="H64" s="288">
        <v>4064</v>
      </c>
      <c r="I64" s="107">
        <v>22029</v>
      </c>
      <c r="J64" s="288">
        <v>89525856</v>
      </c>
      <c r="K64" s="20">
        <v>0.33878902681665063</v>
      </c>
      <c r="L64" s="23">
        <v>3.4000000000000002E-2</v>
      </c>
      <c r="M64" s="288">
        <v>5686</v>
      </c>
      <c r="N64" s="107">
        <v>9797</v>
      </c>
      <c r="O64" s="288">
        <v>55705742</v>
      </c>
      <c r="P64" s="20">
        <v>0.21080495583621586</v>
      </c>
      <c r="Q64" s="23">
        <v>3.4000000000000002E-2</v>
      </c>
      <c r="R64" s="288">
        <v>6410</v>
      </c>
      <c r="S64" s="107">
        <v>6106</v>
      </c>
      <c r="T64" s="288">
        <v>39139460</v>
      </c>
      <c r="U64" s="20">
        <v>0.1481138539857047</v>
      </c>
      <c r="V64" s="23">
        <v>3.4000000000000002E-2</v>
      </c>
      <c r="W64" s="288">
        <v>184371058</v>
      </c>
      <c r="X64" s="288">
        <v>505</v>
      </c>
      <c r="Y64" s="288">
        <v>505</v>
      </c>
      <c r="Z64" s="107">
        <v>7909.9999999999955</v>
      </c>
      <c r="AA64" s="107">
        <v>6081.9999999999936</v>
      </c>
      <c r="AB64" s="288">
        <v>7065959.9999999944</v>
      </c>
      <c r="AC64" s="20">
        <v>0.27400000000000002</v>
      </c>
      <c r="AD64" s="23">
        <v>0.27400000000000002</v>
      </c>
      <c r="AE64" s="288">
        <v>1210</v>
      </c>
      <c r="AF64" s="288">
        <v>1725</v>
      </c>
      <c r="AG64" s="107">
        <v>7970.9999999999945</v>
      </c>
      <c r="AH64" s="107">
        <v>6201.9999999999945</v>
      </c>
      <c r="AI64" s="288">
        <v>20343359.999999985</v>
      </c>
      <c r="AJ64" s="20">
        <v>0.40699999999999997</v>
      </c>
      <c r="AK64" s="23">
        <v>0.40699999999999997</v>
      </c>
      <c r="AL64" s="288">
        <v>240</v>
      </c>
      <c r="AM64" s="288">
        <v>345</v>
      </c>
      <c r="AN64" s="107">
        <v>858.57056935349317</v>
      </c>
      <c r="AO64" s="107">
        <v>658.69677747376249</v>
      </c>
      <c r="AP64" s="288">
        <v>433307.32487328642</v>
      </c>
      <c r="AQ64" s="20">
        <v>0.38</v>
      </c>
      <c r="AR64" s="23">
        <v>0.38</v>
      </c>
      <c r="AS64" s="288">
        <v>290</v>
      </c>
      <c r="AT64" s="288">
        <v>460</v>
      </c>
      <c r="AU64" s="107">
        <v>2177.8965209909229</v>
      </c>
      <c r="AV64" s="107">
        <v>1405.2683037263905</v>
      </c>
      <c r="AW64" s="288">
        <v>1278013.4108015073</v>
      </c>
      <c r="AX64" s="20">
        <v>0.38</v>
      </c>
      <c r="AY64" s="23">
        <v>0.38</v>
      </c>
      <c r="AZ64" s="288">
        <v>455</v>
      </c>
      <c r="BA64" s="288">
        <v>650</v>
      </c>
      <c r="BB64" s="107">
        <v>1697.7807341468379</v>
      </c>
      <c r="BC64" s="107">
        <v>1232.9784580172386</v>
      </c>
      <c r="BD64" s="288">
        <v>1573926.2317480163</v>
      </c>
      <c r="BE64" s="20">
        <v>0.38</v>
      </c>
      <c r="BF64" s="23">
        <v>0.38</v>
      </c>
      <c r="BG64" s="288">
        <v>500</v>
      </c>
      <c r="BH64" s="288">
        <v>710</v>
      </c>
      <c r="BI64" s="107">
        <v>998.44646126413784</v>
      </c>
      <c r="BJ64" s="107">
        <v>681.59663742605517</v>
      </c>
      <c r="BK64" s="288">
        <v>983156.84320456814</v>
      </c>
      <c r="BL64" s="20">
        <v>0.38</v>
      </c>
      <c r="BM64" s="23">
        <v>0.38</v>
      </c>
      <c r="BN64" s="288">
        <v>530</v>
      </c>
      <c r="BO64" s="288">
        <v>760</v>
      </c>
      <c r="BP64" s="107">
        <v>4256.3060965883151</v>
      </c>
      <c r="BQ64" s="107">
        <v>2948.4405971545621</v>
      </c>
      <c r="BR64" s="288">
        <v>4496657.0850292742</v>
      </c>
      <c r="BS64" s="20">
        <v>0.38</v>
      </c>
      <c r="BT64" s="23">
        <v>0.38</v>
      </c>
      <c r="BU64" s="288">
        <v>700</v>
      </c>
      <c r="BV64" s="288">
        <v>970</v>
      </c>
      <c r="BW64" s="107">
        <v>5775.7661948030645</v>
      </c>
      <c r="BX64" s="107">
        <v>3973.8978082336657</v>
      </c>
      <c r="BY64" s="288">
        <v>7897717.2103488017</v>
      </c>
      <c r="BZ64" s="20">
        <v>0.38</v>
      </c>
      <c r="CA64" s="23">
        <v>0.38</v>
      </c>
      <c r="CB64" s="288">
        <v>44072098.10600543</v>
      </c>
      <c r="CC64" s="23">
        <v>0.16678023416052598</v>
      </c>
      <c r="CD64" s="87" t="s">
        <v>36</v>
      </c>
      <c r="CE64" s="288">
        <v>610</v>
      </c>
      <c r="CF64" s="107">
        <v>2862.0012410054314</v>
      </c>
      <c r="CG64" s="288">
        <v>1745820.7570133132</v>
      </c>
      <c r="CH64" s="23">
        <v>0.13700000000000001</v>
      </c>
      <c r="CI64" s="87" t="s">
        <v>37</v>
      </c>
      <c r="CJ64" s="288">
        <v>1630</v>
      </c>
      <c r="CK64" s="107">
        <v>513.1059387159404</v>
      </c>
      <c r="CL64" s="288">
        <v>836362.68010698282</v>
      </c>
      <c r="CM64" s="20">
        <v>0.13700000000000001</v>
      </c>
      <c r="CN64" s="23">
        <v>9.7716509264547998E-3</v>
      </c>
      <c r="CO64" s="288">
        <v>985</v>
      </c>
      <c r="CP64" s="288">
        <v>1415</v>
      </c>
      <c r="CQ64" s="107">
        <v>468.12987042354928</v>
      </c>
      <c r="CR64" s="107">
        <v>73.583917014819619</v>
      </c>
      <c r="CS64" s="288">
        <v>565229.16494316584</v>
      </c>
      <c r="CT64" s="20">
        <v>2.1389735577561331E-3</v>
      </c>
      <c r="CU64" s="20">
        <v>0.13300000000000001</v>
      </c>
      <c r="CV64" s="23">
        <v>0.13300000000000001</v>
      </c>
      <c r="CW64" s="288">
        <v>3147412.6020634621</v>
      </c>
      <c r="CX64" s="108">
        <v>1200</v>
      </c>
      <c r="CY64" s="23">
        <v>0.33962982370605926</v>
      </c>
      <c r="CZ64" s="107">
        <v>7481.7053864207801</v>
      </c>
      <c r="DA64" s="288">
        <v>8978046.4637049362</v>
      </c>
      <c r="DB64" s="20">
        <v>0.89300000000000002</v>
      </c>
      <c r="DC64" s="20">
        <v>0.60336053999999995</v>
      </c>
      <c r="DD64" s="20">
        <v>0.57713327999999997</v>
      </c>
      <c r="DE64" s="20">
        <v>0.55766382000000003</v>
      </c>
      <c r="DF64" s="20">
        <v>0.54469374000000004</v>
      </c>
      <c r="DG64" s="23">
        <v>0.54469374000000004</v>
      </c>
      <c r="DH64" s="108">
        <v>1825</v>
      </c>
      <c r="DI64" s="20">
        <v>0.19609941099737863</v>
      </c>
      <c r="DJ64" s="20">
        <v>0.19366722450006793</v>
      </c>
      <c r="DK64" s="20">
        <v>0.20745094115753393</v>
      </c>
      <c r="DL64" s="20">
        <v>0.21631299758748679</v>
      </c>
      <c r="DM64" s="23">
        <v>0.21544220703263955</v>
      </c>
      <c r="DN64" s="107">
        <v>3269.6456332034745</v>
      </c>
      <c r="DO64" s="288">
        <v>5967103.280596341</v>
      </c>
      <c r="DP64" s="23">
        <v>0.89300000000000002</v>
      </c>
      <c r="DQ64" s="288">
        <v>14945149.744301278</v>
      </c>
      <c r="DR64" s="23">
        <v>5.6556317512350233E-2</v>
      </c>
      <c r="DS64" s="288">
        <v>152700</v>
      </c>
      <c r="DT64" s="288">
        <v>152700</v>
      </c>
      <c r="DU64" s="288">
        <v>12674100</v>
      </c>
      <c r="DV64" s="20">
        <v>4.7962077064942127E-2</v>
      </c>
      <c r="DW64" s="20">
        <v>1.9E-2</v>
      </c>
      <c r="DX64" s="23">
        <v>1.9E-2</v>
      </c>
      <c r="DY64" s="288">
        <v>58600</v>
      </c>
      <c r="DZ64" s="288">
        <v>85200</v>
      </c>
      <c r="EA64" s="288">
        <v>85200</v>
      </c>
      <c r="EB64" s="288">
        <v>85200</v>
      </c>
      <c r="EC64" s="288">
        <v>0</v>
      </c>
      <c r="ED64" s="20">
        <v>0</v>
      </c>
      <c r="EE64" s="20">
        <v>1.9E-2</v>
      </c>
      <c r="EF64" s="23">
        <v>1.9E-2</v>
      </c>
      <c r="EG64" s="18">
        <v>2</v>
      </c>
      <c r="EH64" s="18">
        <v>3</v>
      </c>
      <c r="EI64" s="18">
        <v>2</v>
      </c>
      <c r="EJ64" s="18">
        <v>2</v>
      </c>
      <c r="EK64" s="18">
        <v>21.4</v>
      </c>
      <c r="EL64" s="18">
        <v>120</v>
      </c>
      <c r="EM64" s="18">
        <v>69.2</v>
      </c>
      <c r="EN64" s="18">
        <v>62.5</v>
      </c>
      <c r="EO64" s="18" t="s">
        <v>64</v>
      </c>
      <c r="EP64" s="18" t="s">
        <v>64</v>
      </c>
      <c r="EQ64" s="18" t="s">
        <v>64</v>
      </c>
      <c r="ER64" s="18" t="s">
        <v>64</v>
      </c>
      <c r="ES64" s="18" t="s">
        <v>75</v>
      </c>
      <c r="ET64" s="18" t="s">
        <v>75</v>
      </c>
      <c r="EU64" s="18" t="s">
        <v>75</v>
      </c>
      <c r="EV64" s="21" t="s">
        <v>75</v>
      </c>
      <c r="EW64" s="24">
        <v>1</v>
      </c>
      <c r="EX64" s="288">
        <v>0</v>
      </c>
      <c r="EY64" s="20">
        <v>0</v>
      </c>
      <c r="EZ64" s="288">
        <v>55100</v>
      </c>
      <c r="FA64" s="288">
        <v>27600</v>
      </c>
      <c r="FB64" s="288">
        <v>55100</v>
      </c>
      <c r="FC64" s="20">
        <v>2.085126712175469E-4</v>
      </c>
      <c r="FD64" s="23">
        <v>0</v>
      </c>
      <c r="FE64" s="288">
        <v>1241248.99</v>
      </c>
      <c r="FF64" s="20">
        <v>4.6972076688018543E-3</v>
      </c>
      <c r="FG64" s="112">
        <v>0</v>
      </c>
      <c r="FH64" s="288">
        <v>3110381.4969401695</v>
      </c>
      <c r="FI64" s="20">
        <v>1.1770489191154754E-2</v>
      </c>
      <c r="FJ64" s="114">
        <v>0</v>
      </c>
      <c r="FK64" s="89" t="s">
        <v>491</v>
      </c>
      <c r="FL64" s="116">
        <v>106890</v>
      </c>
      <c r="FM64" s="23">
        <v>4.0449944512601797E-4</v>
      </c>
      <c r="FN64" s="20">
        <v>1.9E-2</v>
      </c>
      <c r="FO64" s="114">
        <v>1.9E-2</v>
      </c>
      <c r="FP64" s="22" t="s">
        <v>87</v>
      </c>
      <c r="FQ64" s="107">
        <v>0</v>
      </c>
      <c r="FR64" s="20">
        <v>0</v>
      </c>
      <c r="FS64" s="114">
        <v>0</v>
      </c>
      <c r="FT64" s="22" t="s">
        <v>311</v>
      </c>
      <c r="FU64" s="107">
        <v>59360</v>
      </c>
      <c r="FV64" s="20">
        <v>2.2463361458209774E-4</v>
      </c>
      <c r="FW64" s="114">
        <v>0</v>
      </c>
      <c r="FX64" s="22" t="s">
        <v>88</v>
      </c>
      <c r="FY64" s="107">
        <v>0</v>
      </c>
      <c r="FZ64" s="20">
        <v>0</v>
      </c>
      <c r="GA64" s="114">
        <v>0</v>
      </c>
      <c r="GB64" s="22" t="s">
        <v>89</v>
      </c>
      <c r="GC64" s="107">
        <v>0</v>
      </c>
      <c r="GD64" s="20">
        <v>0</v>
      </c>
      <c r="GE64" s="114">
        <v>0</v>
      </c>
      <c r="GF64" s="22" t="s">
        <v>90</v>
      </c>
      <c r="GG64" s="107">
        <v>0</v>
      </c>
      <c r="GH64" s="20">
        <v>0</v>
      </c>
      <c r="GI64" s="114">
        <v>0</v>
      </c>
      <c r="GJ64" s="19" t="s">
        <v>91</v>
      </c>
      <c r="GK64" s="108">
        <v>0</v>
      </c>
      <c r="GL64" s="23">
        <v>0</v>
      </c>
      <c r="GM64" s="20">
        <v>0</v>
      </c>
      <c r="GN64" s="288">
        <v>263782798.93931037</v>
      </c>
      <c r="GO64" s="23">
        <v>0.9982224324514829</v>
      </c>
      <c r="GP64" s="288">
        <v>469726.71421540994</v>
      </c>
      <c r="GQ64" s="20">
        <v>1.777567548517176E-3</v>
      </c>
      <c r="GR64" s="23">
        <v>0</v>
      </c>
      <c r="GS64" s="288">
        <v>264252525.65352577</v>
      </c>
      <c r="GT64" s="23">
        <v>1</v>
      </c>
      <c r="GU64" s="20">
        <v>-5.0000000000000001E-3</v>
      </c>
      <c r="GV64" s="288">
        <v>856829.79880686267</v>
      </c>
      <c r="GW64" s="23">
        <v>0</v>
      </c>
      <c r="GX64" s="20" t="s">
        <v>64</v>
      </c>
      <c r="GY64" s="20">
        <v>2.3699999999999999E-2</v>
      </c>
      <c r="GZ64" s="20">
        <v>1</v>
      </c>
      <c r="HA64" s="288">
        <v>-2283871.0694131735</v>
      </c>
      <c r="HB64" s="288">
        <v>-1427041.2706063106</v>
      </c>
      <c r="HC64" s="23">
        <v>-5.4213644015195907E-3</v>
      </c>
      <c r="HD64" s="23">
        <v>0</v>
      </c>
      <c r="HE64" s="288">
        <v>262825484.38291946</v>
      </c>
      <c r="HF64" s="288">
        <v>36834084.353766024</v>
      </c>
      <c r="HG64" s="23">
        <v>2.8655895853323305E-2</v>
      </c>
      <c r="HH64" s="108">
        <v>0.1678898368818236</v>
      </c>
      <c r="HI64" s="108">
        <v>4759.7896789405031</v>
      </c>
      <c r="HJ64" s="107">
        <v>0</v>
      </c>
      <c r="HK64" s="107">
        <v>750000</v>
      </c>
      <c r="HL64" s="288">
        <v>400000</v>
      </c>
      <c r="HM64" s="107">
        <v>0</v>
      </c>
      <c r="HN64" s="119">
        <v>0</v>
      </c>
      <c r="HO64" s="288">
        <v>263225484.38291946</v>
      </c>
      <c r="HP64" s="25">
        <v>0.69770783663857117</v>
      </c>
      <c r="HQ64" s="26">
        <v>0.9329550127956584</v>
      </c>
      <c r="HR64" s="125" t="s">
        <v>115</v>
      </c>
      <c r="HS64" s="119">
        <v>1.3353992236350309</v>
      </c>
      <c r="HT64" s="288">
        <v>1241248.99</v>
      </c>
      <c r="HU64" s="288">
        <v>261984235.39291945</v>
      </c>
    </row>
    <row r="65" spans="1:229" x14ac:dyDescent="0.3">
      <c r="A65">
        <v>314</v>
      </c>
      <c r="B65" t="s">
        <v>378</v>
      </c>
      <c r="C65">
        <v>10005549</v>
      </c>
      <c r="D65" s="104">
        <v>5115</v>
      </c>
      <c r="E65" s="104">
        <v>6388</v>
      </c>
      <c r="F65" s="104">
        <v>7018</v>
      </c>
      <c r="G65" s="104">
        <v>6640</v>
      </c>
      <c r="H65" s="288">
        <v>4448.1497490176762</v>
      </c>
      <c r="I65" s="107">
        <v>11907</v>
      </c>
      <c r="J65" s="288">
        <v>52964119.061553471</v>
      </c>
      <c r="K65" s="20">
        <v>0.36003745871086235</v>
      </c>
      <c r="L65" s="23">
        <v>0.01</v>
      </c>
      <c r="M65" s="288">
        <v>6223.4769949501424</v>
      </c>
      <c r="N65" s="107">
        <v>5956</v>
      </c>
      <c r="O65" s="288">
        <v>37067028.981923051</v>
      </c>
      <c r="P65" s="20">
        <v>0.25197282902229823</v>
      </c>
      <c r="Q65" s="23">
        <v>0.01</v>
      </c>
      <c r="R65" s="288">
        <v>7015.9090545577701</v>
      </c>
      <c r="S65" s="107">
        <v>4001</v>
      </c>
      <c r="T65" s="288">
        <v>28070652.127285637</v>
      </c>
      <c r="U65" s="20">
        <v>0.19081760322529101</v>
      </c>
      <c r="V65" s="23">
        <v>0.01</v>
      </c>
      <c r="W65" s="288">
        <v>118101800.17076215</v>
      </c>
      <c r="X65" s="288">
        <v>555.45454999999993</v>
      </c>
      <c r="Y65" s="288">
        <v>555.45454999999993</v>
      </c>
      <c r="Z65" s="107">
        <v>1848.9999999999955</v>
      </c>
      <c r="AA65" s="107">
        <v>1616.9999999999966</v>
      </c>
      <c r="AB65" s="288">
        <v>1925205.4702999955</v>
      </c>
      <c r="AC65" s="20">
        <v>0.1</v>
      </c>
      <c r="AD65" s="23">
        <v>0.1</v>
      </c>
      <c r="AE65" s="288">
        <v>1330.8910999999998</v>
      </c>
      <c r="AF65" s="288">
        <v>1897.34475</v>
      </c>
      <c r="AG65" s="107">
        <v>1891.9999999999957</v>
      </c>
      <c r="AH65" s="107">
        <v>1718.9999999999966</v>
      </c>
      <c r="AI65" s="288">
        <v>5779581.5864499873</v>
      </c>
      <c r="AJ65" s="20">
        <v>0.1</v>
      </c>
      <c r="AK65" s="23">
        <v>0.1</v>
      </c>
      <c r="AL65" s="288">
        <v>263.97839999999997</v>
      </c>
      <c r="AM65" s="288">
        <v>379.46895000000001</v>
      </c>
      <c r="AN65" s="107">
        <v>1701.0460945714788</v>
      </c>
      <c r="AO65" s="107">
        <v>1081.2377080283029</v>
      </c>
      <c r="AP65" s="288">
        <v>859335.56413713424</v>
      </c>
      <c r="AQ65" s="20">
        <v>0.1</v>
      </c>
      <c r="AR65" s="23">
        <v>0.1</v>
      </c>
      <c r="AS65" s="288">
        <v>318.97389999999996</v>
      </c>
      <c r="AT65" s="288">
        <v>505.95859999999999</v>
      </c>
      <c r="AU65" s="107">
        <v>262.2723295004696</v>
      </c>
      <c r="AV65" s="107">
        <v>289.27928262201658</v>
      </c>
      <c r="AW65" s="288">
        <v>230021.36864728967</v>
      </c>
      <c r="AX65" s="20">
        <v>0.1</v>
      </c>
      <c r="AY65" s="23">
        <v>0.1</v>
      </c>
      <c r="AZ65" s="288">
        <v>500.45904999999999</v>
      </c>
      <c r="BA65" s="288">
        <v>714.94150000000002</v>
      </c>
      <c r="BB65" s="107">
        <v>10.999999999999979</v>
      </c>
      <c r="BC65" s="107">
        <v>36.002270147559486</v>
      </c>
      <c r="BD65" s="288">
        <v>31244.566572701391</v>
      </c>
      <c r="BE65" s="20">
        <v>0.1</v>
      </c>
      <c r="BF65" s="23">
        <v>0.1</v>
      </c>
      <c r="BG65" s="288">
        <v>549.95499999999993</v>
      </c>
      <c r="BH65" s="288">
        <v>780.93610000000001</v>
      </c>
      <c r="BI65" s="107">
        <v>130.1513997002306</v>
      </c>
      <c r="BJ65" s="107">
        <v>109.15535183748054</v>
      </c>
      <c r="BK65" s="288">
        <v>156820.76778023021</v>
      </c>
      <c r="BL65" s="20">
        <v>0.1</v>
      </c>
      <c r="BM65" s="23">
        <v>0.1</v>
      </c>
      <c r="BN65" s="288">
        <v>582.95229999999992</v>
      </c>
      <c r="BO65" s="288">
        <v>835.9316</v>
      </c>
      <c r="BP65" s="107">
        <v>6.9999999999999876</v>
      </c>
      <c r="BQ65" s="107">
        <v>21.000841750841687</v>
      </c>
      <c r="BR65" s="288">
        <v>21635.933346127884</v>
      </c>
      <c r="BS65" s="20">
        <v>0.1</v>
      </c>
      <c r="BT65" s="23">
        <v>0.1</v>
      </c>
      <c r="BU65" s="288">
        <v>769.93700000000001</v>
      </c>
      <c r="BV65" s="288">
        <v>1066.9126999999999</v>
      </c>
      <c r="BW65" s="107">
        <v>1.0023584905660352</v>
      </c>
      <c r="BX65" s="107">
        <v>1.9999999999999956</v>
      </c>
      <c r="BY65" s="288">
        <v>2905.5782891509366</v>
      </c>
      <c r="BZ65" s="20">
        <v>0.1</v>
      </c>
      <c r="CA65" s="23">
        <v>0.1</v>
      </c>
      <c r="CB65" s="288">
        <v>9006750.8355226181</v>
      </c>
      <c r="CC65" s="23">
        <v>6.1225745646686633E-2</v>
      </c>
      <c r="CD65" s="87" t="s">
        <v>36</v>
      </c>
      <c r="CE65" s="288">
        <v>670.94509999999991</v>
      </c>
      <c r="CF65" s="107">
        <v>2613.5433707177467</v>
      </c>
      <c r="CG65" s="288">
        <v>1753544.1182205554</v>
      </c>
      <c r="CH65" s="23">
        <v>0</v>
      </c>
      <c r="CI65" s="87" t="s">
        <v>37</v>
      </c>
      <c r="CJ65" s="288">
        <v>1792.8533</v>
      </c>
      <c r="CK65" s="107">
        <v>460.54413675816994</v>
      </c>
      <c r="CL65" s="288">
        <v>825688.07538253628</v>
      </c>
      <c r="CM65" s="20">
        <v>0</v>
      </c>
      <c r="CN65" s="23">
        <v>1.7533005756800803E-2</v>
      </c>
      <c r="CO65" s="288">
        <v>1083.4113499999999</v>
      </c>
      <c r="CP65" s="288">
        <v>1556.37265</v>
      </c>
      <c r="CQ65" s="107">
        <v>99.499999999999787</v>
      </c>
      <c r="CR65" s="107">
        <v>0</v>
      </c>
      <c r="CS65" s="288">
        <v>107799.42932499976</v>
      </c>
      <c r="CT65" s="20">
        <v>7.3279482926069369E-4</v>
      </c>
      <c r="CU65" s="20">
        <v>0</v>
      </c>
      <c r="CV65" s="23">
        <v>0</v>
      </c>
      <c r="CW65" s="288">
        <v>2687031.6229280918</v>
      </c>
      <c r="CX65" s="108">
        <v>1319.8919999999998</v>
      </c>
      <c r="CY65" s="23">
        <v>0.27050074281375774</v>
      </c>
      <c r="CZ65" s="107">
        <v>3220.8523446834133</v>
      </c>
      <c r="DA65" s="288">
        <v>4251177.2429288793</v>
      </c>
      <c r="DB65" s="20">
        <v>1</v>
      </c>
      <c r="DC65" s="20">
        <v>0.60336053999999995</v>
      </c>
      <c r="DD65" s="20">
        <v>0.57713327999999997</v>
      </c>
      <c r="DE65" s="20">
        <v>0.55766382000000003</v>
      </c>
      <c r="DF65" s="20">
        <v>0.54469374000000004</v>
      </c>
      <c r="DG65" s="23">
        <v>0.54469374000000004</v>
      </c>
      <c r="DH65" s="108">
        <v>2007.33575</v>
      </c>
      <c r="DI65" s="20">
        <v>0.15452321620421802</v>
      </c>
      <c r="DJ65" s="20">
        <v>0.15859787267668082</v>
      </c>
      <c r="DK65" s="20">
        <v>0.14896484505196636</v>
      </c>
      <c r="DL65" s="20">
        <v>0.15095994072660296</v>
      </c>
      <c r="DM65" s="23">
        <v>0.15009524288850351</v>
      </c>
      <c r="DN65" s="107">
        <v>1519.2829365368771</v>
      </c>
      <c r="DO65" s="288">
        <v>3049710.9528754544</v>
      </c>
      <c r="DP65" s="23">
        <v>1</v>
      </c>
      <c r="DQ65" s="288">
        <v>7300888.1958043333</v>
      </c>
      <c r="DR65" s="23">
        <v>4.9629697971463375E-2</v>
      </c>
      <c r="DS65" s="288">
        <v>167956.25699999998</v>
      </c>
      <c r="DT65" s="288">
        <v>167956.25699999998</v>
      </c>
      <c r="DU65" s="288">
        <v>7725987.8220000071</v>
      </c>
      <c r="DV65" s="20">
        <v>5.2519423918506038E-2</v>
      </c>
      <c r="DW65" s="20">
        <v>0</v>
      </c>
      <c r="DX65" s="23">
        <v>0</v>
      </c>
      <c r="DY65" s="288">
        <v>64454.725999999995</v>
      </c>
      <c r="DZ65" s="288">
        <v>93712.331999999995</v>
      </c>
      <c r="EA65" s="288">
        <v>93712.331999999995</v>
      </c>
      <c r="EB65" s="288">
        <v>93712.331999999995</v>
      </c>
      <c r="EC65" s="288">
        <v>0</v>
      </c>
      <c r="ED65" s="20">
        <v>0</v>
      </c>
      <c r="EE65" s="20">
        <v>0</v>
      </c>
      <c r="EF65" s="23">
        <v>0</v>
      </c>
      <c r="EG65" s="18">
        <v>2</v>
      </c>
      <c r="EH65" s="18">
        <v>3</v>
      </c>
      <c r="EI65" s="18">
        <v>2</v>
      </c>
      <c r="EJ65" s="18">
        <v>2</v>
      </c>
      <c r="EK65" s="18">
        <v>21.4</v>
      </c>
      <c r="EL65" s="18">
        <v>120</v>
      </c>
      <c r="EM65" s="18">
        <v>69.2</v>
      </c>
      <c r="EN65" s="18">
        <v>62.5</v>
      </c>
      <c r="EO65" s="18" t="s">
        <v>64</v>
      </c>
      <c r="EP65" s="18" t="s">
        <v>64</v>
      </c>
      <c r="EQ65" s="18" t="s">
        <v>64</v>
      </c>
      <c r="ER65" s="18" t="s">
        <v>64</v>
      </c>
      <c r="ES65" s="18" t="s">
        <v>75</v>
      </c>
      <c r="ET65" s="18" t="s">
        <v>75</v>
      </c>
      <c r="EU65" s="18" t="s">
        <v>75</v>
      </c>
      <c r="EV65" s="21" t="s">
        <v>75</v>
      </c>
      <c r="EW65" s="24">
        <v>1</v>
      </c>
      <c r="EX65" s="288">
        <v>0</v>
      </c>
      <c r="EY65" s="20">
        <v>0</v>
      </c>
      <c r="EZ65" s="288">
        <v>60605.040999999997</v>
      </c>
      <c r="FA65" s="288">
        <v>30357.516</v>
      </c>
      <c r="FB65" s="288">
        <v>90962.557000000001</v>
      </c>
      <c r="FC65" s="20">
        <v>6.1834178384163972E-4</v>
      </c>
      <c r="FD65" s="23">
        <v>0</v>
      </c>
      <c r="FE65" s="288">
        <v>2193824.9453000003</v>
      </c>
      <c r="FF65" s="20">
        <v>1.4913099134989024E-2</v>
      </c>
      <c r="FG65" s="112">
        <v>0</v>
      </c>
      <c r="FH65" s="288">
        <v>0</v>
      </c>
      <c r="FI65" s="20">
        <v>0</v>
      </c>
      <c r="FJ65" s="114">
        <v>0</v>
      </c>
      <c r="FK65" s="89" t="s">
        <v>491</v>
      </c>
      <c r="FL65" s="116">
        <v>0</v>
      </c>
      <c r="FM65" s="23">
        <v>0</v>
      </c>
      <c r="FN65" s="20">
        <v>0</v>
      </c>
      <c r="FO65" s="114">
        <v>0</v>
      </c>
      <c r="FP65" s="22" t="s">
        <v>87</v>
      </c>
      <c r="FQ65" s="107">
        <v>0</v>
      </c>
      <c r="FR65" s="20">
        <v>0</v>
      </c>
      <c r="FS65" s="114">
        <v>0</v>
      </c>
      <c r="FT65" s="22" t="s">
        <v>311</v>
      </c>
      <c r="FU65" s="107">
        <v>0</v>
      </c>
      <c r="FV65" s="20">
        <v>0</v>
      </c>
      <c r="FW65" s="114">
        <v>0</v>
      </c>
      <c r="FX65" s="22" t="s">
        <v>88</v>
      </c>
      <c r="FY65" s="107">
        <v>0</v>
      </c>
      <c r="FZ65" s="20">
        <v>0</v>
      </c>
      <c r="GA65" s="114">
        <v>0</v>
      </c>
      <c r="GB65" s="22" t="s">
        <v>89</v>
      </c>
      <c r="GC65" s="107">
        <v>0</v>
      </c>
      <c r="GD65" s="20">
        <v>0</v>
      </c>
      <c r="GE65" s="114">
        <v>0</v>
      </c>
      <c r="GF65" s="22" t="s">
        <v>90</v>
      </c>
      <c r="GG65" s="107">
        <v>0</v>
      </c>
      <c r="GH65" s="20">
        <v>0</v>
      </c>
      <c r="GI65" s="114">
        <v>0</v>
      </c>
      <c r="GJ65" s="19" t="s">
        <v>91</v>
      </c>
      <c r="GK65" s="108">
        <v>0</v>
      </c>
      <c r="GL65" s="23">
        <v>0</v>
      </c>
      <c r="GM65" s="20">
        <v>0</v>
      </c>
      <c r="GN65" s="288">
        <v>147107246.14931723</v>
      </c>
      <c r="GO65" s="23">
        <v>1</v>
      </c>
      <c r="GP65" s="288">
        <v>0</v>
      </c>
      <c r="GQ65" s="20">
        <v>0</v>
      </c>
      <c r="GR65" s="23">
        <v>0</v>
      </c>
      <c r="GS65" s="288">
        <v>147107246.14931723</v>
      </c>
      <c r="GT65" s="23">
        <v>1</v>
      </c>
      <c r="GU65" s="20">
        <v>0</v>
      </c>
      <c r="GV65" s="288">
        <v>16040.053550160574</v>
      </c>
      <c r="GW65" s="23">
        <v>0</v>
      </c>
      <c r="GX65" s="20" t="s">
        <v>64</v>
      </c>
      <c r="GY65" s="20">
        <v>6.9582259304730193E-2</v>
      </c>
      <c r="GZ65" s="20">
        <v>1</v>
      </c>
      <c r="HA65" s="288">
        <v>-16040.203408051599</v>
      </c>
      <c r="HB65" s="288">
        <v>-0.14985789102502167</v>
      </c>
      <c r="HC65" s="23">
        <v>-1.0173151361853013E-9</v>
      </c>
      <c r="HD65" s="23">
        <v>0</v>
      </c>
      <c r="HE65" s="288">
        <v>147107245.99945936</v>
      </c>
      <c r="HF65" s="288">
        <v>9382581.281064216</v>
      </c>
      <c r="HG65" s="23">
        <v>2.8439833653803159E-2</v>
      </c>
      <c r="HH65" s="108">
        <v>0.13616241112551983</v>
      </c>
      <c r="HI65" s="108">
        <v>1898.4298996639484</v>
      </c>
      <c r="HJ65" s="107">
        <v>0</v>
      </c>
      <c r="HK65" s="107">
        <v>100000</v>
      </c>
      <c r="HL65" s="288">
        <v>50000</v>
      </c>
      <c r="HM65" s="107">
        <v>150000</v>
      </c>
      <c r="HN65" s="119">
        <v>0</v>
      </c>
      <c r="HO65" s="288">
        <v>147307245.99945936</v>
      </c>
      <c r="HP65" s="25">
        <v>0.80282789095845153</v>
      </c>
      <c r="HQ65" s="26">
        <v>0.9319491351626632</v>
      </c>
      <c r="HR65" s="125" t="s">
        <v>115</v>
      </c>
      <c r="HS65" s="119">
        <v>1.2891133080412636</v>
      </c>
      <c r="HT65" s="288">
        <v>2193824.9453000003</v>
      </c>
      <c r="HU65" s="288">
        <v>145113421.05415934</v>
      </c>
    </row>
    <row r="66" spans="1:229" x14ac:dyDescent="0.3">
      <c r="A66">
        <v>382</v>
      </c>
      <c r="B66" t="s">
        <v>379</v>
      </c>
      <c r="C66">
        <v>10003692</v>
      </c>
      <c r="D66" s="104">
        <v>5115</v>
      </c>
      <c r="E66" s="104">
        <v>6388</v>
      </c>
      <c r="F66" s="104">
        <v>7018</v>
      </c>
      <c r="G66" s="104">
        <v>6640</v>
      </c>
      <c r="H66" s="288">
        <v>4064.69</v>
      </c>
      <c r="I66" s="107">
        <v>35127</v>
      </c>
      <c r="J66" s="288">
        <v>142780365.63</v>
      </c>
      <c r="K66" s="20">
        <v>0.35196856319532727</v>
      </c>
      <c r="L66" s="23">
        <v>3.3399999999999999E-2</v>
      </c>
      <c r="M66" s="288">
        <v>5550.89</v>
      </c>
      <c r="N66" s="107">
        <v>15853</v>
      </c>
      <c r="O66" s="288">
        <v>87998259.170000002</v>
      </c>
      <c r="P66" s="20">
        <v>0.21692493016874012</v>
      </c>
      <c r="Q66" s="23">
        <v>2.3400000000000001E-2</v>
      </c>
      <c r="R66" s="288">
        <v>6250.81</v>
      </c>
      <c r="S66" s="107">
        <v>10564</v>
      </c>
      <c r="T66" s="288">
        <v>66033556.840000004</v>
      </c>
      <c r="U66" s="20">
        <v>0.16277963724984598</v>
      </c>
      <c r="V66" s="23">
        <v>1.9E-2</v>
      </c>
      <c r="W66" s="288">
        <v>296812181.63999999</v>
      </c>
      <c r="X66" s="288">
        <v>505.09</v>
      </c>
      <c r="Y66" s="288">
        <v>505.09</v>
      </c>
      <c r="Z66" s="107">
        <v>8940.9999999999945</v>
      </c>
      <c r="AA66" s="107">
        <v>8122.9999999999854</v>
      </c>
      <c r="AB66" s="288">
        <v>8618855.7599999886</v>
      </c>
      <c r="AC66" s="20">
        <v>0.25</v>
      </c>
      <c r="AD66" s="23">
        <v>0.25</v>
      </c>
      <c r="AE66" s="288">
        <v>1210.21</v>
      </c>
      <c r="AF66" s="288">
        <v>1725.29</v>
      </c>
      <c r="AG66" s="107">
        <v>9019.9999999999945</v>
      </c>
      <c r="AH66" s="107">
        <v>8283.9999999999891</v>
      </c>
      <c r="AI66" s="288">
        <v>25208396.559999973</v>
      </c>
      <c r="AJ66" s="20">
        <v>0.25</v>
      </c>
      <c r="AK66" s="23">
        <v>0.25</v>
      </c>
      <c r="AL66" s="288">
        <v>240.04</v>
      </c>
      <c r="AM66" s="288">
        <v>288.69</v>
      </c>
      <c r="AN66" s="107">
        <v>5128.8939006017381</v>
      </c>
      <c r="AO66" s="107">
        <v>3642.2561056812365</v>
      </c>
      <c r="AP66" s="288">
        <v>2282622.6070495574</v>
      </c>
      <c r="AQ66" s="20">
        <v>0.25</v>
      </c>
      <c r="AR66" s="23">
        <v>0.25</v>
      </c>
      <c r="AS66" s="288">
        <v>290.05</v>
      </c>
      <c r="AT66" s="288">
        <v>386.83</v>
      </c>
      <c r="AU66" s="107">
        <v>5186.3979859642432</v>
      </c>
      <c r="AV66" s="107">
        <v>3715.3634761394196</v>
      </c>
      <c r="AW66" s="288">
        <v>2941528.7893039407</v>
      </c>
      <c r="AX66" s="20">
        <v>0.25</v>
      </c>
      <c r="AY66" s="23">
        <v>0.25</v>
      </c>
      <c r="AZ66" s="288">
        <v>455.08</v>
      </c>
      <c r="BA66" s="288">
        <v>546.92999999999995</v>
      </c>
      <c r="BB66" s="107">
        <v>2726.5787363976378</v>
      </c>
      <c r="BC66" s="107">
        <v>2019.3594594071142</v>
      </c>
      <c r="BD66" s="288">
        <v>2345259.7204933697</v>
      </c>
      <c r="BE66" s="20">
        <v>0.25</v>
      </c>
      <c r="BF66" s="23">
        <v>0.25</v>
      </c>
      <c r="BG66" s="288">
        <v>500.09</v>
      </c>
      <c r="BH66" s="288">
        <v>595.76</v>
      </c>
      <c r="BI66" s="107">
        <v>1302.2995380775042</v>
      </c>
      <c r="BJ66" s="107">
        <v>939.14143698824648</v>
      </c>
      <c r="BK66" s="288">
        <v>1210769.8784972967</v>
      </c>
      <c r="BL66" s="20">
        <v>0.25</v>
      </c>
      <c r="BM66" s="23">
        <v>0.25</v>
      </c>
      <c r="BN66" s="288">
        <v>530.09</v>
      </c>
      <c r="BO66" s="288">
        <v>637.62</v>
      </c>
      <c r="BP66" s="107">
        <v>3174.3612590657858</v>
      </c>
      <c r="BQ66" s="107">
        <v>2388.9952655670304</v>
      </c>
      <c r="BR66" s="288">
        <v>3205968.3210490327</v>
      </c>
      <c r="BS66" s="20">
        <v>0.25</v>
      </c>
      <c r="BT66" s="23">
        <v>0.25</v>
      </c>
      <c r="BU66" s="288">
        <v>700.12</v>
      </c>
      <c r="BV66" s="288">
        <v>814.69</v>
      </c>
      <c r="BW66" s="107">
        <v>272.02545846817645</v>
      </c>
      <c r="BX66" s="107">
        <v>178.07871679050601</v>
      </c>
      <c r="BY66" s="288">
        <v>335529.41376479703</v>
      </c>
      <c r="BZ66" s="20">
        <v>0.25</v>
      </c>
      <c r="CA66" s="23">
        <v>0.25</v>
      </c>
      <c r="CB66" s="288">
        <v>46148931.050157957</v>
      </c>
      <c r="CC66" s="23">
        <v>0.11376195097312079</v>
      </c>
      <c r="CD66" s="87" t="s">
        <v>36</v>
      </c>
      <c r="CE66" s="288">
        <v>594.85</v>
      </c>
      <c r="CF66" s="107">
        <v>4635.8923775890498</v>
      </c>
      <c r="CG66" s="288">
        <v>2757660.5808088463</v>
      </c>
      <c r="CH66" s="23">
        <v>0.2</v>
      </c>
      <c r="CI66" s="87" t="s">
        <v>37</v>
      </c>
      <c r="CJ66" s="288">
        <v>1589.52</v>
      </c>
      <c r="CK66" s="107">
        <v>540.04687670986289</v>
      </c>
      <c r="CL66" s="288">
        <v>858415.31146786129</v>
      </c>
      <c r="CM66" s="20">
        <v>0.2</v>
      </c>
      <c r="CN66" s="23">
        <v>8.9140060021142969E-3</v>
      </c>
      <c r="CO66" s="288">
        <v>960.54</v>
      </c>
      <c r="CP66" s="288">
        <v>1379.86</v>
      </c>
      <c r="CQ66" s="107">
        <v>341.96391061884299</v>
      </c>
      <c r="CR66" s="107">
        <v>61.718763708873169</v>
      </c>
      <c r="CS66" s="288">
        <v>413633.26799714915</v>
      </c>
      <c r="CT66" s="20">
        <v>1.0196493501355402E-3</v>
      </c>
      <c r="CU66" s="20">
        <v>0</v>
      </c>
      <c r="CV66" s="23">
        <v>0</v>
      </c>
      <c r="CW66" s="288">
        <v>4029709.1602738565</v>
      </c>
      <c r="CX66" s="108">
        <v>1170.2</v>
      </c>
      <c r="CY66" s="23">
        <v>0.34779296335358023</v>
      </c>
      <c r="CZ66" s="107">
        <v>12216.923423721213</v>
      </c>
      <c r="DA66" s="288">
        <v>14296243.790438564</v>
      </c>
      <c r="DB66" s="20">
        <v>0.75</v>
      </c>
      <c r="DC66" s="20">
        <v>0.60336053999999995</v>
      </c>
      <c r="DD66" s="20">
        <v>0.57713327999999997</v>
      </c>
      <c r="DE66" s="20">
        <v>0.55766382000000003</v>
      </c>
      <c r="DF66" s="20">
        <v>0.54469374000000004</v>
      </c>
      <c r="DG66" s="23">
        <v>0.54469374000000004</v>
      </c>
      <c r="DH66" s="108">
        <v>1779.68</v>
      </c>
      <c r="DI66" s="20">
        <v>0.22644433182968168</v>
      </c>
      <c r="DJ66" s="20">
        <v>0.23271385076376341</v>
      </c>
      <c r="DK66" s="20">
        <v>0.22460839953861209</v>
      </c>
      <c r="DL66" s="20">
        <v>0.22301472671274841</v>
      </c>
      <c r="DM66" s="23">
        <v>0.22284568925544376</v>
      </c>
      <c r="DN66" s="107">
        <v>5968.2184357459437</v>
      </c>
      <c r="DO66" s="288">
        <v>10621518.985728342</v>
      </c>
      <c r="DP66" s="23">
        <v>0.75</v>
      </c>
      <c r="DQ66" s="288">
        <v>24917762.776166908</v>
      </c>
      <c r="DR66" s="23">
        <v>6.1424896369131642E-2</v>
      </c>
      <c r="DS66" s="288">
        <v>152725.96</v>
      </c>
      <c r="DT66" s="288">
        <v>152725.96</v>
      </c>
      <c r="DU66" s="288">
        <v>26116139.160000101</v>
      </c>
      <c r="DV66" s="20">
        <v>6.4379019732830028E-2</v>
      </c>
      <c r="DW66" s="20">
        <v>0</v>
      </c>
      <c r="DX66" s="23">
        <v>0</v>
      </c>
      <c r="DY66" s="288">
        <v>57144.71</v>
      </c>
      <c r="DZ66" s="288">
        <v>83084.12</v>
      </c>
      <c r="EA66" s="288">
        <v>25499.84</v>
      </c>
      <c r="EB66" s="288">
        <v>25499.84</v>
      </c>
      <c r="EC66" s="288">
        <v>94155.637295794382</v>
      </c>
      <c r="ED66" s="20">
        <v>2.3210351247887555E-4</v>
      </c>
      <c r="EE66" s="20">
        <v>0</v>
      </c>
      <c r="EF66" s="23">
        <v>0</v>
      </c>
      <c r="EG66" s="18">
        <v>2</v>
      </c>
      <c r="EH66" s="18">
        <v>3</v>
      </c>
      <c r="EI66" s="18">
        <v>2</v>
      </c>
      <c r="EJ66" s="18">
        <v>2</v>
      </c>
      <c r="EK66" s="18">
        <v>21.4</v>
      </c>
      <c r="EL66" s="18">
        <v>120</v>
      </c>
      <c r="EM66" s="18">
        <v>69.2</v>
      </c>
      <c r="EN66" s="18">
        <v>62.5</v>
      </c>
      <c r="EO66" s="18" t="s">
        <v>64</v>
      </c>
      <c r="EP66" s="18" t="s">
        <v>64</v>
      </c>
      <c r="EQ66" s="18" t="s">
        <v>64</v>
      </c>
      <c r="ER66" s="18" t="s">
        <v>64</v>
      </c>
      <c r="ES66" s="18" t="s">
        <v>75</v>
      </c>
      <c r="ET66" s="18" t="s">
        <v>75</v>
      </c>
      <c r="EU66" s="18" t="s">
        <v>75</v>
      </c>
      <c r="EV66" s="21" t="s">
        <v>75</v>
      </c>
      <c r="EW66" s="24">
        <v>1</v>
      </c>
      <c r="EX66" s="288">
        <v>0</v>
      </c>
      <c r="EY66" s="20">
        <v>0</v>
      </c>
      <c r="EZ66" s="288">
        <v>55109.37</v>
      </c>
      <c r="FA66" s="288">
        <v>27604.69</v>
      </c>
      <c r="FB66" s="288">
        <v>191025.99788796526</v>
      </c>
      <c r="FC66" s="20">
        <v>4.7089910235846729E-4</v>
      </c>
      <c r="FD66" s="23">
        <v>0</v>
      </c>
      <c r="FE66" s="288">
        <v>3399486.73</v>
      </c>
      <c r="FF66" s="20">
        <v>8.3800910207802309E-3</v>
      </c>
      <c r="FG66" s="112">
        <v>0</v>
      </c>
      <c r="FH66" s="288">
        <v>2763875</v>
      </c>
      <c r="FI66" s="20">
        <v>6.8132415007423671E-3</v>
      </c>
      <c r="FJ66" s="114">
        <v>0</v>
      </c>
      <c r="FK66" s="89" t="s">
        <v>491</v>
      </c>
      <c r="FL66" s="116">
        <v>0</v>
      </c>
      <c r="FM66" s="23">
        <v>0</v>
      </c>
      <c r="FN66" s="20">
        <v>0</v>
      </c>
      <c r="FO66" s="114">
        <v>0</v>
      </c>
      <c r="FP66" s="22" t="s">
        <v>87</v>
      </c>
      <c r="FQ66" s="107">
        <v>0</v>
      </c>
      <c r="FR66" s="20">
        <v>0</v>
      </c>
      <c r="FS66" s="114">
        <v>0</v>
      </c>
      <c r="FT66" s="22" t="s">
        <v>495</v>
      </c>
      <c r="FU66" s="107">
        <v>130293</v>
      </c>
      <c r="FV66" s="20">
        <v>3.2118589836958086E-4</v>
      </c>
      <c r="FW66" s="114">
        <v>0</v>
      </c>
      <c r="FX66" s="22" t="s">
        <v>88</v>
      </c>
      <c r="FY66" s="107">
        <v>0</v>
      </c>
      <c r="FZ66" s="20">
        <v>0</v>
      </c>
      <c r="GA66" s="114">
        <v>0</v>
      </c>
      <c r="GB66" s="22" t="s">
        <v>89</v>
      </c>
      <c r="GC66" s="107">
        <v>0</v>
      </c>
      <c r="GD66" s="20">
        <v>0</v>
      </c>
      <c r="GE66" s="114">
        <v>0</v>
      </c>
      <c r="GF66" s="22" t="s">
        <v>90</v>
      </c>
      <c r="GG66" s="107">
        <v>0</v>
      </c>
      <c r="GH66" s="20">
        <v>0</v>
      </c>
      <c r="GI66" s="114">
        <v>0</v>
      </c>
      <c r="GJ66" s="19" t="s">
        <v>91</v>
      </c>
      <c r="GK66" s="108">
        <v>0</v>
      </c>
      <c r="GL66" s="23">
        <v>0</v>
      </c>
      <c r="GM66" s="20">
        <v>0</v>
      </c>
      <c r="GN66" s="288">
        <v>404603560.15178257</v>
      </c>
      <c r="GO66" s="23">
        <v>0.99739017407597519</v>
      </c>
      <c r="GP66" s="288">
        <v>1058707.9035696073</v>
      </c>
      <c r="GQ66" s="20">
        <v>2.6098259240249274E-3</v>
      </c>
      <c r="GR66" s="23">
        <v>0</v>
      </c>
      <c r="GS66" s="288">
        <v>405662268.05535215</v>
      </c>
      <c r="GT66" s="23">
        <v>1</v>
      </c>
      <c r="GU66" s="20">
        <v>0</v>
      </c>
      <c r="GV66" s="288">
        <v>1908313.6302948445</v>
      </c>
      <c r="GW66" s="23">
        <v>0</v>
      </c>
      <c r="GX66" s="20" t="s">
        <v>9</v>
      </c>
      <c r="GY66" s="20">
        <v>0</v>
      </c>
      <c r="GZ66" s="20">
        <v>0</v>
      </c>
      <c r="HA66" s="288">
        <v>0</v>
      </c>
      <c r="HB66" s="288">
        <v>1908313.6302948445</v>
      </c>
      <c r="HC66" s="23">
        <v>4.6718493956613922E-3</v>
      </c>
      <c r="HD66" s="23">
        <v>0</v>
      </c>
      <c r="HE66" s="288">
        <v>407570581.68564701</v>
      </c>
      <c r="HF66" s="288">
        <v>39031431.079700008</v>
      </c>
      <c r="HG66" s="23">
        <v>3.264090202924548E-2</v>
      </c>
      <c r="HH66" s="108">
        <v>0.15074394990150072</v>
      </c>
      <c r="HI66" s="108">
        <v>2907.9658906720997</v>
      </c>
      <c r="HJ66" s="107">
        <v>0</v>
      </c>
      <c r="HK66" s="107">
        <v>865271</v>
      </c>
      <c r="HL66" s="288">
        <v>900126.31</v>
      </c>
      <c r="HM66" s="107">
        <v>0</v>
      </c>
      <c r="HN66" s="119">
        <v>0</v>
      </c>
      <c r="HO66" s="288">
        <v>408470707.99564701</v>
      </c>
      <c r="HP66" s="25">
        <v>0.73167313061391326</v>
      </c>
      <c r="HQ66" s="26">
        <v>0.91679363330841557</v>
      </c>
      <c r="HR66" s="125" t="s">
        <v>115</v>
      </c>
      <c r="HS66" s="119">
        <v>1.2608495085513065</v>
      </c>
      <c r="HT66" s="288">
        <v>3399486.73</v>
      </c>
      <c r="HU66" s="288">
        <v>405071221.26564699</v>
      </c>
    </row>
    <row r="67" spans="1:229" x14ac:dyDescent="0.3">
      <c r="A67">
        <v>340</v>
      </c>
      <c r="B67" t="s">
        <v>380</v>
      </c>
      <c r="C67">
        <v>10003709</v>
      </c>
      <c r="D67" s="104">
        <v>5115</v>
      </c>
      <c r="E67" s="104">
        <v>6388</v>
      </c>
      <c r="F67" s="104">
        <v>7018</v>
      </c>
      <c r="G67" s="104">
        <v>6640</v>
      </c>
      <c r="H67" s="288">
        <v>4068.7548799999995</v>
      </c>
      <c r="I67" s="107">
        <v>13306</v>
      </c>
      <c r="J67" s="288">
        <v>54138852.433279991</v>
      </c>
      <c r="K67" s="20">
        <v>0.37123033981984999</v>
      </c>
      <c r="L67" s="23">
        <v>8.2000000000000003E-2</v>
      </c>
      <c r="M67" s="288">
        <v>5692.6526199999998</v>
      </c>
      <c r="N67" s="107">
        <v>3710</v>
      </c>
      <c r="O67" s="288">
        <v>21119741.220199998</v>
      </c>
      <c r="P67" s="20">
        <v>0.14481815475760976</v>
      </c>
      <c r="Q67" s="23">
        <v>5.5E-2</v>
      </c>
      <c r="R67" s="288">
        <v>6417.4996999999994</v>
      </c>
      <c r="S67" s="107">
        <v>2280</v>
      </c>
      <c r="T67" s="288">
        <v>14631899.315999998</v>
      </c>
      <c r="U67" s="20">
        <v>0.10033099541558614</v>
      </c>
      <c r="V67" s="23">
        <v>5.5E-2</v>
      </c>
      <c r="W67" s="288">
        <v>89890492.969479993</v>
      </c>
      <c r="X67" s="288">
        <v>505.59084999999993</v>
      </c>
      <c r="Y67" s="288">
        <v>505.59084999999993</v>
      </c>
      <c r="Z67" s="107">
        <v>5125.9999999999964</v>
      </c>
      <c r="AA67" s="107">
        <v>3109.9999999999964</v>
      </c>
      <c r="AB67" s="288">
        <v>4164046.2405999955</v>
      </c>
      <c r="AC67" s="20">
        <v>0</v>
      </c>
      <c r="AD67" s="23">
        <v>0</v>
      </c>
      <c r="AE67" s="288">
        <v>1211.4156999999998</v>
      </c>
      <c r="AF67" s="288">
        <v>1727.0182499999999</v>
      </c>
      <c r="AG67" s="107">
        <v>5202.9999999999964</v>
      </c>
      <c r="AH67" s="107">
        <v>3230.9999999999982</v>
      </c>
      <c r="AI67" s="288">
        <v>11882991.85284999</v>
      </c>
      <c r="AJ67" s="20">
        <v>0</v>
      </c>
      <c r="AK67" s="23">
        <v>0</v>
      </c>
      <c r="AL67" s="288">
        <v>240.28079999999997</v>
      </c>
      <c r="AM67" s="288">
        <v>345.40364999999997</v>
      </c>
      <c r="AN67" s="107">
        <v>707.98496374245644</v>
      </c>
      <c r="AO67" s="107">
        <v>224.94882447277365</v>
      </c>
      <c r="AP67" s="288">
        <v>247813.33851211373</v>
      </c>
      <c r="AQ67" s="20">
        <v>0</v>
      </c>
      <c r="AR67" s="23">
        <v>0</v>
      </c>
      <c r="AS67" s="288">
        <v>290.33929999999998</v>
      </c>
      <c r="AT67" s="288">
        <v>460.53819999999996</v>
      </c>
      <c r="AU67" s="107">
        <v>1110.3979226972492</v>
      </c>
      <c r="AV67" s="107">
        <v>505.79597520718534</v>
      </c>
      <c r="AW67" s="288">
        <v>555330.52358653513</v>
      </c>
      <c r="AX67" s="20">
        <v>0</v>
      </c>
      <c r="AY67" s="23">
        <v>0</v>
      </c>
      <c r="AZ67" s="288">
        <v>455.53234999999995</v>
      </c>
      <c r="BA67" s="288">
        <v>650.76049999999998</v>
      </c>
      <c r="BB67" s="107">
        <v>387.12198477908078</v>
      </c>
      <c r="BC67" s="107">
        <v>200.63700835953154</v>
      </c>
      <c r="BD67" s="288">
        <v>306913.22734163178</v>
      </c>
      <c r="BE67" s="20">
        <v>0</v>
      </c>
      <c r="BF67" s="23">
        <v>0</v>
      </c>
      <c r="BG67" s="288">
        <v>500.58499999999992</v>
      </c>
      <c r="BH67" s="288">
        <v>710.83069999999998</v>
      </c>
      <c r="BI67" s="107">
        <v>1349.4919132234816</v>
      </c>
      <c r="BJ67" s="107">
        <v>794.99253405511945</v>
      </c>
      <c r="BK67" s="288">
        <v>1240640.5088581508</v>
      </c>
      <c r="BL67" s="20">
        <v>0</v>
      </c>
      <c r="BM67" s="23">
        <v>0</v>
      </c>
      <c r="BN67" s="288">
        <v>530.62009999999998</v>
      </c>
      <c r="BO67" s="288">
        <v>760.88919999999996</v>
      </c>
      <c r="BP67" s="107">
        <v>2451.4351550307088</v>
      </c>
      <c r="BQ67" s="107">
        <v>1421.7750767964417</v>
      </c>
      <c r="BR67" s="288">
        <v>2382594.0678694933</v>
      </c>
      <c r="BS67" s="20">
        <v>0</v>
      </c>
      <c r="BT67" s="23">
        <v>0</v>
      </c>
      <c r="BU67" s="288">
        <v>700.81899999999996</v>
      </c>
      <c r="BV67" s="288">
        <v>971.1348999999999</v>
      </c>
      <c r="BW67" s="107">
        <v>3742.0402680415091</v>
      </c>
      <c r="BX67" s="107">
        <v>1909.0148060291478</v>
      </c>
      <c r="BY67" s="288">
        <v>4476403.8213602174</v>
      </c>
      <c r="BZ67" s="20">
        <v>0</v>
      </c>
      <c r="CA67" s="23">
        <v>0</v>
      </c>
      <c r="CB67" s="288">
        <v>25256733.580978125</v>
      </c>
      <c r="CC67" s="23">
        <v>0.17318552885029964</v>
      </c>
      <c r="CD67" s="87" t="s">
        <v>36</v>
      </c>
      <c r="CE67" s="288">
        <v>610.7136999999999</v>
      </c>
      <c r="CF67" s="107">
        <v>779.2331873980645</v>
      </c>
      <c r="CG67" s="288">
        <v>475888.38303866528</v>
      </c>
      <c r="CH67" s="23">
        <v>0</v>
      </c>
      <c r="CI67" s="87" t="s">
        <v>37</v>
      </c>
      <c r="CJ67" s="288">
        <v>1631.9070999999999</v>
      </c>
      <c r="CK67" s="107">
        <v>108.2485553189007</v>
      </c>
      <c r="CL67" s="288">
        <v>176651.5859896568</v>
      </c>
      <c r="CM67" s="20">
        <v>0</v>
      </c>
      <c r="CN67" s="23">
        <v>4.4744693239841945E-3</v>
      </c>
      <c r="CO67" s="288">
        <v>986.15244999999993</v>
      </c>
      <c r="CP67" s="288">
        <v>1416.6555499999999</v>
      </c>
      <c r="CQ67" s="107">
        <v>63.047087198515584</v>
      </c>
      <c r="CR67" s="107">
        <v>31.459999999999983</v>
      </c>
      <c r="CS67" s="288">
        <v>106742.02310917975</v>
      </c>
      <c r="CT67" s="20">
        <v>7.3193050334255773E-4</v>
      </c>
      <c r="CU67" s="20">
        <v>0</v>
      </c>
      <c r="CV67" s="23">
        <v>0</v>
      </c>
      <c r="CW67" s="288">
        <v>759281.99213750171</v>
      </c>
      <c r="CX67" s="108">
        <v>1201.4039999999998</v>
      </c>
      <c r="CY67" s="23">
        <v>0.37249724575088078</v>
      </c>
      <c r="CZ67" s="107">
        <v>4956.4483519612195</v>
      </c>
      <c r="DA67" s="288">
        <v>5954696.8758396162</v>
      </c>
      <c r="DB67" s="20">
        <v>1</v>
      </c>
      <c r="DC67" s="20">
        <v>0.60336053999999995</v>
      </c>
      <c r="DD67" s="20">
        <v>0.57713327999999997</v>
      </c>
      <c r="DE67" s="20">
        <v>0.55766382000000003</v>
      </c>
      <c r="DF67" s="20">
        <v>0.54469374000000004</v>
      </c>
      <c r="DG67" s="23">
        <v>0.54469374000000004</v>
      </c>
      <c r="DH67" s="108">
        <v>1827.1352499999998</v>
      </c>
      <c r="DI67" s="20">
        <v>0.24053452241390533</v>
      </c>
      <c r="DJ67" s="20">
        <v>0.24516430121603278</v>
      </c>
      <c r="DK67" s="20">
        <v>0.24760038294299538</v>
      </c>
      <c r="DL67" s="20">
        <v>0.25547961401880176</v>
      </c>
      <c r="DM67" s="23">
        <v>0.25443385922469203</v>
      </c>
      <c r="DN67" s="107">
        <v>1488.5866170556064</v>
      </c>
      <c r="DO67" s="288">
        <v>2719849.0807005493</v>
      </c>
      <c r="DP67" s="23">
        <v>1</v>
      </c>
      <c r="DQ67" s="288">
        <v>8674545.9565401655</v>
      </c>
      <c r="DR67" s="23">
        <v>5.9481398265652394E-2</v>
      </c>
      <c r="DS67" s="288">
        <v>152878.65899999999</v>
      </c>
      <c r="DT67" s="288">
        <v>152878.65899999999</v>
      </c>
      <c r="DU67" s="288">
        <v>8561204.9039999992</v>
      </c>
      <c r="DV67" s="20">
        <v>5.8704218189626976E-2</v>
      </c>
      <c r="DW67" s="20">
        <v>0</v>
      </c>
      <c r="DX67" s="23">
        <v>0</v>
      </c>
      <c r="DY67" s="288">
        <v>58668.561999999991</v>
      </c>
      <c r="DZ67" s="288">
        <v>85299.683999999994</v>
      </c>
      <c r="EA67" s="288">
        <v>85299.683999999994</v>
      </c>
      <c r="EB67" s="288">
        <v>85299.683999999994</v>
      </c>
      <c r="EC67" s="288">
        <v>0</v>
      </c>
      <c r="ED67" s="20">
        <v>0</v>
      </c>
      <c r="EE67" s="20">
        <v>0</v>
      </c>
      <c r="EF67" s="23">
        <v>0</v>
      </c>
      <c r="EG67" s="18">
        <v>2</v>
      </c>
      <c r="EH67" s="18">
        <v>3</v>
      </c>
      <c r="EI67" s="18">
        <v>2</v>
      </c>
      <c r="EJ67" s="18">
        <v>2</v>
      </c>
      <c r="EK67" s="18">
        <v>21.4</v>
      </c>
      <c r="EL67" s="18">
        <v>120</v>
      </c>
      <c r="EM67" s="18">
        <v>69.2</v>
      </c>
      <c r="EN67" s="18">
        <v>62.5</v>
      </c>
      <c r="EO67" s="18" t="s">
        <v>64</v>
      </c>
      <c r="EP67" s="18" t="s">
        <v>64</v>
      </c>
      <c r="EQ67" s="18" t="s">
        <v>64</v>
      </c>
      <c r="ER67" s="18" t="s">
        <v>64</v>
      </c>
      <c r="ES67" s="18" t="s">
        <v>75</v>
      </c>
      <c r="ET67" s="18" t="s">
        <v>75</v>
      </c>
      <c r="EU67" s="18" t="s">
        <v>75</v>
      </c>
      <c r="EV67" s="21" t="s">
        <v>75</v>
      </c>
      <c r="EW67" s="24">
        <v>1</v>
      </c>
      <c r="EX67" s="288">
        <v>0</v>
      </c>
      <c r="EY67" s="20">
        <v>0</v>
      </c>
      <c r="EZ67" s="288">
        <v>55164.466999999997</v>
      </c>
      <c r="FA67" s="288">
        <v>27632.291999999998</v>
      </c>
      <c r="FB67" s="288">
        <v>0</v>
      </c>
      <c r="FC67" s="20">
        <v>0</v>
      </c>
      <c r="FD67" s="23">
        <v>0</v>
      </c>
      <c r="FE67" s="288">
        <v>983512.2</v>
      </c>
      <c r="FF67" s="20">
        <v>6.7439473097979765E-3</v>
      </c>
      <c r="FG67" s="112">
        <v>0</v>
      </c>
      <c r="FH67" s="288">
        <v>11710510.15</v>
      </c>
      <c r="FI67" s="20">
        <v>8.0299017564250258E-2</v>
      </c>
      <c r="FJ67" s="114">
        <v>0</v>
      </c>
      <c r="FK67" s="89" t="s">
        <v>491</v>
      </c>
      <c r="FL67" s="116">
        <v>0</v>
      </c>
      <c r="FM67" s="23">
        <v>0</v>
      </c>
      <c r="FN67" s="20">
        <v>0</v>
      </c>
      <c r="FO67" s="114">
        <v>0</v>
      </c>
      <c r="FP67" s="22" t="s">
        <v>87</v>
      </c>
      <c r="FQ67" s="107">
        <v>0</v>
      </c>
      <c r="FR67" s="20">
        <v>0</v>
      </c>
      <c r="FS67" s="114">
        <v>0</v>
      </c>
      <c r="FT67" s="22" t="s">
        <v>311</v>
      </c>
      <c r="FU67" s="107">
        <v>0</v>
      </c>
      <c r="FV67" s="20">
        <v>0</v>
      </c>
      <c r="FW67" s="114">
        <v>0</v>
      </c>
      <c r="FX67" s="22" t="s">
        <v>88</v>
      </c>
      <c r="FY67" s="107">
        <v>0</v>
      </c>
      <c r="FZ67" s="20">
        <v>0</v>
      </c>
      <c r="GA67" s="114">
        <v>0</v>
      </c>
      <c r="GB67" s="22" t="s">
        <v>89</v>
      </c>
      <c r="GC67" s="107">
        <v>0</v>
      </c>
      <c r="GD67" s="20">
        <v>0</v>
      </c>
      <c r="GE67" s="114">
        <v>0</v>
      </c>
      <c r="GF67" s="22" t="s">
        <v>90</v>
      </c>
      <c r="GG67" s="107">
        <v>0</v>
      </c>
      <c r="GH67" s="20">
        <v>0</v>
      </c>
      <c r="GI67" s="114">
        <v>0</v>
      </c>
      <c r="GJ67" s="19" t="s">
        <v>91</v>
      </c>
      <c r="GK67" s="108">
        <v>0</v>
      </c>
      <c r="GL67" s="23">
        <v>0</v>
      </c>
      <c r="GM67" s="20">
        <v>0</v>
      </c>
      <c r="GN67" s="288">
        <v>145836281.7531358</v>
      </c>
      <c r="GO67" s="23">
        <v>1</v>
      </c>
      <c r="GP67" s="288">
        <v>0</v>
      </c>
      <c r="GQ67" s="20">
        <v>0</v>
      </c>
      <c r="GR67" s="23">
        <v>0</v>
      </c>
      <c r="GS67" s="288">
        <v>145836281.7531358</v>
      </c>
      <c r="GT67" s="23">
        <v>1</v>
      </c>
      <c r="GU67" s="20">
        <v>0</v>
      </c>
      <c r="GV67" s="288">
        <v>18078.150219882798</v>
      </c>
      <c r="GW67" s="23">
        <v>0</v>
      </c>
      <c r="GX67" s="20" t="s">
        <v>9</v>
      </c>
      <c r="GY67" s="20">
        <v>0</v>
      </c>
      <c r="GZ67" s="20">
        <v>0</v>
      </c>
      <c r="HA67" s="288">
        <v>0</v>
      </c>
      <c r="HB67" s="288">
        <v>18078.150219882798</v>
      </c>
      <c r="HC67" s="23">
        <v>1.238436998590957E-4</v>
      </c>
      <c r="HD67" s="23">
        <v>0</v>
      </c>
      <c r="HE67" s="288">
        <v>145854359.90335569</v>
      </c>
      <c r="HF67" s="288">
        <v>15080272.085560126</v>
      </c>
      <c r="HG67" s="23">
        <v>3.8690630341326977E-2</v>
      </c>
      <c r="HH67" s="108">
        <v>0.18501061791060236</v>
      </c>
      <c r="HI67" s="108">
        <v>2969.4481637734098</v>
      </c>
      <c r="HJ67" s="107">
        <v>0</v>
      </c>
      <c r="HK67" s="107">
        <v>0</v>
      </c>
      <c r="HL67" s="288">
        <v>121174.1</v>
      </c>
      <c r="HM67" s="107">
        <v>0</v>
      </c>
      <c r="HN67" s="119">
        <v>0</v>
      </c>
      <c r="HO67" s="288">
        <v>145975534.00335568</v>
      </c>
      <c r="HP67" s="25">
        <v>0.61637948999304593</v>
      </c>
      <c r="HQ67" s="26">
        <v>0.85425281693632471</v>
      </c>
      <c r="HR67" s="125" t="s">
        <v>115</v>
      </c>
      <c r="HS67" s="119">
        <v>1.6762697158592808</v>
      </c>
      <c r="HT67" s="288">
        <v>983512.2</v>
      </c>
      <c r="HU67" s="288">
        <v>144992021.80335569</v>
      </c>
    </row>
    <row r="68" spans="1:229" x14ac:dyDescent="0.3">
      <c r="A68">
        <v>208</v>
      </c>
      <c r="B68" t="s">
        <v>381</v>
      </c>
      <c r="C68">
        <v>10003995</v>
      </c>
      <c r="D68" s="104">
        <v>5115</v>
      </c>
      <c r="E68" s="104">
        <v>6388</v>
      </c>
      <c r="F68" s="104">
        <v>7018</v>
      </c>
      <c r="G68" s="104">
        <v>6640</v>
      </c>
      <c r="H68" s="288">
        <v>4889.6980000000003</v>
      </c>
      <c r="I68" s="107">
        <v>17442</v>
      </c>
      <c r="J68" s="288">
        <v>85286112.516000003</v>
      </c>
      <c r="K68" s="20">
        <v>0.35364625877133654</v>
      </c>
      <c r="L68" s="23">
        <v>0.1</v>
      </c>
      <c r="M68" s="288">
        <v>6891.67</v>
      </c>
      <c r="N68" s="107">
        <v>6487</v>
      </c>
      <c r="O68" s="288">
        <v>44706263.289999999</v>
      </c>
      <c r="P68" s="20">
        <v>0.18537839619772548</v>
      </c>
      <c r="Q68" s="23">
        <v>0.1</v>
      </c>
      <c r="R68" s="288">
        <v>7769.19</v>
      </c>
      <c r="S68" s="107">
        <v>4503</v>
      </c>
      <c r="T68" s="288">
        <v>34984662.57</v>
      </c>
      <c r="U68" s="20">
        <v>0.14506693607282239</v>
      </c>
      <c r="V68" s="23">
        <v>0.1</v>
      </c>
      <c r="W68" s="288">
        <v>164977038.37599999</v>
      </c>
      <c r="X68" s="288">
        <v>612.08000000000004</v>
      </c>
      <c r="Y68" s="288">
        <v>612.08000000000004</v>
      </c>
      <c r="Z68" s="107">
        <v>6198.9999999999955</v>
      </c>
      <c r="AA68" s="107">
        <v>4988.9999999999945</v>
      </c>
      <c r="AB68" s="288">
        <v>6847951.0399999944</v>
      </c>
      <c r="AC68" s="20">
        <v>0.5</v>
      </c>
      <c r="AD68" s="23">
        <v>0.5</v>
      </c>
      <c r="AE68" s="288">
        <v>1466.57</v>
      </c>
      <c r="AF68" s="288">
        <v>2090.77</v>
      </c>
      <c r="AG68" s="107">
        <v>6417.9999999999964</v>
      </c>
      <c r="AH68" s="107">
        <v>5529.9999999999964</v>
      </c>
      <c r="AI68" s="288">
        <v>20974404.359999985</v>
      </c>
      <c r="AJ68" s="20">
        <v>0.5</v>
      </c>
      <c r="AK68" s="23">
        <v>0.5</v>
      </c>
      <c r="AL68" s="288">
        <v>290.89</v>
      </c>
      <c r="AM68" s="288">
        <v>418.15</v>
      </c>
      <c r="AN68" s="107">
        <v>2605.1936320029672</v>
      </c>
      <c r="AO68" s="107">
        <v>1744.1472201493382</v>
      </c>
      <c r="AP68" s="288">
        <v>1487139.9357187888</v>
      </c>
      <c r="AQ68" s="20">
        <v>0.5</v>
      </c>
      <c r="AR68" s="23">
        <v>0.5</v>
      </c>
      <c r="AS68" s="288">
        <v>351.49</v>
      </c>
      <c r="AT68" s="288">
        <v>557.54</v>
      </c>
      <c r="AU68" s="107">
        <v>3076.7940706667632</v>
      </c>
      <c r="AV68" s="107">
        <v>2070.2545586139113</v>
      </c>
      <c r="AW68" s="288">
        <v>2235712.0745082609</v>
      </c>
      <c r="AX68" s="20">
        <v>0.5</v>
      </c>
      <c r="AY68" s="23">
        <v>0.5</v>
      </c>
      <c r="AZ68" s="288">
        <v>551.48</v>
      </c>
      <c r="BA68" s="288">
        <v>787.83</v>
      </c>
      <c r="BB68" s="107">
        <v>2545.9892584970557</v>
      </c>
      <c r="BC68" s="107">
        <v>1636.0316357500194</v>
      </c>
      <c r="BD68" s="288">
        <v>2692976.959868894</v>
      </c>
      <c r="BE68" s="20">
        <v>0.5</v>
      </c>
      <c r="BF68" s="23">
        <v>0.5</v>
      </c>
      <c r="BG68" s="288">
        <v>606.02</v>
      </c>
      <c r="BH68" s="288">
        <v>860.55</v>
      </c>
      <c r="BI68" s="107">
        <v>2924.077212582446</v>
      </c>
      <c r="BJ68" s="107">
        <v>2066.4790223981363</v>
      </c>
      <c r="BK68" s="288">
        <v>3550357.7950939299</v>
      </c>
      <c r="BL68" s="20">
        <v>0.5</v>
      </c>
      <c r="BM68" s="23">
        <v>0.5</v>
      </c>
      <c r="BN68" s="288">
        <v>642.38</v>
      </c>
      <c r="BO68" s="288">
        <v>921.15</v>
      </c>
      <c r="BP68" s="107">
        <v>715.28832909272785</v>
      </c>
      <c r="BQ68" s="107">
        <v>570.32832201698227</v>
      </c>
      <c r="BR68" s="288">
        <v>984844.85066852975</v>
      </c>
      <c r="BS68" s="20">
        <v>0.5</v>
      </c>
      <c r="BT68" s="23">
        <v>0.5</v>
      </c>
      <c r="BU68" s="288">
        <v>848.43</v>
      </c>
      <c r="BV68" s="288">
        <v>1175.68</v>
      </c>
      <c r="BW68" s="107">
        <v>146.2519631689249</v>
      </c>
      <c r="BX68" s="107">
        <v>112.05972054571338</v>
      </c>
      <c r="BY68" s="288">
        <v>255830.92536259524</v>
      </c>
      <c r="BZ68" s="20">
        <v>0.5</v>
      </c>
      <c r="CA68" s="23">
        <v>0.5</v>
      </c>
      <c r="CB68" s="288">
        <v>39029217.941220976</v>
      </c>
      <c r="CC68" s="23">
        <v>0.1618380355312187</v>
      </c>
      <c r="CD68" s="87" t="s">
        <v>36</v>
      </c>
      <c r="CE68" s="288">
        <v>739.35</v>
      </c>
      <c r="CF68" s="107">
        <v>4064.9163579899505</v>
      </c>
      <c r="CG68" s="288">
        <v>3005395.9092798699</v>
      </c>
      <c r="CH68" s="23">
        <v>0.5</v>
      </c>
      <c r="CI68" s="87" t="s">
        <v>37</v>
      </c>
      <c r="CJ68" s="288">
        <v>1975.63</v>
      </c>
      <c r="CK68" s="107">
        <v>679.69169715535702</v>
      </c>
      <c r="CL68" s="288">
        <v>1342819.307651038</v>
      </c>
      <c r="CM68" s="20">
        <v>0.5</v>
      </c>
      <c r="CN68" s="23">
        <v>1.8030251332087941E-2</v>
      </c>
      <c r="CO68" s="288">
        <v>1164.74</v>
      </c>
      <c r="CP68" s="288">
        <v>1673.21</v>
      </c>
      <c r="CQ68" s="107">
        <v>264.12802591338328</v>
      </c>
      <c r="CR68" s="107">
        <v>87.322364618085686</v>
      </c>
      <c r="CS68" s="288">
        <v>453749.13060498121</v>
      </c>
      <c r="CT68" s="20">
        <v>1.8815101043454642E-3</v>
      </c>
      <c r="CU68" s="20">
        <v>1</v>
      </c>
      <c r="CV68" s="23">
        <v>1</v>
      </c>
      <c r="CW68" s="288">
        <v>4801964.3475358896</v>
      </c>
      <c r="CX68" s="108">
        <v>1454.45</v>
      </c>
      <c r="CY68" s="23">
        <v>0.32064176766464009</v>
      </c>
      <c r="CZ68" s="107">
        <v>5592.6337116066525</v>
      </c>
      <c r="DA68" s="288">
        <v>8134206.1018462963</v>
      </c>
      <c r="DB68" s="20">
        <v>1</v>
      </c>
      <c r="DC68" s="20">
        <v>0.60336053999999995</v>
      </c>
      <c r="DD68" s="20">
        <v>0.57713327999999997</v>
      </c>
      <c r="DE68" s="20">
        <v>0.55766382000000003</v>
      </c>
      <c r="DF68" s="20">
        <v>0.54469374000000004</v>
      </c>
      <c r="DG68" s="23">
        <v>0.54469374000000004</v>
      </c>
      <c r="DH68" s="108">
        <v>2211.98</v>
      </c>
      <c r="DI68" s="20">
        <v>0.2011273825185215</v>
      </c>
      <c r="DJ68" s="20">
        <v>0.21027669876339419</v>
      </c>
      <c r="DK68" s="20">
        <v>0.20727080784214205</v>
      </c>
      <c r="DL68" s="20">
        <v>0.22554902529916002</v>
      </c>
      <c r="DM68" s="23">
        <v>0.22747620845271987</v>
      </c>
      <c r="DN68" s="107">
        <v>2358.1983818158315</v>
      </c>
      <c r="DO68" s="288">
        <v>5216287.6566089829</v>
      </c>
      <c r="DP68" s="23">
        <v>1</v>
      </c>
      <c r="DQ68" s="288">
        <v>13350493.75845528</v>
      </c>
      <c r="DR68" s="23">
        <v>5.5358979687836575E-2</v>
      </c>
      <c r="DS68" s="288">
        <v>180564.7</v>
      </c>
      <c r="DT68" s="288">
        <v>180564.7</v>
      </c>
      <c r="DU68" s="288">
        <v>13361787.799999986</v>
      </c>
      <c r="DV68" s="20">
        <v>5.5405811410151787E-2</v>
      </c>
      <c r="DW68" s="20">
        <v>0</v>
      </c>
      <c r="DX68" s="23">
        <v>0</v>
      </c>
      <c r="DY68" s="288">
        <v>69293.33</v>
      </c>
      <c r="DZ68" s="288">
        <v>100747.3</v>
      </c>
      <c r="EA68" s="288">
        <v>100747.3</v>
      </c>
      <c r="EB68" s="288">
        <v>100747.3</v>
      </c>
      <c r="EC68" s="288">
        <v>0</v>
      </c>
      <c r="ED68" s="20">
        <v>0</v>
      </c>
      <c r="EE68" s="20">
        <v>0</v>
      </c>
      <c r="EF68" s="23">
        <v>0</v>
      </c>
      <c r="EG68" s="18">
        <v>2</v>
      </c>
      <c r="EH68" s="18">
        <v>3</v>
      </c>
      <c r="EI68" s="18">
        <v>2</v>
      </c>
      <c r="EJ68" s="18">
        <v>2</v>
      </c>
      <c r="EK68" s="18">
        <v>21.4</v>
      </c>
      <c r="EL68" s="18">
        <v>120</v>
      </c>
      <c r="EM68" s="18">
        <v>69.2</v>
      </c>
      <c r="EN68" s="18">
        <v>62.5</v>
      </c>
      <c r="EO68" s="18" t="s">
        <v>64</v>
      </c>
      <c r="EP68" s="18" t="s">
        <v>64</v>
      </c>
      <c r="EQ68" s="18" t="s">
        <v>64</v>
      </c>
      <c r="ER68" s="18" t="s">
        <v>64</v>
      </c>
      <c r="ES68" s="18" t="s">
        <v>75</v>
      </c>
      <c r="ET68" s="18" t="s">
        <v>75</v>
      </c>
      <c r="EU68" s="18" t="s">
        <v>75</v>
      </c>
      <c r="EV68" s="21" t="s">
        <v>75</v>
      </c>
      <c r="EW68" s="24">
        <v>1</v>
      </c>
      <c r="EX68" s="288">
        <v>0</v>
      </c>
      <c r="EY68" s="20">
        <v>0</v>
      </c>
      <c r="EZ68" s="288">
        <v>65154.65</v>
      </c>
      <c r="FA68" s="288">
        <v>32636.45</v>
      </c>
      <c r="FB68" s="288">
        <v>610829.56335531129</v>
      </c>
      <c r="FC68" s="20">
        <v>2.5328577356250022E-3</v>
      </c>
      <c r="FD68" s="23">
        <v>0</v>
      </c>
      <c r="FE68" s="288">
        <v>4496255.3500000006</v>
      </c>
      <c r="FF68" s="20">
        <v>1.864411257705996E-2</v>
      </c>
      <c r="FG68" s="112">
        <v>0</v>
      </c>
      <c r="FH68" s="288">
        <v>281830</v>
      </c>
      <c r="FI68" s="20">
        <v>1.1686325260848024E-3</v>
      </c>
      <c r="FJ68" s="114">
        <v>0</v>
      </c>
      <c r="FK68" s="89" t="s">
        <v>491</v>
      </c>
      <c r="FL68" s="116">
        <v>252790.58</v>
      </c>
      <c r="FM68" s="23">
        <v>1.0482180537055754E-3</v>
      </c>
      <c r="FN68" s="20">
        <v>0</v>
      </c>
      <c r="FO68" s="114">
        <v>0</v>
      </c>
      <c r="FP68" s="22" t="s">
        <v>87</v>
      </c>
      <c r="FQ68" s="107">
        <v>0</v>
      </c>
      <c r="FR68" s="20">
        <v>0</v>
      </c>
      <c r="FS68" s="114">
        <v>0</v>
      </c>
      <c r="FT68" s="22" t="s">
        <v>311</v>
      </c>
      <c r="FU68" s="107">
        <v>0</v>
      </c>
      <c r="FV68" s="20">
        <v>0</v>
      </c>
      <c r="FW68" s="114">
        <v>0.1</v>
      </c>
      <c r="FX68" s="22" t="s">
        <v>88</v>
      </c>
      <c r="FY68" s="107">
        <v>0</v>
      </c>
      <c r="FZ68" s="20">
        <v>0</v>
      </c>
      <c r="GA68" s="114">
        <v>0</v>
      </c>
      <c r="GB68" s="22" t="s">
        <v>89</v>
      </c>
      <c r="GC68" s="107">
        <v>0</v>
      </c>
      <c r="GD68" s="20">
        <v>0</v>
      </c>
      <c r="GE68" s="114">
        <v>0</v>
      </c>
      <c r="GF68" s="22" t="s">
        <v>90</v>
      </c>
      <c r="GG68" s="107">
        <v>0</v>
      </c>
      <c r="GH68" s="20">
        <v>0</v>
      </c>
      <c r="GI68" s="114">
        <v>0</v>
      </c>
      <c r="GJ68" s="19" t="s">
        <v>91</v>
      </c>
      <c r="GK68" s="108">
        <v>0</v>
      </c>
      <c r="GL68" s="23">
        <v>0</v>
      </c>
      <c r="GM68" s="20">
        <v>0</v>
      </c>
      <c r="GN68" s="288">
        <v>241162207.7165674</v>
      </c>
      <c r="GO68" s="23">
        <v>1</v>
      </c>
      <c r="GP68" s="288">
        <v>0</v>
      </c>
      <c r="GQ68" s="20">
        <v>0</v>
      </c>
      <c r="GR68" s="23">
        <v>0</v>
      </c>
      <c r="GS68" s="288">
        <v>241162207.7165674</v>
      </c>
      <c r="GT68" s="23">
        <v>1</v>
      </c>
      <c r="GU68" s="20">
        <v>0</v>
      </c>
      <c r="GV68" s="288">
        <v>1262028.6431587241</v>
      </c>
      <c r="GW68" s="23">
        <v>0</v>
      </c>
      <c r="GX68" s="20" t="s">
        <v>9</v>
      </c>
      <c r="GY68" s="20">
        <v>0</v>
      </c>
      <c r="GZ68" s="20">
        <v>0</v>
      </c>
      <c r="HA68" s="288">
        <v>0</v>
      </c>
      <c r="HB68" s="288">
        <v>1262028.6431587241</v>
      </c>
      <c r="HC68" s="23">
        <v>5.2030620768014268E-3</v>
      </c>
      <c r="HD68" s="23">
        <v>0</v>
      </c>
      <c r="HE68" s="288">
        <v>242424236.35972613</v>
      </c>
      <c r="HF68" s="288">
        <v>51990663.305736199</v>
      </c>
      <c r="HG68" s="23">
        <v>5.1197103726220161E-2</v>
      </c>
      <c r="HH68" s="108">
        <v>0.15786058267017317</v>
      </c>
      <c r="HI68" s="108">
        <v>9637.7076521357485</v>
      </c>
      <c r="HJ68" s="107">
        <v>0</v>
      </c>
      <c r="HK68" s="107">
        <v>0</v>
      </c>
      <c r="HL68" s="288">
        <v>0</v>
      </c>
      <c r="HM68" s="107">
        <v>130748.48</v>
      </c>
      <c r="HN68" s="119">
        <v>0</v>
      </c>
      <c r="HO68" s="288">
        <v>242554984.83972612</v>
      </c>
      <c r="HP68" s="25">
        <v>0.68409159104188433</v>
      </c>
      <c r="HQ68" s="26">
        <v>0.9212003676973729</v>
      </c>
      <c r="HR68" s="125" t="s">
        <v>115</v>
      </c>
      <c r="HS68" s="119">
        <v>1.3596750848613164</v>
      </c>
      <c r="HT68" s="288">
        <v>4496255.3500000006</v>
      </c>
      <c r="HU68" s="288">
        <v>238058729.48972613</v>
      </c>
    </row>
    <row r="69" spans="1:229" x14ac:dyDescent="0.3">
      <c r="A69">
        <v>888</v>
      </c>
      <c r="B69" t="s">
        <v>382</v>
      </c>
      <c r="C69">
        <v>10003765</v>
      </c>
      <c r="D69" s="104">
        <v>5115</v>
      </c>
      <c r="E69" s="104">
        <v>6388</v>
      </c>
      <c r="F69" s="104">
        <v>7018</v>
      </c>
      <c r="G69" s="104">
        <v>6640</v>
      </c>
      <c r="H69" s="288">
        <v>4000.5406400000002</v>
      </c>
      <c r="I69" s="107">
        <v>94267</v>
      </c>
      <c r="J69" s="288">
        <v>377118964.51087999</v>
      </c>
      <c r="K69" s="20">
        <v>0.3473061486868072</v>
      </c>
      <c r="L69" s="23">
        <v>0</v>
      </c>
      <c r="M69" s="288">
        <v>5597.2131100000006</v>
      </c>
      <c r="N69" s="107">
        <v>41953</v>
      </c>
      <c r="O69" s="288">
        <v>234819881.60383004</v>
      </c>
      <c r="P69" s="20">
        <v>0.21625639755532738</v>
      </c>
      <c r="Q69" s="23">
        <v>0</v>
      </c>
      <c r="R69" s="288">
        <v>6309.9078500000005</v>
      </c>
      <c r="S69" s="107">
        <v>27376</v>
      </c>
      <c r="T69" s="288">
        <v>172740037.30160001</v>
      </c>
      <c r="U69" s="20">
        <v>0.15908422202273861</v>
      </c>
      <c r="V69" s="23">
        <v>0</v>
      </c>
      <c r="W69" s="288">
        <v>784678883.41631007</v>
      </c>
      <c r="X69" s="288">
        <v>505</v>
      </c>
      <c r="Y69" s="288">
        <v>505</v>
      </c>
      <c r="Z69" s="107">
        <v>22712.999999999993</v>
      </c>
      <c r="AA69" s="107">
        <v>18654.999999999982</v>
      </c>
      <c r="AB69" s="288">
        <v>20890839.999999985</v>
      </c>
      <c r="AC69" s="20">
        <v>1</v>
      </c>
      <c r="AD69" s="23">
        <v>1</v>
      </c>
      <c r="AE69" s="288">
        <v>1210</v>
      </c>
      <c r="AF69" s="288">
        <v>1725</v>
      </c>
      <c r="AG69" s="107">
        <v>23127.999999999993</v>
      </c>
      <c r="AH69" s="107">
        <v>19364.999999999982</v>
      </c>
      <c r="AI69" s="288">
        <v>61389504.999999963</v>
      </c>
      <c r="AJ69" s="20">
        <v>1</v>
      </c>
      <c r="AK69" s="23">
        <v>1</v>
      </c>
      <c r="AL69" s="288">
        <v>240</v>
      </c>
      <c r="AM69" s="288">
        <v>345</v>
      </c>
      <c r="AN69" s="107">
        <v>8400.1700511458257</v>
      </c>
      <c r="AO69" s="107">
        <v>6198.932672839107</v>
      </c>
      <c r="AP69" s="288">
        <v>4154672.58440449</v>
      </c>
      <c r="AQ69" s="20">
        <v>1</v>
      </c>
      <c r="AR69" s="23">
        <v>1</v>
      </c>
      <c r="AS69" s="288">
        <v>290</v>
      </c>
      <c r="AT69" s="288">
        <v>460</v>
      </c>
      <c r="AU69" s="107">
        <v>11745.68062976697</v>
      </c>
      <c r="AV69" s="107">
        <v>8543.8411394245741</v>
      </c>
      <c r="AW69" s="288">
        <v>7336414.3067677254</v>
      </c>
      <c r="AX69" s="20">
        <v>1</v>
      </c>
      <c r="AY69" s="23">
        <v>1</v>
      </c>
      <c r="AZ69" s="288">
        <v>455</v>
      </c>
      <c r="BA69" s="288">
        <v>650</v>
      </c>
      <c r="BB69" s="107">
        <v>7064.2867733393414</v>
      </c>
      <c r="BC69" s="107">
        <v>4949.7033193938469</v>
      </c>
      <c r="BD69" s="288">
        <v>6431557.6394754015</v>
      </c>
      <c r="BE69" s="20">
        <v>1</v>
      </c>
      <c r="BF69" s="23">
        <v>1</v>
      </c>
      <c r="BG69" s="288">
        <v>500</v>
      </c>
      <c r="BH69" s="288">
        <v>710</v>
      </c>
      <c r="BI69" s="107">
        <v>6186.7274700485723</v>
      </c>
      <c r="BJ69" s="107">
        <v>4348.71619371613</v>
      </c>
      <c r="BK69" s="288">
        <v>6180952.2325627385</v>
      </c>
      <c r="BL69" s="20">
        <v>1</v>
      </c>
      <c r="BM69" s="23">
        <v>1</v>
      </c>
      <c r="BN69" s="288">
        <v>530</v>
      </c>
      <c r="BO69" s="288">
        <v>760</v>
      </c>
      <c r="BP69" s="107">
        <v>5463.4747153439985</v>
      </c>
      <c r="BQ69" s="107">
        <v>3827.387844705002</v>
      </c>
      <c r="BR69" s="288">
        <v>5804456.3611081205</v>
      </c>
      <c r="BS69" s="20">
        <v>1</v>
      </c>
      <c r="BT69" s="23">
        <v>1</v>
      </c>
      <c r="BU69" s="288">
        <v>700</v>
      </c>
      <c r="BV69" s="288">
        <v>970</v>
      </c>
      <c r="BW69" s="107">
        <v>1955.1146236617728</v>
      </c>
      <c r="BX69" s="107">
        <v>1303.3943812630855</v>
      </c>
      <c r="BY69" s="288">
        <v>2632872.7863884335</v>
      </c>
      <c r="BZ69" s="20">
        <v>1</v>
      </c>
      <c r="CA69" s="23">
        <v>1</v>
      </c>
      <c r="CB69" s="288">
        <v>114821270.91070685</v>
      </c>
      <c r="CC69" s="23">
        <v>0.10574417396124249</v>
      </c>
      <c r="CD69" s="87" t="s">
        <v>36</v>
      </c>
      <c r="CE69" s="288">
        <v>610</v>
      </c>
      <c r="CF69" s="107">
        <v>8849.8474307041506</v>
      </c>
      <c r="CG69" s="288">
        <v>5398406.932729532</v>
      </c>
      <c r="CH69" s="23">
        <v>0</v>
      </c>
      <c r="CI69" s="87" t="s">
        <v>37</v>
      </c>
      <c r="CJ69" s="288">
        <v>1630</v>
      </c>
      <c r="CK69" s="107">
        <v>1746.425765159312</v>
      </c>
      <c r="CL69" s="288">
        <v>2846673.9972096789</v>
      </c>
      <c r="CM69" s="20">
        <v>0</v>
      </c>
      <c r="CN69" s="23">
        <v>7.5932731388946399E-3</v>
      </c>
      <c r="CO69" s="288">
        <v>985</v>
      </c>
      <c r="CP69" s="288">
        <v>1415</v>
      </c>
      <c r="CQ69" s="107">
        <v>1156.9251388185498</v>
      </c>
      <c r="CR69" s="107">
        <v>109.59763414602646</v>
      </c>
      <c r="CS69" s="288">
        <v>1294651.914052899</v>
      </c>
      <c r="CT69" s="20">
        <v>1.1923043189909464E-3</v>
      </c>
      <c r="CU69" s="20">
        <v>1</v>
      </c>
      <c r="CV69" s="23">
        <v>1</v>
      </c>
      <c r="CW69" s="288">
        <v>9539732.8439921103</v>
      </c>
      <c r="CX69" s="108">
        <v>1200</v>
      </c>
      <c r="CY69" s="23">
        <v>0.34986189827403286</v>
      </c>
      <c r="CZ69" s="107">
        <v>32980.431564598257</v>
      </c>
      <c r="DA69" s="288">
        <v>39576517.877517909</v>
      </c>
      <c r="DB69" s="20">
        <v>1</v>
      </c>
      <c r="DC69" s="20">
        <v>0.60336053999999995</v>
      </c>
      <c r="DD69" s="20">
        <v>0.57713327999999997</v>
      </c>
      <c r="DE69" s="20">
        <v>0.55766382000000003</v>
      </c>
      <c r="DF69" s="20">
        <v>0.54469374000000004</v>
      </c>
      <c r="DG69" s="23">
        <v>0.54469374000000004</v>
      </c>
      <c r="DH69" s="108">
        <v>1825</v>
      </c>
      <c r="DI69" s="20">
        <v>0.22801448276703018</v>
      </c>
      <c r="DJ69" s="20">
        <v>0.22009601035351606</v>
      </c>
      <c r="DK69" s="20">
        <v>0.21436813774216837</v>
      </c>
      <c r="DL69" s="20">
        <v>0.21944874990162538</v>
      </c>
      <c r="DM69" s="23">
        <v>0.21878766540059486</v>
      </c>
      <c r="DN69" s="107">
        <v>15261.976242529638</v>
      </c>
      <c r="DO69" s="288">
        <v>27853106.642616589</v>
      </c>
      <c r="DP69" s="23">
        <v>1</v>
      </c>
      <c r="DQ69" s="288">
        <v>67429624.520134494</v>
      </c>
      <c r="DR69" s="23">
        <v>6.209903347040447E-2</v>
      </c>
      <c r="DS69" s="288">
        <v>152700</v>
      </c>
      <c r="DT69" s="288">
        <v>152700</v>
      </c>
      <c r="DU69" s="288">
        <v>85970100</v>
      </c>
      <c r="DV69" s="20">
        <v>7.9173807586009837E-2</v>
      </c>
      <c r="DW69" s="20">
        <v>0</v>
      </c>
      <c r="DX69" s="23">
        <v>0</v>
      </c>
      <c r="DY69" s="288">
        <v>58600</v>
      </c>
      <c r="DZ69" s="288">
        <v>85200</v>
      </c>
      <c r="EA69" s="288">
        <v>0</v>
      </c>
      <c r="EB69" s="288">
        <v>0</v>
      </c>
      <c r="EC69" s="288">
        <v>2094459.7563417889</v>
      </c>
      <c r="ED69" s="20">
        <v>1.9288840392793058E-3</v>
      </c>
      <c r="EE69" s="20">
        <v>0</v>
      </c>
      <c r="EF69" s="23">
        <v>0</v>
      </c>
      <c r="EG69" s="18">
        <v>2</v>
      </c>
      <c r="EH69" s="18">
        <v>3</v>
      </c>
      <c r="EI69" s="18">
        <v>2</v>
      </c>
      <c r="EJ69" s="18">
        <v>2</v>
      </c>
      <c r="EK69" s="18">
        <v>21.4</v>
      </c>
      <c r="EL69" s="18">
        <v>120</v>
      </c>
      <c r="EM69" s="18">
        <v>69.2</v>
      </c>
      <c r="EN69" s="18">
        <v>62.5</v>
      </c>
      <c r="EO69" s="18" t="s">
        <v>64</v>
      </c>
      <c r="EP69" s="18" t="s">
        <v>64</v>
      </c>
      <c r="EQ69" s="18" t="s">
        <v>64</v>
      </c>
      <c r="ER69" s="18" t="s">
        <v>64</v>
      </c>
      <c r="ES69" s="18" t="s">
        <v>75</v>
      </c>
      <c r="ET69" s="18" t="s">
        <v>75</v>
      </c>
      <c r="EU69" s="18" t="s">
        <v>75</v>
      </c>
      <c r="EV69" s="21" t="s">
        <v>75</v>
      </c>
      <c r="EW69" s="24">
        <v>1</v>
      </c>
      <c r="EX69" s="288">
        <v>0</v>
      </c>
      <c r="EY69" s="20">
        <v>0</v>
      </c>
      <c r="EZ69" s="288">
        <v>55100</v>
      </c>
      <c r="FA69" s="288">
        <v>27600</v>
      </c>
      <c r="FB69" s="288">
        <v>938354.36281800002</v>
      </c>
      <c r="FC69" s="20">
        <v>8.6417356463753322E-4</v>
      </c>
      <c r="FD69" s="23">
        <v>0</v>
      </c>
      <c r="FE69" s="288">
        <v>10121572.930000002</v>
      </c>
      <c r="FF69" s="20">
        <v>9.3214206756486954E-3</v>
      </c>
      <c r="FG69" s="112">
        <v>0</v>
      </c>
      <c r="FH69" s="288">
        <v>6900666.9938002964</v>
      </c>
      <c r="FI69" s="20">
        <v>6.3551406917320514E-3</v>
      </c>
      <c r="FJ69" s="114">
        <v>0</v>
      </c>
      <c r="FK69" s="89" t="s">
        <v>491</v>
      </c>
      <c r="FL69" s="116">
        <v>0</v>
      </c>
      <c r="FM69" s="23">
        <v>0</v>
      </c>
      <c r="FN69" s="20">
        <v>0</v>
      </c>
      <c r="FO69" s="114">
        <v>0</v>
      </c>
      <c r="FP69" s="22" t="s">
        <v>87</v>
      </c>
      <c r="FQ69" s="107">
        <v>0</v>
      </c>
      <c r="FR69" s="20">
        <v>0</v>
      </c>
      <c r="FS69" s="114">
        <v>0</v>
      </c>
      <c r="FT69" s="22" t="s">
        <v>383</v>
      </c>
      <c r="FU69" s="107">
        <v>255076</v>
      </c>
      <c r="FV69" s="20">
        <v>2.3491118591009019E-4</v>
      </c>
      <c r="FW69" s="114">
        <v>0</v>
      </c>
      <c r="FX69" s="22" t="s">
        <v>88</v>
      </c>
      <c r="FY69" s="107">
        <v>0</v>
      </c>
      <c r="FZ69" s="20">
        <v>0</v>
      </c>
      <c r="GA69" s="114">
        <v>0</v>
      </c>
      <c r="GB69" s="22" t="s">
        <v>89</v>
      </c>
      <c r="GC69" s="107">
        <v>0</v>
      </c>
      <c r="GD69" s="20">
        <v>0</v>
      </c>
      <c r="GE69" s="114">
        <v>0</v>
      </c>
      <c r="GF69" s="22" t="s">
        <v>90</v>
      </c>
      <c r="GG69" s="107">
        <v>0</v>
      </c>
      <c r="GH69" s="20">
        <v>0</v>
      </c>
      <c r="GI69" s="114">
        <v>0</v>
      </c>
      <c r="GJ69" s="19" t="s">
        <v>91</v>
      </c>
      <c r="GK69" s="108">
        <v>0</v>
      </c>
      <c r="GL69" s="23">
        <v>0</v>
      </c>
      <c r="GM69" s="20">
        <v>0</v>
      </c>
      <c r="GN69" s="288">
        <v>1082749741.7341037</v>
      </c>
      <c r="GO69" s="23">
        <v>0.9971538908976233</v>
      </c>
      <c r="GP69" s="288">
        <v>3090419.5668046633</v>
      </c>
      <c r="GQ69" s="20">
        <v>2.8461091023766669E-3</v>
      </c>
      <c r="GR69" s="23">
        <v>1</v>
      </c>
      <c r="GS69" s="288">
        <v>1085840161.3009083</v>
      </c>
      <c r="GT69" s="23">
        <v>1</v>
      </c>
      <c r="GU69" s="20">
        <v>0</v>
      </c>
      <c r="GV69" s="288">
        <v>2056243.3336404595</v>
      </c>
      <c r="GW69" s="23">
        <v>0</v>
      </c>
      <c r="GX69" s="20" t="s">
        <v>9</v>
      </c>
      <c r="GY69" s="20">
        <v>0</v>
      </c>
      <c r="GZ69" s="20">
        <v>0</v>
      </c>
      <c r="HA69" s="288">
        <v>0</v>
      </c>
      <c r="HB69" s="288">
        <v>2056243.3336404595</v>
      </c>
      <c r="HC69" s="23">
        <v>1.8861748524299992E-3</v>
      </c>
      <c r="HD69" s="23">
        <v>0</v>
      </c>
      <c r="HE69" s="288">
        <v>1087896404.6345489</v>
      </c>
      <c r="HF69" s="288">
        <v>186635966.91169873</v>
      </c>
      <c r="HG69" s="23">
        <v>2.7509933133055529E-2</v>
      </c>
      <c r="HH69" s="108">
        <v>0.13512695028588043</v>
      </c>
      <c r="HI69" s="108">
        <v>7221.1719136469646</v>
      </c>
      <c r="HJ69" s="107">
        <v>0</v>
      </c>
      <c r="HK69" s="107">
        <v>0</v>
      </c>
      <c r="HL69" s="288">
        <v>2269404.2200000002</v>
      </c>
      <c r="HM69" s="107">
        <v>0</v>
      </c>
      <c r="HN69" s="119">
        <v>0</v>
      </c>
      <c r="HO69" s="288">
        <v>1090165808.8545489</v>
      </c>
      <c r="HP69" s="25">
        <v>0.72264676826487328</v>
      </c>
      <c r="HQ69" s="26">
        <v>0.89927555315440577</v>
      </c>
      <c r="HR69" s="125" t="s">
        <v>115</v>
      </c>
      <c r="HS69" s="119">
        <v>1.2606624214866964</v>
      </c>
      <c r="HT69" s="288">
        <v>10121572.930000002</v>
      </c>
      <c r="HU69" s="288">
        <v>1080044235.9245489</v>
      </c>
    </row>
    <row r="70" spans="1:229" x14ac:dyDescent="0.3">
      <c r="A70">
        <v>383</v>
      </c>
      <c r="B70" t="s">
        <v>384</v>
      </c>
      <c r="C70">
        <v>10003853</v>
      </c>
      <c r="D70" s="104">
        <v>5115</v>
      </c>
      <c r="E70" s="104">
        <v>6388</v>
      </c>
      <c r="F70" s="104">
        <v>7018</v>
      </c>
      <c r="G70" s="104">
        <v>6640</v>
      </c>
      <c r="H70" s="288">
        <v>4064.69</v>
      </c>
      <c r="I70" s="107">
        <v>67070</v>
      </c>
      <c r="J70" s="288">
        <v>272618758.30000001</v>
      </c>
      <c r="K70" s="20">
        <v>0.34445514309308994</v>
      </c>
      <c r="L70" s="23">
        <v>2.75E-2</v>
      </c>
      <c r="M70" s="288">
        <v>5686.97</v>
      </c>
      <c r="N70" s="107">
        <v>29670</v>
      </c>
      <c r="O70" s="288">
        <v>168732399.90000001</v>
      </c>
      <c r="P70" s="20">
        <v>0.21319421786829765</v>
      </c>
      <c r="Q70" s="23">
        <v>2.75E-2</v>
      </c>
      <c r="R70" s="288">
        <v>6411.09</v>
      </c>
      <c r="S70" s="107">
        <v>19656</v>
      </c>
      <c r="T70" s="288">
        <v>126016385.04000001</v>
      </c>
      <c r="U70" s="20">
        <v>0.15922232282072249</v>
      </c>
      <c r="V70" s="23">
        <v>2.75E-2</v>
      </c>
      <c r="W70" s="288">
        <v>567367543.24000001</v>
      </c>
      <c r="X70" s="288">
        <v>505.09</v>
      </c>
      <c r="Y70" s="288">
        <v>505.09</v>
      </c>
      <c r="Z70" s="107">
        <v>16969.679999999993</v>
      </c>
      <c r="AA70" s="107">
        <v>15923.999999999984</v>
      </c>
      <c r="AB70" s="288">
        <v>16614268.831199989</v>
      </c>
      <c r="AC70" s="20">
        <v>0.3</v>
      </c>
      <c r="AD70" s="23">
        <v>0.3</v>
      </c>
      <c r="AE70" s="288">
        <v>1210.21</v>
      </c>
      <c r="AF70" s="288">
        <v>1725.29</v>
      </c>
      <c r="AG70" s="107">
        <v>17434.679999999993</v>
      </c>
      <c r="AH70" s="107">
        <v>16604.999999999985</v>
      </c>
      <c r="AI70" s="288">
        <v>49748064.532799967</v>
      </c>
      <c r="AJ70" s="20">
        <v>0.3</v>
      </c>
      <c r="AK70" s="23">
        <v>0.3</v>
      </c>
      <c r="AL70" s="288">
        <v>240.04</v>
      </c>
      <c r="AM70" s="288">
        <v>345.06</v>
      </c>
      <c r="AN70" s="107">
        <v>4277.6549580396631</v>
      </c>
      <c r="AO70" s="107">
        <v>3319.4229957938546</v>
      </c>
      <c r="AP70" s="288">
        <v>2172208.3950564684</v>
      </c>
      <c r="AQ70" s="20">
        <v>0</v>
      </c>
      <c r="AR70" s="23">
        <v>0</v>
      </c>
      <c r="AS70" s="288">
        <v>290.05</v>
      </c>
      <c r="AT70" s="288">
        <v>460.08</v>
      </c>
      <c r="AU70" s="107">
        <v>7832.6135000064096</v>
      </c>
      <c r="AV70" s="107">
        <v>5972.6768179125156</v>
      </c>
      <c r="AW70" s="288">
        <v>5019758.6960620489</v>
      </c>
      <c r="AX70" s="20">
        <v>0</v>
      </c>
      <c r="AY70" s="23">
        <v>0</v>
      </c>
      <c r="AZ70" s="288">
        <v>455.08</v>
      </c>
      <c r="BA70" s="288">
        <v>650.11</v>
      </c>
      <c r="BB70" s="107">
        <v>3588.0857384171295</v>
      </c>
      <c r="BC70" s="107">
        <v>2716.9005458651977</v>
      </c>
      <c r="BD70" s="288">
        <v>3399150.2717112908</v>
      </c>
      <c r="BE70" s="20">
        <v>0</v>
      </c>
      <c r="BF70" s="23">
        <v>0</v>
      </c>
      <c r="BG70" s="288">
        <v>500.09</v>
      </c>
      <c r="BH70" s="288">
        <v>710.12</v>
      </c>
      <c r="BI70" s="107">
        <v>5319.4805926089939</v>
      </c>
      <c r="BJ70" s="107">
        <v>3961.6406181672169</v>
      </c>
      <c r="BK70" s="288">
        <v>5473459.2853307351</v>
      </c>
      <c r="BL70" s="20">
        <v>0</v>
      </c>
      <c r="BM70" s="23">
        <v>0</v>
      </c>
      <c r="BN70" s="288">
        <v>530.09</v>
      </c>
      <c r="BO70" s="288">
        <v>760.13</v>
      </c>
      <c r="BP70" s="107">
        <v>9795.4313984797318</v>
      </c>
      <c r="BQ70" s="107">
        <v>7344.0775143473347</v>
      </c>
      <c r="BR70" s="288">
        <v>10774913.87100096</v>
      </c>
      <c r="BS70" s="20">
        <v>0</v>
      </c>
      <c r="BT70" s="23">
        <v>0</v>
      </c>
      <c r="BU70" s="288">
        <v>700.12</v>
      </c>
      <c r="BV70" s="288">
        <v>970.16</v>
      </c>
      <c r="BW70" s="107">
        <v>4446.1847499235728</v>
      </c>
      <c r="BX70" s="107">
        <v>3222.3405822520317</v>
      </c>
      <c r="BY70" s="288">
        <v>6239048.8063941225</v>
      </c>
      <c r="BZ70" s="20">
        <v>0</v>
      </c>
      <c r="CA70" s="23">
        <v>0</v>
      </c>
      <c r="CB70" s="288">
        <v>99440872.689555556</v>
      </c>
      <c r="CC70" s="23">
        <v>0.12564403214649444</v>
      </c>
      <c r="CD70" s="87" t="s">
        <v>36</v>
      </c>
      <c r="CE70" s="288">
        <v>610.1</v>
      </c>
      <c r="CF70" s="107">
        <v>9995.7274449770212</v>
      </c>
      <c r="CG70" s="288">
        <v>6098393.3141804812</v>
      </c>
      <c r="CH70" s="23">
        <v>0</v>
      </c>
      <c r="CI70" s="87" t="s">
        <v>37</v>
      </c>
      <c r="CJ70" s="288">
        <v>1630.28</v>
      </c>
      <c r="CK70" s="107">
        <v>1820.7469698664465</v>
      </c>
      <c r="CL70" s="288">
        <v>2968327.3700338705</v>
      </c>
      <c r="CM70" s="20">
        <v>0</v>
      </c>
      <c r="CN70" s="23">
        <v>1.1455846215942995E-2</v>
      </c>
      <c r="CO70" s="288">
        <v>985.17</v>
      </c>
      <c r="CP70" s="288">
        <v>1415.24</v>
      </c>
      <c r="CQ70" s="107">
        <v>923.6912353087946</v>
      </c>
      <c r="CR70" s="107">
        <v>212.77604172037078</v>
      </c>
      <c r="CS70" s="288">
        <v>1211122.0595735027</v>
      </c>
      <c r="CT70" s="20">
        <v>1.5302586840869954E-3</v>
      </c>
      <c r="CU70" s="20">
        <v>0</v>
      </c>
      <c r="CV70" s="23">
        <v>0</v>
      </c>
      <c r="CW70" s="288">
        <v>10277842.743787855</v>
      </c>
      <c r="CX70" s="108">
        <v>1200.2</v>
      </c>
      <c r="CY70" s="23">
        <v>0.36544824291689226</v>
      </c>
      <c r="CZ70" s="107">
        <v>24510.613652435964</v>
      </c>
      <c r="DA70" s="288">
        <v>29417638.505653646</v>
      </c>
      <c r="DB70" s="20">
        <v>0.75</v>
      </c>
      <c r="DC70" s="20">
        <v>0.60336053999999995</v>
      </c>
      <c r="DD70" s="20">
        <v>0.57713327999999997</v>
      </c>
      <c r="DE70" s="20">
        <v>0.55766382000000003</v>
      </c>
      <c r="DF70" s="20">
        <v>0.54469374000000004</v>
      </c>
      <c r="DG70" s="23">
        <v>0.54469374000000004</v>
      </c>
      <c r="DH70" s="108">
        <v>1825.31</v>
      </c>
      <c r="DI70" s="20">
        <v>0.2278808854784839</v>
      </c>
      <c r="DJ70" s="20">
        <v>0.22993541728532169</v>
      </c>
      <c r="DK70" s="20">
        <v>0.22702481326813864</v>
      </c>
      <c r="DL70" s="20">
        <v>0.22549351224918784</v>
      </c>
      <c r="DM70" s="23">
        <v>0.22508064343691697</v>
      </c>
      <c r="DN70" s="107">
        <v>11201.238550926824</v>
      </c>
      <c r="DO70" s="288">
        <v>20445732.73939224</v>
      </c>
      <c r="DP70" s="23">
        <v>0.75</v>
      </c>
      <c r="DQ70" s="288">
        <v>49863371.245045885</v>
      </c>
      <c r="DR70" s="23">
        <v>6.3002615023340994E-2</v>
      </c>
      <c r="DS70" s="288">
        <v>152725.96</v>
      </c>
      <c r="DT70" s="288">
        <v>152725.96</v>
      </c>
      <c r="DU70" s="288">
        <v>40777831.320000187</v>
      </c>
      <c r="DV70" s="20">
        <v>5.1522990603968831E-2</v>
      </c>
      <c r="DW70" s="20">
        <v>0</v>
      </c>
      <c r="DX70" s="23">
        <v>0</v>
      </c>
      <c r="DY70" s="288">
        <v>58609.96</v>
      </c>
      <c r="DZ70" s="288">
        <v>85214.48</v>
      </c>
      <c r="EA70" s="288">
        <v>85214.48</v>
      </c>
      <c r="EB70" s="288">
        <v>85214.48</v>
      </c>
      <c r="EC70" s="288">
        <v>138650.50710974628</v>
      </c>
      <c r="ED70" s="20">
        <v>1.7518559824801733E-4</v>
      </c>
      <c r="EE70" s="20">
        <v>0</v>
      </c>
      <c r="EF70" s="23">
        <v>0</v>
      </c>
      <c r="EG70" s="18">
        <v>2</v>
      </c>
      <c r="EH70" s="18">
        <v>3</v>
      </c>
      <c r="EI70" s="18">
        <v>2</v>
      </c>
      <c r="EJ70" s="18">
        <v>2</v>
      </c>
      <c r="EK70" s="18">
        <v>21.4</v>
      </c>
      <c r="EL70" s="18">
        <v>120</v>
      </c>
      <c r="EM70" s="18">
        <v>69.2</v>
      </c>
      <c r="EN70" s="18">
        <v>62.5</v>
      </c>
      <c r="EO70" s="18" t="s">
        <v>64</v>
      </c>
      <c r="EP70" s="18" t="s">
        <v>64</v>
      </c>
      <c r="EQ70" s="18" t="s">
        <v>64</v>
      </c>
      <c r="ER70" s="18" t="s">
        <v>64</v>
      </c>
      <c r="ES70" s="18" t="s">
        <v>75</v>
      </c>
      <c r="ET70" s="18" t="s">
        <v>75</v>
      </c>
      <c r="EU70" s="18" t="s">
        <v>75</v>
      </c>
      <c r="EV70" s="21" t="s">
        <v>75</v>
      </c>
      <c r="EW70" s="24">
        <v>1</v>
      </c>
      <c r="EX70" s="288">
        <v>0</v>
      </c>
      <c r="EY70" s="20">
        <v>0</v>
      </c>
      <c r="EZ70" s="288">
        <v>55109.37</v>
      </c>
      <c r="FA70" s="288">
        <v>27604.69</v>
      </c>
      <c r="FB70" s="288">
        <v>342760.46948797256</v>
      </c>
      <c r="FC70" s="20">
        <v>4.3307954045557797E-4</v>
      </c>
      <c r="FD70" s="23">
        <v>0</v>
      </c>
      <c r="FE70" s="288">
        <v>7999528.2653999999</v>
      </c>
      <c r="FF70" s="20">
        <v>1.0107443341456869E-2</v>
      </c>
      <c r="FG70" s="112">
        <v>0</v>
      </c>
      <c r="FH70" s="288">
        <v>13450726</v>
      </c>
      <c r="FI70" s="20">
        <v>1.6995058512948795E-2</v>
      </c>
      <c r="FJ70" s="114">
        <v>0</v>
      </c>
      <c r="FK70" s="89" t="s">
        <v>491</v>
      </c>
      <c r="FL70" s="116">
        <v>0</v>
      </c>
      <c r="FM70" s="23">
        <v>0</v>
      </c>
      <c r="FN70" s="20">
        <v>0</v>
      </c>
      <c r="FO70" s="114">
        <v>0</v>
      </c>
      <c r="FP70" s="22" t="s">
        <v>87</v>
      </c>
      <c r="FQ70" s="107">
        <v>0</v>
      </c>
      <c r="FR70" s="20">
        <v>0</v>
      </c>
      <c r="FS70" s="114">
        <v>0</v>
      </c>
      <c r="FT70" s="22" t="s">
        <v>496</v>
      </c>
      <c r="FU70" s="107">
        <v>127000</v>
      </c>
      <c r="FV70" s="20">
        <v>1.6046512516458198E-4</v>
      </c>
      <c r="FW70" s="114">
        <v>0</v>
      </c>
      <c r="FX70" s="22" t="s">
        <v>88</v>
      </c>
      <c r="FY70" s="107">
        <v>0</v>
      </c>
      <c r="FZ70" s="20">
        <v>0</v>
      </c>
      <c r="GA70" s="114">
        <v>0</v>
      </c>
      <c r="GB70" s="22" t="s">
        <v>89</v>
      </c>
      <c r="GC70" s="107">
        <v>0</v>
      </c>
      <c r="GD70" s="20">
        <v>0</v>
      </c>
      <c r="GE70" s="114">
        <v>0</v>
      </c>
      <c r="GF70" s="22" t="s">
        <v>90</v>
      </c>
      <c r="GG70" s="107">
        <v>0</v>
      </c>
      <c r="GH70" s="20">
        <v>0</v>
      </c>
      <c r="GI70" s="114">
        <v>0</v>
      </c>
      <c r="GJ70" s="19" t="s">
        <v>91</v>
      </c>
      <c r="GK70" s="108">
        <v>0</v>
      </c>
      <c r="GL70" s="23">
        <v>0</v>
      </c>
      <c r="GM70" s="20">
        <v>0</v>
      </c>
      <c r="GN70" s="288">
        <v>789786126.48038733</v>
      </c>
      <c r="GO70" s="23">
        <v>0.99789865857421833</v>
      </c>
      <c r="GP70" s="288">
        <v>1663105.0566318315</v>
      </c>
      <c r="GQ70" s="20">
        <v>2.1013414257817012E-3</v>
      </c>
      <c r="GR70" s="23">
        <v>0</v>
      </c>
      <c r="GS70" s="288">
        <v>791449231.53701913</v>
      </c>
      <c r="GT70" s="23">
        <v>1</v>
      </c>
      <c r="GU70" s="20">
        <v>0</v>
      </c>
      <c r="GV70" s="288">
        <v>2260193.3287873673</v>
      </c>
      <c r="GW70" s="23">
        <v>0</v>
      </c>
      <c r="GX70" s="20" t="s">
        <v>64</v>
      </c>
      <c r="GY70" s="20">
        <v>2.9306163624139906E-2</v>
      </c>
      <c r="GZ70" s="20">
        <v>1</v>
      </c>
      <c r="HA70" s="288">
        <v>-4832384.7858064668</v>
      </c>
      <c r="HB70" s="288">
        <v>-2572191.4570191004</v>
      </c>
      <c r="HC70" s="23">
        <v>-3.2584874324711279E-3</v>
      </c>
      <c r="HD70" s="23">
        <v>0</v>
      </c>
      <c r="HE70" s="288">
        <v>788877040.08000004</v>
      </c>
      <c r="HF70" s="288">
        <v>72908835.88208437</v>
      </c>
      <c r="HG70" s="23">
        <v>3.9530332681017612E-2</v>
      </c>
      <c r="HH70" s="108">
        <v>0.1496979494597124</v>
      </c>
      <c r="HI70" s="108">
        <v>2599.9293914690875</v>
      </c>
      <c r="HJ70" s="107">
        <v>0</v>
      </c>
      <c r="HK70" s="107">
        <v>10160000</v>
      </c>
      <c r="HL70" s="288">
        <v>505000</v>
      </c>
      <c r="HM70" s="107">
        <v>0</v>
      </c>
      <c r="HN70" s="119">
        <v>0</v>
      </c>
      <c r="HO70" s="288">
        <v>789382040.08000004</v>
      </c>
      <c r="HP70" s="25">
        <v>0.71687168378211008</v>
      </c>
      <c r="HQ70" s="26">
        <v>0.9185044358519755</v>
      </c>
      <c r="HR70" s="125" t="s">
        <v>115</v>
      </c>
      <c r="HS70" s="119">
        <v>1.3288381474626008</v>
      </c>
      <c r="HT70" s="288">
        <v>7999528.2653999999</v>
      </c>
      <c r="HU70" s="288">
        <v>781382511.81459999</v>
      </c>
    </row>
    <row r="71" spans="1:229" x14ac:dyDescent="0.3">
      <c r="A71">
        <v>856</v>
      </c>
      <c r="B71" t="s">
        <v>385</v>
      </c>
      <c r="C71">
        <v>10003866</v>
      </c>
      <c r="D71" s="104">
        <v>5115</v>
      </c>
      <c r="E71" s="104">
        <v>6388</v>
      </c>
      <c r="F71" s="104">
        <v>7018</v>
      </c>
      <c r="G71" s="104">
        <v>6640</v>
      </c>
      <c r="H71" s="288">
        <v>4064</v>
      </c>
      <c r="I71" s="107">
        <v>31510</v>
      </c>
      <c r="J71" s="288">
        <v>128056640</v>
      </c>
      <c r="K71" s="20">
        <v>0.34706671788815824</v>
      </c>
      <c r="L71" s="23">
        <v>0</v>
      </c>
      <c r="M71" s="288">
        <v>5686</v>
      </c>
      <c r="N71" s="107">
        <v>13484.583333333332</v>
      </c>
      <c r="O71" s="288">
        <v>76673340.833333328</v>
      </c>
      <c r="P71" s="20">
        <v>0.20780464607337115</v>
      </c>
      <c r="Q71" s="23">
        <v>0</v>
      </c>
      <c r="R71" s="288">
        <v>6410</v>
      </c>
      <c r="S71" s="107">
        <v>9252.25</v>
      </c>
      <c r="T71" s="288">
        <v>59306922.5</v>
      </c>
      <c r="U71" s="20">
        <v>0.16073714678225481</v>
      </c>
      <c r="V71" s="23">
        <v>0</v>
      </c>
      <c r="W71" s="288">
        <v>264036903.33333331</v>
      </c>
      <c r="X71" s="288">
        <v>505</v>
      </c>
      <c r="Y71" s="288">
        <v>505</v>
      </c>
      <c r="Z71" s="107">
        <v>8183.7573221757248</v>
      </c>
      <c r="AA71" s="107">
        <v>7586.7193939393828</v>
      </c>
      <c r="AB71" s="288">
        <v>7964090.7416381296</v>
      </c>
      <c r="AC71" s="20">
        <v>0.72709999999999997</v>
      </c>
      <c r="AD71" s="23">
        <v>0.72709999999999997</v>
      </c>
      <c r="AE71" s="288">
        <v>1210</v>
      </c>
      <c r="AF71" s="288">
        <v>1725</v>
      </c>
      <c r="AG71" s="107">
        <v>8266.7573221757248</v>
      </c>
      <c r="AH71" s="107">
        <v>7752.0269696969544</v>
      </c>
      <c r="AI71" s="288">
        <v>23375022.882559873</v>
      </c>
      <c r="AJ71" s="20">
        <v>0.72709999999999997</v>
      </c>
      <c r="AK71" s="23">
        <v>0.72709999999999997</v>
      </c>
      <c r="AL71" s="288">
        <v>240</v>
      </c>
      <c r="AM71" s="288">
        <v>345</v>
      </c>
      <c r="AN71" s="107">
        <v>4804.2990253811786</v>
      </c>
      <c r="AO71" s="107">
        <v>3385.0386327755873</v>
      </c>
      <c r="AP71" s="288">
        <v>2320870.0943990606</v>
      </c>
      <c r="AQ71" s="20">
        <v>0.72709999999999997</v>
      </c>
      <c r="AR71" s="23">
        <v>0.72709999999999997</v>
      </c>
      <c r="AS71" s="288">
        <v>290</v>
      </c>
      <c r="AT71" s="288">
        <v>460</v>
      </c>
      <c r="AU71" s="107">
        <v>3974.881535566506</v>
      </c>
      <c r="AV71" s="107">
        <v>2753.8655195800761</v>
      </c>
      <c r="AW71" s="288">
        <v>2419493.7843211219</v>
      </c>
      <c r="AX71" s="20">
        <v>0.72709999999999997</v>
      </c>
      <c r="AY71" s="23">
        <v>0.72709999999999997</v>
      </c>
      <c r="AZ71" s="288">
        <v>455</v>
      </c>
      <c r="BA71" s="288">
        <v>650</v>
      </c>
      <c r="BB71" s="107">
        <v>2926.2183634137518</v>
      </c>
      <c r="BC71" s="107">
        <v>2140.0951063323337</v>
      </c>
      <c r="BD71" s="288">
        <v>2722491.174469274</v>
      </c>
      <c r="BE71" s="20">
        <v>0.72709999999999997</v>
      </c>
      <c r="BF71" s="23">
        <v>0.72709999999999997</v>
      </c>
      <c r="BG71" s="288">
        <v>500</v>
      </c>
      <c r="BH71" s="288">
        <v>710</v>
      </c>
      <c r="BI71" s="107">
        <v>3002.5022496455153</v>
      </c>
      <c r="BJ71" s="107">
        <v>2189.7348968132474</v>
      </c>
      <c r="BK71" s="288">
        <v>3055962.9015601631</v>
      </c>
      <c r="BL71" s="20">
        <v>0.72709999999999997</v>
      </c>
      <c r="BM71" s="23">
        <v>0.72709999999999997</v>
      </c>
      <c r="BN71" s="288">
        <v>530</v>
      </c>
      <c r="BO71" s="288">
        <v>760</v>
      </c>
      <c r="BP71" s="107">
        <v>2584.5714084919355</v>
      </c>
      <c r="BQ71" s="107">
        <v>1830.0693975396898</v>
      </c>
      <c r="BR71" s="288">
        <v>2760675.58863089</v>
      </c>
      <c r="BS71" s="20">
        <v>0.72709999999999997</v>
      </c>
      <c r="BT71" s="23">
        <v>0.72709999999999997</v>
      </c>
      <c r="BU71" s="288">
        <v>700</v>
      </c>
      <c r="BV71" s="288">
        <v>970</v>
      </c>
      <c r="BW71" s="107">
        <v>2858.8999445135078</v>
      </c>
      <c r="BX71" s="107">
        <v>2320.2866441847282</v>
      </c>
      <c r="BY71" s="288">
        <v>4251908.0060186414</v>
      </c>
      <c r="BZ71" s="20">
        <v>0.72709999999999997</v>
      </c>
      <c r="CA71" s="23">
        <v>0.72709999999999997</v>
      </c>
      <c r="CB71" s="288">
        <v>48870515.173597157</v>
      </c>
      <c r="CC71" s="23">
        <v>0.13245177526759877</v>
      </c>
      <c r="CD71" s="87" t="s">
        <v>36</v>
      </c>
      <c r="CE71" s="288">
        <v>610</v>
      </c>
      <c r="CF71" s="107">
        <v>10866.694103057944</v>
      </c>
      <c r="CG71" s="288">
        <v>6628683.4028653456</v>
      </c>
      <c r="CH71" s="23">
        <v>0</v>
      </c>
      <c r="CI71" s="87" t="s">
        <v>37</v>
      </c>
      <c r="CJ71" s="288">
        <v>1630</v>
      </c>
      <c r="CK71" s="107">
        <v>1611.6360627085262</v>
      </c>
      <c r="CL71" s="288">
        <v>2626966.7822148977</v>
      </c>
      <c r="CM71" s="20">
        <v>0</v>
      </c>
      <c r="CN71" s="23">
        <v>2.5085213321673318E-2</v>
      </c>
      <c r="CO71" s="288">
        <v>985</v>
      </c>
      <c r="CP71" s="288">
        <v>1415</v>
      </c>
      <c r="CQ71" s="107">
        <v>642.81625830449445</v>
      </c>
      <c r="CR71" s="107">
        <v>238.44267927673258</v>
      </c>
      <c r="CS71" s="288">
        <v>970570.4056065036</v>
      </c>
      <c r="CT71" s="20">
        <v>2.6304976075682425E-3</v>
      </c>
      <c r="CU71" s="20">
        <v>0</v>
      </c>
      <c r="CV71" s="23">
        <v>0</v>
      </c>
      <c r="CW71" s="288">
        <v>10226220.590686746</v>
      </c>
      <c r="CX71" s="108">
        <v>1200</v>
      </c>
      <c r="CY71" s="23">
        <v>0.36740214125677101</v>
      </c>
      <c r="CZ71" s="107">
        <v>11576.841471000855</v>
      </c>
      <c r="DA71" s="288">
        <v>13892209.765201025</v>
      </c>
      <c r="DB71" s="20">
        <v>0</v>
      </c>
      <c r="DC71" s="20">
        <v>0.60336053999999995</v>
      </c>
      <c r="DD71" s="20">
        <v>0.57713327999999997</v>
      </c>
      <c r="DE71" s="20">
        <v>0.55766382000000003</v>
      </c>
      <c r="DF71" s="20">
        <v>0.54469374000000004</v>
      </c>
      <c r="DG71" s="23">
        <v>0.54469374000000004</v>
      </c>
      <c r="DH71" s="108">
        <v>1825</v>
      </c>
      <c r="DI71" s="20">
        <v>0.23994758707344291</v>
      </c>
      <c r="DJ71" s="20">
        <v>0.22254936183015783</v>
      </c>
      <c r="DK71" s="20">
        <v>0.22552989255465239</v>
      </c>
      <c r="DL71" s="20">
        <v>0.22505782814614564</v>
      </c>
      <c r="DM71" s="23">
        <v>0.22511095546846235</v>
      </c>
      <c r="DN71" s="107">
        <v>5173.9223106691152</v>
      </c>
      <c r="DO71" s="288">
        <v>9442408.2169711348</v>
      </c>
      <c r="DP71" s="23">
        <v>0</v>
      </c>
      <c r="DQ71" s="288">
        <v>23334617.982172161</v>
      </c>
      <c r="DR71" s="23">
        <v>6.3242868751253276E-2</v>
      </c>
      <c r="DS71" s="288">
        <v>152700</v>
      </c>
      <c r="DT71" s="288">
        <v>152700</v>
      </c>
      <c r="DU71" s="288">
        <v>15728100</v>
      </c>
      <c r="DV71" s="20">
        <v>4.2627231556417081E-2</v>
      </c>
      <c r="DW71" s="20">
        <v>0</v>
      </c>
      <c r="DX71" s="23">
        <v>0</v>
      </c>
      <c r="DY71" s="288">
        <v>58600</v>
      </c>
      <c r="DZ71" s="288">
        <v>85200</v>
      </c>
      <c r="EA71" s="288">
        <v>85200</v>
      </c>
      <c r="EB71" s="288">
        <v>85200</v>
      </c>
      <c r="EC71" s="288">
        <v>0</v>
      </c>
      <c r="ED71" s="20">
        <v>0</v>
      </c>
      <c r="EE71" s="20">
        <v>0</v>
      </c>
      <c r="EF71" s="23">
        <v>0</v>
      </c>
      <c r="EG71" s="18">
        <v>2</v>
      </c>
      <c r="EH71" s="18">
        <v>3</v>
      </c>
      <c r="EI71" s="18">
        <v>2</v>
      </c>
      <c r="EJ71" s="18">
        <v>2</v>
      </c>
      <c r="EK71" s="18">
        <v>21.4</v>
      </c>
      <c r="EL71" s="18">
        <v>120</v>
      </c>
      <c r="EM71" s="18">
        <v>69.2</v>
      </c>
      <c r="EN71" s="18">
        <v>62.5</v>
      </c>
      <c r="EO71" s="18" t="s">
        <v>64</v>
      </c>
      <c r="EP71" s="18" t="s">
        <v>64</v>
      </c>
      <c r="EQ71" s="18" t="s">
        <v>64</v>
      </c>
      <c r="ER71" s="18" t="s">
        <v>64</v>
      </c>
      <c r="ES71" s="18" t="s">
        <v>75</v>
      </c>
      <c r="ET71" s="18" t="s">
        <v>75</v>
      </c>
      <c r="EU71" s="18" t="s">
        <v>75</v>
      </c>
      <c r="EV71" s="21" t="s">
        <v>75</v>
      </c>
      <c r="EW71" s="24">
        <v>1</v>
      </c>
      <c r="EX71" s="288">
        <v>0</v>
      </c>
      <c r="EY71" s="20">
        <v>0</v>
      </c>
      <c r="EZ71" s="288">
        <v>55100</v>
      </c>
      <c r="FA71" s="288">
        <v>27600</v>
      </c>
      <c r="FB71" s="288">
        <v>661600</v>
      </c>
      <c r="FC71" s="20">
        <v>1.7931076479502E-3</v>
      </c>
      <c r="FD71" s="23">
        <v>0</v>
      </c>
      <c r="FE71" s="288">
        <v>4031086.1999999997</v>
      </c>
      <c r="FF71" s="20">
        <v>1.0925289441908266E-2</v>
      </c>
      <c r="FG71" s="112">
        <v>0</v>
      </c>
      <c r="FH71" s="288">
        <v>2040935.8099999998</v>
      </c>
      <c r="FI71" s="20">
        <v>5.5314655530327023E-3</v>
      </c>
      <c r="FJ71" s="114">
        <v>0</v>
      </c>
      <c r="FK71" s="89" t="s">
        <v>491</v>
      </c>
      <c r="FL71" s="116">
        <v>0</v>
      </c>
      <c r="FM71" s="23">
        <v>0</v>
      </c>
      <c r="FN71" s="20">
        <v>0</v>
      </c>
      <c r="FO71" s="114">
        <v>0</v>
      </c>
      <c r="FP71" s="22" t="s">
        <v>87</v>
      </c>
      <c r="FQ71" s="107">
        <v>0</v>
      </c>
      <c r="FR71" s="20">
        <v>0</v>
      </c>
      <c r="FS71" s="114">
        <v>0</v>
      </c>
      <c r="FT71" s="22" t="s">
        <v>311</v>
      </c>
      <c r="FU71" s="107">
        <v>0</v>
      </c>
      <c r="FV71" s="20">
        <v>0</v>
      </c>
      <c r="FW71" s="114">
        <v>0</v>
      </c>
      <c r="FX71" s="22" t="s">
        <v>88</v>
      </c>
      <c r="FY71" s="107">
        <v>0</v>
      </c>
      <c r="FZ71" s="20">
        <v>0</v>
      </c>
      <c r="GA71" s="114">
        <v>0</v>
      </c>
      <c r="GB71" s="22" t="s">
        <v>89</v>
      </c>
      <c r="GC71" s="107">
        <v>0</v>
      </c>
      <c r="GD71" s="20">
        <v>0</v>
      </c>
      <c r="GE71" s="114">
        <v>0</v>
      </c>
      <c r="GF71" s="22" t="s">
        <v>90</v>
      </c>
      <c r="GG71" s="107">
        <v>0</v>
      </c>
      <c r="GH71" s="20">
        <v>0</v>
      </c>
      <c r="GI71" s="114">
        <v>0</v>
      </c>
      <c r="GJ71" s="19" t="s">
        <v>91</v>
      </c>
      <c r="GK71" s="108">
        <v>0</v>
      </c>
      <c r="GL71" s="23">
        <v>0</v>
      </c>
      <c r="GM71" s="20">
        <v>0</v>
      </c>
      <c r="GN71" s="288">
        <v>368929979.08978939</v>
      </c>
      <c r="GO71" s="23">
        <v>0.99989595989118607</v>
      </c>
      <c r="GP71" s="288">
        <v>38387.509009815287</v>
      </c>
      <c r="GQ71" s="20">
        <v>1.0404010881387092E-4</v>
      </c>
      <c r="GR71" s="23">
        <v>0</v>
      </c>
      <c r="GS71" s="288">
        <v>368968366.59879923</v>
      </c>
      <c r="GT71" s="23">
        <v>1</v>
      </c>
      <c r="GU71" s="20">
        <v>-5.0000000000000001E-3</v>
      </c>
      <c r="GV71" s="288">
        <v>3445148.3722006525</v>
      </c>
      <c r="GW71" s="23">
        <v>0</v>
      </c>
      <c r="GX71" s="20" t="s">
        <v>64</v>
      </c>
      <c r="GY71" s="20">
        <v>3.5359045450000001E-2</v>
      </c>
      <c r="GZ71" s="20">
        <v>1</v>
      </c>
      <c r="HA71" s="288">
        <v>-3453112.9686563858</v>
      </c>
      <c r="HB71" s="288">
        <v>-7964.5964557337575</v>
      </c>
      <c r="HC71" s="23">
        <v>-2.1575586748373059E-5</v>
      </c>
      <c r="HD71" s="23">
        <v>0</v>
      </c>
      <c r="HE71" s="288">
        <v>368960402.00234348</v>
      </c>
      <c r="HF71" s="288">
        <v>35533751.582722485</v>
      </c>
      <c r="HG71" s="23">
        <v>4.1592039800995025E-2</v>
      </c>
      <c r="HH71" s="108">
        <v>0.1182089552238806</v>
      </c>
      <c r="HI71" s="108">
        <v>3430.2479479765602</v>
      </c>
      <c r="HJ71" s="107">
        <v>0</v>
      </c>
      <c r="HK71" s="107">
        <v>0</v>
      </c>
      <c r="HL71" s="288">
        <v>188143</v>
      </c>
      <c r="HM71" s="107">
        <v>0</v>
      </c>
      <c r="HN71" s="119">
        <v>0</v>
      </c>
      <c r="HO71" s="288">
        <v>369148545.00234348</v>
      </c>
      <c r="HP71" s="25">
        <v>0.71560851074378418</v>
      </c>
      <c r="HQ71" s="26">
        <v>0.93901886569187787</v>
      </c>
      <c r="HR71" s="125" t="s">
        <v>115</v>
      </c>
      <c r="HS71" s="119">
        <v>1.3462189815679682</v>
      </c>
      <c r="HT71" s="288">
        <v>4031086.1999999997</v>
      </c>
      <c r="HU71" s="288">
        <v>365117458.80234349</v>
      </c>
    </row>
    <row r="72" spans="1:229" x14ac:dyDescent="0.3">
      <c r="A72">
        <v>855</v>
      </c>
      <c r="B72" t="s">
        <v>386</v>
      </c>
      <c r="C72">
        <v>10003872</v>
      </c>
      <c r="D72" s="104">
        <v>5115</v>
      </c>
      <c r="E72" s="104">
        <v>6388</v>
      </c>
      <c r="F72" s="104">
        <v>7018</v>
      </c>
      <c r="G72" s="104">
        <v>6640</v>
      </c>
      <c r="H72" s="288">
        <v>4064</v>
      </c>
      <c r="I72" s="107">
        <v>53594.3</v>
      </c>
      <c r="J72" s="288">
        <v>217807235.20000002</v>
      </c>
      <c r="K72" s="20">
        <v>0.37282198377027514</v>
      </c>
      <c r="L72" s="23">
        <v>0.04</v>
      </c>
      <c r="M72" s="288">
        <v>5686</v>
      </c>
      <c r="N72" s="107">
        <v>24093</v>
      </c>
      <c r="O72" s="288">
        <v>136992798</v>
      </c>
      <c r="P72" s="20">
        <v>0.23449141469383375</v>
      </c>
      <c r="Q72" s="23">
        <v>0.04</v>
      </c>
      <c r="R72" s="288">
        <v>6410</v>
      </c>
      <c r="S72" s="107">
        <v>15928</v>
      </c>
      <c r="T72" s="288">
        <v>102098480</v>
      </c>
      <c r="U72" s="20">
        <v>0.17476259601099681</v>
      </c>
      <c r="V72" s="23">
        <v>0.04</v>
      </c>
      <c r="W72" s="288">
        <v>456898513.20000005</v>
      </c>
      <c r="X72" s="288">
        <v>505</v>
      </c>
      <c r="Y72" s="288">
        <v>505</v>
      </c>
      <c r="Z72" s="107">
        <v>8634.7134201484714</v>
      </c>
      <c r="AA72" s="107">
        <v>7715.9999999999782</v>
      </c>
      <c r="AB72" s="288">
        <v>8257110.2771749673</v>
      </c>
      <c r="AC72" s="20">
        <v>0.5</v>
      </c>
      <c r="AD72" s="23">
        <v>0.5</v>
      </c>
      <c r="AE72" s="288">
        <v>1210</v>
      </c>
      <c r="AF72" s="288">
        <v>1725</v>
      </c>
      <c r="AG72" s="107">
        <v>8697.0565574033717</v>
      </c>
      <c r="AH72" s="107">
        <v>7927.99999999998</v>
      </c>
      <c r="AI72" s="288">
        <v>24199238.434458047</v>
      </c>
      <c r="AJ72" s="20">
        <v>0.5</v>
      </c>
      <c r="AK72" s="23">
        <v>0.5</v>
      </c>
      <c r="AL72" s="288">
        <v>240</v>
      </c>
      <c r="AM72" s="288">
        <v>345</v>
      </c>
      <c r="AN72" s="107">
        <v>4024.1898669411621</v>
      </c>
      <c r="AO72" s="107">
        <v>3054.4033518639985</v>
      </c>
      <c r="AP72" s="288">
        <v>2019574.7244589585</v>
      </c>
      <c r="AQ72" s="20">
        <v>0.67</v>
      </c>
      <c r="AR72" s="23">
        <v>0.67</v>
      </c>
      <c r="AS72" s="288">
        <v>290</v>
      </c>
      <c r="AT72" s="288">
        <v>460</v>
      </c>
      <c r="AU72" s="107">
        <v>2555.1420416559286</v>
      </c>
      <c r="AV72" s="107">
        <v>1901.2285654116122</v>
      </c>
      <c r="AW72" s="288">
        <v>1615556.3321695607</v>
      </c>
      <c r="AX72" s="20">
        <v>0.67</v>
      </c>
      <c r="AY72" s="23">
        <v>0.67</v>
      </c>
      <c r="AZ72" s="288">
        <v>455</v>
      </c>
      <c r="BA72" s="288">
        <v>650</v>
      </c>
      <c r="BB72" s="107">
        <v>1032.0534552300096</v>
      </c>
      <c r="BC72" s="107">
        <v>824.21465522130723</v>
      </c>
      <c r="BD72" s="288">
        <v>1005323.848023504</v>
      </c>
      <c r="BE72" s="20">
        <v>0.67</v>
      </c>
      <c r="BF72" s="23">
        <v>0.67</v>
      </c>
      <c r="BG72" s="288">
        <v>500</v>
      </c>
      <c r="BH72" s="288">
        <v>710</v>
      </c>
      <c r="BI72" s="107">
        <v>729.13497620971248</v>
      </c>
      <c r="BJ72" s="107">
        <v>592.02018338360153</v>
      </c>
      <c r="BK72" s="288">
        <v>784901.81830721325</v>
      </c>
      <c r="BL72" s="20">
        <v>0.67</v>
      </c>
      <c r="BM72" s="23">
        <v>0.67</v>
      </c>
      <c r="BN72" s="288">
        <v>530</v>
      </c>
      <c r="BO72" s="288">
        <v>760</v>
      </c>
      <c r="BP72" s="107">
        <v>941.46271954243491</v>
      </c>
      <c r="BQ72" s="107">
        <v>866.21380043129466</v>
      </c>
      <c r="BR72" s="288">
        <v>1157297.7296852744</v>
      </c>
      <c r="BS72" s="20">
        <v>0.67</v>
      </c>
      <c r="BT72" s="23">
        <v>0.67</v>
      </c>
      <c r="BU72" s="288">
        <v>700</v>
      </c>
      <c r="BV72" s="288">
        <v>970</v>
      </c>
      <c r="BW72" s="107">
        <v>340.12373193284787</v>
      </c>
      <c r="BX72" s="107">
        <v>528.03192261279457</v>
      </c>
      <c r="BY72" s="288">
        <v>750277.57728740433</v>
      </c>
      <c r="BZ72" s="20">
        <v>0.67</v>
      </c>
      <c r="CA72" s="23">
        <v>0.67</v>
      </c>
      <c r="CB72" s="288">
        <v>39789280.741564937</v>
      </c>
      <c r="CC72" s="23">
        <v>6.8107556506289302E-2</v>
      </c>
      <c r="CD72" s="87" t="s">
        <v>36</v>
      </c>
      <c r="CE72" s="288">
        <v>610</v>
      </c>
      <c r="CF72" s="107">
        <v>3510.6882589835755</v>
      </c>
      <c r="CG72" s="288">
        <v>2141519.8379799812</v>
      </c>
      <c r="CH72" s="23">
        <v>0</v>
      </c>
      <c r="CI72" s="87" t="s">
        <v>37</v>
      </c>
      <c r="CJ72" s="288">
        <v>1630</v>
      </c>
      <c r="CK72" s="107">
        <v>606.24416125476921</v>
      </c>
      <c r="CL72" s="288">
        <v>988177.9828452738</v>
      </c>
      <c r="CM72" s="20">
        <v>0</v>
      </c>
      <c r="CN72" s="23">
        <v>5.3571230041561937E-3</v>
      </c>
      <c r="CO72" s="288">
        <v>985</v>
      </c>
      <c r="CP72" s="288">
        <v>1415</v>
      </c>
      <c r="CQ72" s="107">
        <v>300.55495460098354</v>
      </c>
      <c r="CR72" s="107">
        <v>0</v>
      </c>
      <c r="CS72" s="288">
        <v>296046.6302819688</v>
      </c>
      <c r="CT72" s="20">
        <v>5.0674483741956441E-4</v>
      </c>
      <c r="CU72" s="20">
        <v>0</v>
      </c>
      <c r="CV72" s="23">
        <v>0</v>
      </c>
      <c r="CW72" s="288">
        <v>3425744.451107224</v>
      </c>
      <c r="CX72" s="108">
        <v>1200</v>
      </c>
      <c r="CY72" s="23">
        <v>0.29915477439657406</v>
      </c>
      <c r="CZ72" s="107">
        <v>16032.990725442309</v>
      </c>
      <c r="DA72" s="288">
        <v>19239588.870530769</v>
      </c>
      <c r="DB72" s="20">
        <v>0.5</v>
      </c>
      <c r="DC72" s="20">
        <v>0.60336053999999995</v>
      </c>
      <c r="DD72" s="20">
        <v>0.57713327999999997</v>
      </c>
      <c r="DE72" s="20">
        <v>0.55766382000000003</v>
      </c>
      <c r="DF72" s="20">
        <v>0.54469374000000004</v>
      </c>
      <c r="DG72" s="23">
        <v>0.54469374000000004</v>
      </c>
      <c r="DH72" s="108">
        <v>1825</v>
      </c>
      <c r="DI72" s="20">
        <v>0.21185028972230094</v>
      </c>
      <c r="DJ72" s="20">
        <v>0.21358961334243465</v>
      </c>
      <c r="DK72" s="20">
        <v>0.20430680262684695</v>
      </c>
      <c r="DL72" s="20">
        <v>0.19712123965999528</v>
      </c>
      <c r="DM72" s="23">
        <v>0.19576683180139337</v>
      </c>
      <c r="DN72" s="107">
        <v>8185.9219931699245</v>
      </c>
      <c r="DO72" s="288">
        <v>14939307.637535112</v>
      </c>
      <c r="DP72" s="23">
        <v>0.5</v>
      </c>
      <c r="DQ72" s="288">
        <v>34178896.508065879</v>
      </c>
      <c r="DR72" s="23">
        <v>5.8504227316026509E-2</v>
      </c>
      <c r="DS72" s="288">
        <v>152700</v>
      </c>
      <c r="DT72" s="288">
        <v>152700</v>
      </c>
      <c r="DU72" s="288">
        <v>41839800</v>
      </c>
      <c r="DV72" s="20">
        <v>7.1617442929423666E-2</v>
      </c>
      <c r="DW72" s="20">
        <v>0</v>
      </c>
      <c r="DX72" s="23">
        <v>0</v>
      </c>
      <c r="DY72" s="288">
        <v>58600</v>
      </c>
      <c r="DZ72" s="288">
        <v>85200</v>
      </c>
      <c r="EA72" s="288">
        <v>0</v>
      </c>
      <c r="EB72" s="288">
        <v>0</v>
      </c>
      <c r="EC72" s="288">
        <v>1660746.6889185579</v>
      </c>
      <c r="ED72" s="20">
        <v>2.8427103192141009E-3</v>
      </c>
      <c r="EE72" s="20">
        <v>0</v>
      </c>
      <c r="EF72" s="23">
        <v>0</v>
      </c>
      <c r="EG72" s="18">
        <v>2</v>
      </c>
      <c r="EH72" s="18">
        <v>3</v>
      </c>
      <c r="EI72" s="18">
        <v>2</v>
      </c>
      <c r="EJ72" s="18">
        <v>2</v>
      </c>
      <c r="EK72" s="18">
        <v>21.4</v>
      </c>
      <c r="EL72" s="18">
        <v>120</v>
      </c>
      <c r="EM72" s="18">
        <v>69.2</v>
      </c>
      <c r="EN72" s="18">
        <v>62.5</v>
      </c>
      <c r="EO72" s="18" t="s">
        <v>64</v>
      </c>
      <c r="EP72" s="18" t="s">
        <v>64</v>
      </c>
      <c r="EQ72" s="18" t="s">
        <v>64</v>
      </c>
      <c r="ER72" s="18" t="s">
        <v>64</v>
      </c>
      <c r="ES72" s="18" t="s">
        <v>75</v>
      </c>
      <c r="ET72" s="18" t="s">
        <v>75</v>
      </c>
      <c r="EU72" s="18" t="s">
        <v>75</v>
      </c>
      <c r="EV72" s="21" t="s">
        <v>75</v>
      </c>
      <c r="EW72" s="24">
        <v>1</v>
      </c>
      <c r="EX72" s="288">
        <v>0</v>
      </c>
      <c r="EY72" s="20">
        <v>0</v>
      </c>
      <c r="EZ72" s="288">
        <v>55100</v>
      </c>
      <c r="FA72" s="288">
        <v>27600</v>
      </c>
      <c r="FB72" s="288">
        <v>200278.86255990001</v>
      </c>
      <c r="FC72" s="20">
        <v>3.4281856054172165E-4</v>
      </c>
      <c r="FD72" s="23">
        <v>0</v>
      </c>
      <c r="FE72" s="288">
        <v>3680426.5550000002</v>
      </c>
      <c r="FF72" s="20">
        <v>6.2998087648279359E-3</v>
      </c>
      <c r="FG72" s="112">
        <v>0</v>
      </c>
      <c r="FH72" s="288">
        <v>0</v>
      </c>
      <c r="FI72" s="20">
        <v>0</v>
      </c>
      <c r="FJ72" s="114">
        <v>0</v>
      </c>
      <c r="FK72" s="89" t="s">
        <v>491</v>
      </c>
      <c r="FL72" s="116">
        <v>0</v>
      </c>
      <c r="FM72" s="23">
        <v>0</v>
      </c>
      <c r="FN72" s="20">
        <v>0</v>
      </c>
      <c r="FO72" s="114">
        <v>0</v>
      </c>
      <c r="FP72" s="22" t="s">
        <v>87</v>
      </c>
      <c r="FQ72" s="107">
        <v>0</v>
      </c>
      <c r="FR72" s="20">
        <v>0</v>
      </c>
      <c r="FS72" s="114">
        <v>0</v>
      </c>
      <c r="FT72" s="22" t="s">
        <v>387</v>
      </c>
      <c r="FU72" s="107">
        <v>81710</v>
      </c>
      <c r="FV72" s="20">
        <v>1.39863509427942E-4</v>
      </c>
      <c r="FW72" s="114">
        <v>0</v>
      </c>
      <c r="FX72" s="22" t="s">
        <v>88</v>
      </c>
      <c r="FY72" s="107">
        <v>0</v>
      </c>
      <c r="FZ72" s="20">
        <v>0</v>
      </c>
      <c r="GA72" s="114">
        <v>0</v>
      </c>
      <c r="GB72" s="22" t="s">
        <v>89</v>
      </c>
      <c r="GC72" s="107">
        <v>0</v>
      </c>
      <c r="GD72" s="20">
        <v>0</v>
      </c>
      <c r="GE72" s="114">
        <v>0</v>
      </c>
      <c r="GF72" s="22" t="s">
        <v>90</v>
      </c>
      <c r="GG72" s="107">
        <v>0</v>
      </c>
      <c r="GH72" s="20">
        <v>0</v>
      </c>
      <c r="GI72" s="114">
        <v>0</v>
      </c>
      <c r="GJ72" s="19" t="s">
        <v>91</v>
      </c>
      <c r="GK72" s="108">
        <v>0</v>
      </c>
      <c r="GL72" s="23">
        <v>0</v>
      </c>
      <c r="GM72" s="20">
        <v>0</v>
      </c>
      <c r="GN72" s="288">
        <v>581755397.00721645</v>
      </c>
      <c r="GO72" s="23">
        <v>0.99579429022243249</v>
      </c>
      <c r="GP72" s="288">
        <v>2457027.9076408083</v>
      </c>
      <c r="GQ72" s="20">
        <v>4.2057097775674559E-3</v>
      </c>
      <c r="GR72" s="23">
        <v>0</v>
      </c>
      <c r="GS72" s="288">
        <v>584212424.91485727</v>
      </c>
      <c r="GT72" s="23">
        <v>1</v>
      </c>
      <c r="GU72" s="20">
        <v>0</v>
      </c>
      <c r="GV72" s="288">
        <v>318027.57578856574</v>
      </c>
      <c r="GW72" s="23">
        <v>0</v>
      </c>
      <c r="GX72" s="20" t="s">
        <v>64</v>
      </c>
      <c r="GY72" s="20">
        <v>2.7699999999999999E-2</v>
      </c>
      <c r="GZ72" s="20">
        <v>0.5</v>
      </c>
      <c r="HA72" s="288">
        <v>-1986433.498248125</v>
      </c>
      <c r="HB72" s="288">
        <v>-1668405.92245956</v>
      </c>
      <c r="HC72" s="23">
        <v>-2.8573197783481308E-3</v>
      </c>
      <c r="HD72" s="23">
        <v>0</v>
      </c>
      <c r="HE72" s="288">
        <v>582544018.99239767</v>
      </c>
      <c r="HF72" s="288">
        <v>56506627.59790381</v>
      </c>
      <c r="HG72" s="23">
        <v>3.8792188495011676E-2</v>
      </c>
      <c r="HH72" s="108">
        <v>0.13048185098705159</v>
      </c>
      <c r="HI72" s="108">
        <v>2842.1691322365468</v>
      </c>
      <c r="HJ72" s="107">
        <v>0</v>
      </c>
      <c r="HK72" s="107">
        <v>110000</v>
      </c>
      <c r="HL72" s="288">
        <v>1361897</v>
      </c>
      <c r="HM72" s="107">
        <v>0</v>
      </c>
      <c r="HN72" s="119">
        <v>0</v>
      </c>
      <c r="HO72" s="288">
        <v>583905915.99239767</v>
      </c>
      <c r="HP72" s="25">
        <v>0.78207599447510578</v>
      </c>
      <c r="HQ72" s="26">
        <v>0.91455164613899731</v>
      </c>
      <c r="HR72" s="125" t="s">
        <v>115</v>
      </c>
      <c r="HS72" s="119">
        <v>1.2723249281454954</v>
      </c>
      <c r="HT72" s="288">
        <v>3680426.5550000002</v>
      </c>
      <c r="HU72" s="288">
        <v>580225489.43739772</v>
      </c>
    </row>
    <row r="73" spans="1:229" x14ac:dyDescent="0.3">
      <c r="A73">
        <v>209</v>
      </c>
      <c r="B73" t="s">
        <v>388</v>
      </c>
      <c r="C73">
        <v>10003895</v>
      </c>
      <c r="D73" s="104">
        <v>5115</v>
      </c>
      <c r="E73" s="104">
        <v>6388</v>
      </c>
      <c r="F73" s="104">
        <v>7018</v>
      </c>
      <c r="G73" s="104">
        <v>6640</v>
      </c>
      <c r="H73" s="288">
        <v>4805.5986999999996</v>
      </c>
      <c r="I73" s="107">
        <v>21227</v>
      </c>
      <c r="J73" s="288">
        <v>102008443.60489999</v>
      </c>
      <c r="K73" s="20">
        <v>0.38925396885278707</v>
      </c>
      <c r="L73" s="23">
        <v>3.1917934440711501E-3</v>
      </c>
      <c r="M73" s="288">
        <v>6723.5812999999998</v>
      </c>
      <c r="N73" s="107">
        <v>6947</v>
      </c>
      <c r="O73" s="288">
        <v>46708719.291099995</v>
      </c>
      <c r="P73" s="20">
        <v>0.17823577854508171</v>
      </c>
      <c r="Q73" s="23">
        <v>2.6949519048184798E-3</v>
      </c>
      <c r="R73" s="288">
        <v>7579.6967999999997</v>
      </c>
      <c r="S73" s="107">
        <v>4732</v>
      </c>
      <c r="T73" s="288">
        <v>35867125.257600002</v>
      </c>
      <c r="U73" s="20">
        <v>0.13686534530353531</v>
      </c>
      <c r="V73" s="23">
        <v>2.6949519048184798E-3</v>
      </c>
      <c r="W73" s="288">
        <v>184584288.15359998</v>
      </c>
      <c r="X73" s="288">
        <v>597.15239999999994</v>
      </c>
      <c r="Y73" s="288">
        <v>597.15239999999994</v>
      </c>
      <c r="Z73" s="107">
        <v>5428.9999999999936</v>
      </c>
      <c r="AA73" s="107">
        <v>4236.9999999999955</v>
      </c>
      <c r="AB73" s="288">
        <v>5772075.098399993</v>
      </c>
      <c r="AC73" s="20">
        <v>0.74246520037213204</v>
      </c>
      <c r="AD73" s="23">
        <v>0.78664638487928018</v>
      </c>
      <c r="AE73" s="288">
        <v>1430.8008</v>
      </c>
      <c r="AF73" s="288">
        <v>2039.778</v>
      </c>
      <c r="AG73" s="107">
        <v>5767.9999999999955</v>
      </c>
      <c r="AH73" s="107">
        <v>4572.9999999999955</v>
      </c>
      <c r="AI73" s="288">
        <v>17580763.808399983</v>
      </c>
      <c r="AJ73" s="20">
        <v>0.74246520037213204</v>
      </c>
      <c r="AK73" s="23">
        <v>0.78664638487928018</v>
      </c>
      <c r="AL73" s="288">
        <v>283.79520000000002</v>
      </c>
      <c r="AM73" s="288">
        <v>407.9556</v>
      </c>
      <c r="AN73" s="107">
        <v>4769.5417102055799</v>
      </c>
      <c r="AO73" s="107">
        <v>2404.9287823515369</v>
      </c>
      <c r="AP73" s="288">
        <v>2334677.2079176251</v>
      </c>
      <c r="AQ73" s="20">
        <v>1</v>
      </c>
      <c r="AR73" s="23">
        <v>1</v>
      </c>
      <c r="AS73" s="288">
        <v>342.91919999999999</v>
      </c>
      <c r="AT73" s="288">
        <v>543.94079999999997</v>
      </c>
      <c r="AU73" s="107">
        <v>5036.8252073312087</v>
      </c>
      <c r="AV73" s="107">
        <v>3055.3875558144782</v>
      </c>
      <c r="AW73" s="288">
        <v>3389174.0220576241</v>
      </c>
      <c r="AX73" s="20">
        <v>1</v>
      </c>
      <c r="AY73" s="23">
        <v>1</v>
      </c>
      <c r="AZ73" s="288">
        <v>538.02840000000003</v>
      </c>
      <c r="BA73" s="288">
        <v>768.61199999999997</v>
      </c>
      <c r="BB73" s="107">
        <v>2735.4185460283825</v>
      </c>
      <c r="BC73" s="107">
        <v>1591.8200795079479</v>
      </c>
      <c r="BD73" s="288">
        <v>2695224.8786007399</v>
      </c>
      <c r="BE73" s="20">
        <v>1</v>
      </c>
      <c r="BF73" s="23">
        <v>1</v>
      </c>
      <c r="BG73" s="288">
        <v>591.24</v>
      </c>
      <c r="BH73" s="288">
        <v>839.56079999999997</v>
      </c>
      <c r="BI73" s="107">
        <v>1697.5831117297932</v>
      </c>
      <c r="BJ73" s="107">
        <v>1070.7002727780914</v>
      </c>
      <c r="BK73" s="288">
        <v>1902597.0165529156</v>
      </c>
      <c r="BL73" s="20">
        <v>1</v>
      </c>
      <c r="BM73" s="23">
        <v>1</v>
      </c>
      <c r="BN73" s="288">
        <v>626.71439999999996</v>
      </c>
      <c r="BO73" s="288">
        <v>898.6848</v>
      </c>
      <c r="BP73" s="107">
        <v>1502.8722271968807</v>
      </c>
      <c r="BQ73" s="107">
        <v>1036.5932679706805</v>
      </c>
      <c r="BR73" s="288">
        <v>1873442.2798519339</v>
      </c>
      <c r="BS73" s="20">
        <v>1</v>
      </c>
      <c r="BT73" s="23">
        <v>1</v>
      </c>
      <c r="BU73" s="288">
        <v>827.73599999999999</v>
      </c>
      <c r="BV73" s="288">
        <v>1147.0056</v>
      </c>
      <c r="BW73" s="107">
        <v>28.128423772079461</v>
      </c>
      <c r="BX73" s="107">
        <v>7.0077823150952696</v>
      </c>
      <c r="BY73" s="288">
        <v>31320.874538401204</v>
      </c>
      <c r="BZ73" s="20">
        <v>1</v>
      </c>
      <c r="CA73" s="23">
        <v>1</v>
      </c>
      <c r="CB73" s="288">
        <v>35579275.186319217</v>
      </c>
      <c r="CC73" s="23">
        <v>0.13576693836072787</v>
      </c>
      <c r="CD73" s="87" t="s">
        <v>36</v>
      </c>
      <c r="CE73" s="288">
        <v>721.31280000000004</v>
      </c>
      <c r="CF73" s="107">
        <v>4332.7236162640593</v>
      </c>
      <c r="CG73" s="288">
        <v>3125249.0032735541</v>
      </c>
      <c r="CH73" s="23">
        <v>1</v>
      </c>
      <c r="CI73" s="87" t="s">
        <v>37</v>
      </c>
      <c r="CJ73" s="288">
        <v>1927.4423999999999</v>
      </c>
      <c r="CK73" s="107">
        <v>595.35237917889503</v>
      </c>
      <c r="CL73" s="288">
        <v>1147507.4185702794</v>
      </c>
      <c r="CM73" s="20">
        <v>1</v>
      </c>
      <c r="CN73" s="23">
        <v>1.6304409089759449E-2</v>
      </c>
      <c r="CO73" s="288">
        <v>1164.7428</v>
      </c>
      <c r="CP73" s="288">
        <v>1673.2092</v>
      </c>
      <c r="CQ73" s="107">
        <v>287.24396586731797</v>
      </c>
      <c r="CR73" s="107">
        <v>110.48832578160365</v>
      </c>
      <c r="CS73" s="288">
        <v>519435.42427778075</v>
      </c>
      <c r="CT73" s="20">
        <v>1.9821133753004853E-3</v>
      </c>
      <c r="CU73" s="20">
        <v>1</v>
      </c>
      <c r="CV73" s="23">
        <v>1</v>
      </c>
      <c r="CW73" s="288">
        <v>4792191.8461216139</v>
      </c>
      <c r="CX73" s="108">
        <v>1418.9760000000001</v>
      </c>
      <c r="CY73" s="23">
        <v>0.2867987730086084</v>
      </c>
      <c r="CZ73" s="107">
        <v>6087.8775546537299</v>
      </c>
      <c r="DA73" s="288">
        <v>8638552.1409923322</v>
      </c>
      <c r="DB73" s="20">
        <v>1</v>
      </c>
      <c r="DC73" s="20">
        <v>0.60336053999999995</v>
      </c>
      <c r="DD73" s="20">
        <v>0.57713327999999997</v>
      </c>
      <c r="DE73" s="20">
        <v>0.55766382000000003</v>
      </c>
      <c r="DF73" s="20">
        <v>0.54469374000000004</v>
      </c>
      <c r="DG73" s="23">
        <v>0.54469374000000004</v>
      </c>
      <c r="DH73" s="108">
        <v>2158.0259999999998</v>
      </c>
      <c r="DI73" s="20">
        <v>0.2101520199072095</v>
      </c>
      <c r="DJ73" s="20">
        <v>0.22668625712697127</v>
      </c>
      <c r="DK73" s="20">
        <v>0.22643792488158448</v>
      </c>
      <c r="DL73" s="20">
        <v>0.22900389374772137</v>
      </c>
      <c r="DM73" s="23">
        <v>0.22744595646224025</v>
      </c>
      <c r="DN73" s="107">
        <v>2616.128853834171</v>
      </c>
      <c r="DO73" s="288">
        <v>5645674.0859243404</v>
      </c>
      <c r="DP73" s="23">
        <v>1</v>
      </c>
      <c r="DQ73" s="288">
        <v>14284226.226916673</v>
      </c>
      <c r="DR73" s="23">
        <v>5.4507171703885325E-2</v>
      </c>
      <c r="DS73" s="288">
        <v>180564.696</v>
      </c>
      <c r="DT73" s="288">
        <v>180564.696</v>
      </c>
      <c r="DU73" s="288">
        <v>14084046.288000025</v>
      </c>
      <c r="DV73" s="20">
        <v>5.3743305175249549E-2</v>
      </c>
      <c r="DW73" s="20">
        <v>0</v>
      </c>
      <c r="DX73" s="23">
        <v>0</v>
      </c>
      <c r="DY73" s="288">
        <v>69293.327999999994</v>
      </c>
      <c r="DZ73" s="288">
        <v>100747.296</v>
      </c>
      <c r="EA73" s="288">
        <v>100747.296</v>
      </c>
      <c r="EB73" s="288">
        <v>100747.296</v>
      </c>
      <c r="EC73" s="288">
        <v>0</v>
      </c>
      <c r="ED73" s="20">
        <v>0</v>
      </c>
      <c r="EE73" s="20">
        <v>0</v>
      </c>
      <c r="EF73" s="23">
        <v>0</v>
      </c>
      <c r="EG73" s="18">
        <v>2</v>
      </c>
      <c r="EH73" s="18">
        <v>3</v>
      </c>
      <c r="EI73" s="18">
        <v>2</v>
      </c>
      <c r="EJ73" s="18">
        <v>2</v>
      </c>
      <c r="EK73" s="18">
        <v>21.4</v>
      </c>
      <c r="EL73" s="18">
        <v>120</v>
      </c>
      <c r="EM73" s="18">
        <v>69.2</v>
      </c>
      <c r="EN73" s="18">
        <v>62.5</v>
      </c>
      <c r="EO73" s="18" t="s">
        <v>64</v>
      </c>
      <c r="EP73" s="18" t="s">
        <v>64</v>
      </c>
      <c r="EQ73" s="18" t="s">
        <v>64</v>
      </c>
      <c r="ER73" s="18" t="s">
        <v>64</v>
      </c>
      <c r="ES73" s="18" t="s">
        <v>75</v>
      </c>
      <c r="ET73" s="18" t="s">
        <v>75</v>
      </c>
      <c r="EU73" s="18" t="s">
        <v>75</v>
      </c>
      <c r="EV73" s="21" t="s">
        <v>75</v>
      </c>
      <c r="EW73" s="24">
        <v>1</v>
      </c>
      <c r="EX73" s="288">
        <v>0</v>
      </c>
      <c r="EY73" s="20">
        <v>0</v>
      </c>
      <c r="EZ73" s="288">
        <v>65154.648000000001</v>
      </c>
      <c r="FA73" s="288">
        <v>32636.448</v>
      </c>
      <c r="FB73" s="288">
        <v>612198.23807393282</v>
      </c>
      <c r="FC73" s="20">
        <v>2.3360869499974898E-3</v>
      </c>
      <c r="FD73" s="23">
        <v>0</v>
      </c>
      <c r="FE73" s="288">
        <v>4394289</v>
      </c>
      <c r="FF73" s="20">
        <v>1.6768165193866178E-2</v>
      </c>
      <c r="FG73" s="112">
        <v>0</v>
      </c>
      <c r="FH73" s="288">
        <v>3708969.2369371997</v>
      </c>
      <c r="FI73" s="20">
        <v>1.4153053853292477E-2</v>
      </c>
      <c r="FJ73" s="114">
        <v>0</v>
      </c>
      <c r="FK73" s="89" t="s">
        <v>491</v>
      </c>
      <c r="FL73" s="116">
        <v>0</v>
      </c>
      <c r="FM73" s="23">
        <v>0</v>
      </c>
      <c r="FN73" s="20">
        <v>0</v>
      </c>
      <c r="FO73" s="114">
        <v>0</v>
      </c>
      <c r="FP73" s="22" t="s">
        <v>87</v>
      </c>
      <c r="FQ73" s="107">
        <v>0</v>
      </c>
      <c r="FR73" s="20">
        <v>0</v>
      </c>
      <c r="FS73" s="114">
        <v>0</v>
      </c>
      <c r="FT73" s="22" t="s">
        <v>311</v>
      </c>
      <c r="FU73" s="107">
        <v>21925</v>
      </c>
      <c r="FV73" s="20">
        <v>8.3663596517096611E-5</v>
      </c>
      <c r="FW73" s="114">
        <v>0</v>
      </c>
      <c r="FX73" s="22" t="s">
        <v>88</v>
      </c>
      <c r="FY73" s="107">
        <v>0</v>
      </c>
      <c r="FZ73" s="20">
        <v>0</v>
      </c>
      <c r="GA73" s="114">
        <v>0</v>
      </c>
      <c r="GB73" s="22" t="s">
        <v>89</v>
      </c>
      <c r="GC73" s="107">
        <v>0</v>
      </c>
      <c r="GD73" s="20">
        <v>0</v>
      </c>
      <c r="GE73" s="114">
        <v>0</v>
      </c>
      <c r="GF73" s="22" t="s">
        <v>90</v>
      </c>
      <c r="GG73" s="107">
        <v>0</v>
      </c>
      <c r="GH73" s="20">
        <v>0</v>
      </c>
      <c r="GI73" s="114">
        <v>0</v>
      </c>
      <c r="GJ73" s="19" t="s">
        <v>91</v>
      </c>
      <c r="GK73" s="108">
        <v>0</v>
      </c>
      <c r="GL73" s="23">
        <v>0</v>
      </c>
      <c r="GM73" s="20">
        <v>0</v>
      </c>
      <c r="GN73" s="288">
        <v>262061409.17596865</v>
      </c>
      <c r="GO73" s="23">
        <v>1</v>
      </c>
      <c r="GP73" s="288">
        <v>0</v>
      </c>
      <c r="GQ73" s="20">
        <v>0</v>
      </c>
      <c r="GR73" s="23">
        <v>0</v>
      </c>
      <c r="GS73" s="288">
        <v>262061409.17596865</v>
      </c>
      <c r="GT73" s="23">
        <v>1</v>
      </c>
      <c r="GU73" s="20">
        <v>-5.0000000000000001E-3</v>
      </c>
      <c r="GV73" s="288">
        <v>839938.54606535926</v>
      </c>
      <c r="GW73" s="23">
        <v>0</v>
      </c>
      <c r="GX73" s="20" t="s">
        <v>9</v>
      </c>
      <c r="GY73" s="20">
        <v>0</v>
      </c>
      <c r="GZ73" s="20">
        <v>0</v>
      </c>
      <c r="HA73" s="288">
        <v>0</v>
      </c>
      <c r="HB73" s="288">
        <v>839938.54606535926</v>
      </c>
      <c r="HC73" s="23">
        <v>3.1942735922131827E-3</v>
      </c>
      <c r="HD73" s="23">
        <v>0.5</v>
      </c>
      <c r="HE73" s="288">
        <v>262901347.72203401</v>
      </c>
      <c r="HF73" s="288">
        <v>50133523.886490181</v>
      </c>
      <c r="HG73" s="23">
        <v>3.1945066427825047E-2</v>
      </c>
      <c r="HH73" s="108">
        <v>0.17029407374234962</v>
      </c>
      <c r="HI73" s="108">
        <v>7820.9830740719544</v>
      </c>
      <c r="HJ73" s="107">
        <v>0</v>
      </c>
      <c r="HK73" s="107">
        <v>0</v>
      </c>
      <c r="HL73" s="288">
        <v>50000</v>
      </c>
      <c r="HM73" s="107">
        <v>0</v>
      </c>
      <c r="HN73" s="119">
        <v>0</v>
      </c>
      <c r="HO73" s="288">
        <v>262951347.72203401</v>
      </c>
      <c r="HP73" s="25">
        <v>0.70435509270140406</v>
      </c>
      <c r="HQ73" s="26">
        <v>0.91291572523107722</v>
      </c>
      <c r="HR73" s="125" t="s">
        <v>115</v>
      </c>
      <c r="HS73" s="119">
        <v>1.4163538380485869</v>
      </c>
      <c r="HT73" s="288">
        <v>4394289</v>
      </c>
      <c r="HU73" s="288">
        <v>258557058.72203401</v>
      </c>
    </row>
    <row r="74" spans="1:229" x14ac:dyDescent="0.3">
      <c r="A74">
        <v>925</v>
      </c>
      <c r="B74" t="s">
        <v>389</v>
      </c>
      <c r="C74">
        <v>10003932</v>
      </c>
      <c r="D74" s="104">
        <v>5115</v>
      </c>
      <c r="E74" s="104">
        <v>6388</v>
      </c>
      <c r="F74" s="104">
        <v>7018</v>
      </c>
      <c r="G74" s="104">
        <v>6640</v>
      </c>
      <c r="H74" s="288">
        <v>4005.54</v>
      </c>
      <c r="I74" s="107">
        <v>52958</v>
      </c>
      <c r="J74" s="288">
        <v>212125387.31999999</v>
      </c>
      <c r="K74" s="20">
        <v>0.33026825513993768</v>
      </c>
      <c r="L74" s="23">
        <v>0.04</v>
      </c>
      <c r="M74" s="288">
        <v>5604.21</v>
      </c>
      <c r="N74" s="107">
        <v>25907.75</v>
      </c>
      <c r="O74" s="288">
        <v>145192471.6275</v>
      </c>
      <c r="P74" s="20">
        <v>0.22605716774263818</v>
      </c>
      <c r="Q74" s="23">
        <v>0.04</v>
      </c>
      <c r="R74" s="288">
        <v>6317.7900000000009</v>
      </c>
      <c r="S74" s="107">
        <v>16911</v>
      </c>
      <c r="T74" s="288">
        <v>106840146.69000001</v>
      </c>
      <c r="U74" s="20">
        <v>0.16634458172123937</v>
      </c>
      <c r="V74" s="23">
        <v>0.04</v>
      </c>
      <c r="W74" s="288">
        <v>464158005.63749999</v>
      </c>
      <c r="X74" s="288">
        <v>505</v>
      </c>
      <c r="Y74" s="288">
        <v>505</v>
      </c>
      <c r="Z74" s="107">
        <v>15271.999999999996</v>
      </c>
      <c r="AA74" s="107">
        <v>12580.035709519372</v>
      </c>
      <c r="AB74" s="288">
        <v>14065278.03330728</v>
      </c>
      <c r="AC74" s="20">
        <v>0</v>
      </c>
      <c r="AD74" s="23">
        <v>0</v>
      </c>
      <c r="AE74" s="288">
        <v>1210</v>
      </c>
      <c r="AF74" s="288">
        <v>1725</v>
      </c>
      <c r="AG74" s="107">
        <v>15554.999999999996</v>
      </c>
      <c r="AH74" s="107">
        <v>12890.672673303436</v>
      </c>
      <c r="AI74" s="288">
        <v>41057960.361448422</v>
      </c>
      <c r="AJ74" s="20">
        <v>0.35</v>
      </c>
      <c r="AK74" s="23">
        <v>0.35</v>
      </c>
      <c r="AL74" s="288">
        <v>240</v>
      </c>
      <c r="AM74" s="288">
        <v>345</v>
      </c>
      <c r="AN74" s="107">
        <v>5413.0340597445138</v>
      </c>
      <c r="AO74" s="107">
        <v>4445.8908032062709</v>
      </c>
      <c r="AP74" s="288">
        <v>2832960.5014448464</v>
      </c>
      <c r="AQ74" s="20">
        <v>0.3</v>
      </c>
      <c r="AR74" s="23">
        <v>0.3</v>
      </c>
      <c r="AS74" s="288">
        <v>290</v>
      </c>
      <c r="AT74" s="288">
        <v>460</v>
      </c>
      <c r="AU74" s="107">
        <v>4625.9577771463946</v>
      </c>
      <c r="AV74" s="107">
        <v>3633.2896410781304</v>
      </c>
      <c r="AW74" s="288">
        <v>3012840.9902683944</v>
      </c>
      <c r="AX74" s="20">
        <v>0.3</v>
      </c>
      <c r="AY74" s="23">
        <v>0.3</v>
      </c>
      <c r="AZ74" s="288">
        <v>455</v>
      </c>
      <c r="BA74" s="288">
        <v>650</v>
      </c>
      <c r="BB74" s="107">
        <v>2043.878365621445</v>
      </c>
      <c r="BC74" s="107">
        <v>1704.0189293263634</v>
      </c>
      <c r="BD74" s="288">
        <v>2037576.9604198937</v>
      </c>
      <c r="BE74" s="20">
        <v>0.3</v>
      </c>
      <c r="BF74" s="23">
        <v>0.3</v>
      </c>
      <c r="BG74" s="288">
        <v>500</v>
      </c>
      <c r="BH74" s="288">
        <v>710</v>
      </c>
      <c r="BI74" s="107">
        <v>2712.9631640938742</v>
      </c>
      <c r="BJ74" s="107">
        <v>2051.192340125489</v>
      </c>
      <c r="BK74" s="288">
        <v>2812828.143536034</v>
      </c>
      <c r="BL74" s="20">
        <v>0.3</v>
      </c>
      <c r="BM74" s="23">
        <v>0.3</v>
      </c>
      <c r="BN74" s="288">
        <v>530</v>
      </c>
      <c r="BO74" s="288">
        <v>760</v>
      </c>
      <c r="BP74" s="107">
        <v>2685.5475934517081</v>
      </c>
      <c r="BQ74" s="107">
        <v>2012.2441630749972</v>
      </c>
      <c r="BR74" s="288">
        <v>2952645.7884664033</v>
      </c>
      <c r="BS74" s="20">
        <v>0.3</v>
      </c>
      <c r="BT74" s="23">
        <v>0.3</v>
      </c>
      <c r="BU74" s="288">
        <v>700</v>
      </c>
      <c r="BV74" s="288">
        <v>970</v>
      </c>
      <c r="BW74" s="107">
        <v>1407.9081665596275</v>
      </c>
      <c r="BX74" s="107">
        <v>979.50736162465773</v>
      </c>
      <c r="BY74" s="288">
        <v>1935657.8573676571</v>
      </c>
      <c r="BZ74" s="20">
        <v>0.3</v>
      </c>
      <c r="CA74" s="23">
        <v>0.3</v>
      </c>
      <c r="CB74" s="288">
        <v>70707748.63625893</v>
      </c>
      <c r="CC74" s="23">
        <v>0.11008830702447833</v>
      </c>
      <c r="CD74" s="87" t="s">
        <v>36</v>
      </c>
      <c r="CE74" s="288">
        <v>610</v>
      </c>
      <c r="CF74" s="107">
        <v>4161.2724738437837</v>
      </c>
      <c r="CG74" s="288">
        <v>2538376.2090447079</v>
      </c>
      <c r="CH74" s="23">
        <v>0</v>
      </c>
      <c r="CI74" s="87" t="s">
        <v>37</v>
      </c>
      <c r="CJ74" s="288">
        <v>1630</v>
      </c>
      <c r="CK74" s="107">
        <v>763.8196976069197</v>
      </c>
      <c r="CL74" s="288">
        <v>1245026.1070992791</v>
      </c>
      <c r="CM74" s="20">
        <v>0</v>
      </c>
      <c r="CN74" s="23">
        <v>5.890561696702025E-3</v>
      </c>
      <c r="CO74" s="288">
        <v>985</v>
      </c>
      <c r="CP74" s="288">
        <v>1415</v>
      </c>
      <c r="CQ74" s="107">
        <v>964.40396242631061</v>
      </c>
      <c r="CR74" s="107">
        <v>213.02148216893201</v>
      </c>
      <c r="CS74" s="288">
        <v>1251363.3002589548</v>
      </c>
      <c r="CT74" s="20">
        <v>1.9483079274204005E-3</v>
      </c>
      <c r="CU74" s="20">
        <v>0</v>
      </c>
      <c r="CV74" s="23">
        <v>0</v>
      </c>
      <c r="CW74" s="288">
        <v>5034765.6164029418</v>
      </c>
      <c r="CX74" s="108">
        <v>1200</v>
      </c>
      <c r="CY74" s="23">
        <v>0.3247058008289736</v>
      </c>
      <c r="CZ74" s="107">
        <v>17195.769800300783</v>
      </c>
      <c r="DA74" s="288">
        <v>20634923.760360938</v>
      </c>
      <c r="DB74" s="20">
        <v>1</v>
      </c>
      <c r="DC74" s="20">
        <v>0.60336053999999995</v>
      </c>
      <c r="DD74" s="20">
        <v>0.57713327999999997</v>
      </c>
      <c r="DE74" s="20">
        <v>0.55766382000000003</v>
      </c>
      <c r="DF74" s="20">
        <v>0.54469374000000004</v>
      </c>
      <c r="DG74" s="23">
        <v>0.54469374000000004</v>
      </c>
      <c r="DH74" s="108">
        <v>1825</v>
      </c>
      <c r="DI74" s="20">
        <v>0.22554542088932578</v>
      </c>
      <c r="DJ74" s="20">
        <v>0.22229873182808227</v>
      </c>
      <c r="DK74" s="20">
        <v>0.21806779718261893</v>
      </c>
      <c r="DL74" s="20">
        <v>0.21344502896402556</v>
      </c>
      <c r="DM74" s="23">
        <v>0.21460891626673834</v>
      </c>
      <c r="DN74" s="107">
        <v>9370.2370378526575</v>
      </c>
      <c r="DO74" s="288">
        <v>17100682.5940811</v>
      </c>
      <c r="DP74" s="23">
        <v>1</v>
      </c>
      <c r="DQ74" s="288">
        <v>37735606.354442038</v>
      </c>
      <c r="DR74" s="23">
        <v>5.8752387089473418E-2</v>
      </c>
      <c r="DS74" s="288">
        <v>152700</v>
      </c>
      <c r="DT74" s="288">
        <v>152700</v>
      </c>
      <c r="DU74" s="288">
        <v>51001800</v>
      </c>
      <c r="DV74" s="20">
        <v>7.9407164355984328E-2</v>
      </c>
      <c r="DW74" s="20">
        <v>0</v>
      </c>
      <c r="DX74" s="23">
        <v>0</v>
      </c>
      <c r="DY74" s="288">
        <v>58600</v>
      </c>
      <c r="DZ74" s="288">
        <v>85200</v>
      </c>
      <c r="EA74" s="288">
        <v>85200</v>
      </c>
      <c r="EB74" s="288">
        <v>85200</v>
      </c>
      <c r="EC74" s="288">
        <v>5143339.7431419678</v>
      </c>
      <c r="ED74" s="20">
        <v>8.0079139230838994E-3</v>
      </c>
      <c r="EE74" s="20">
        <v>0</v>
      </c>
      <c r="EF74" s="23">
        <v>0</v>
      </c>
      <c r="EG74" s="18">
        <v>2</v>
      </c>
      <c r="EH74" s="18">
        <v>3</v>
      </c>
      <c r="EI74" s="18">
        <v>2</v>
      </c>
      <c r="EJ74" s="18">
        <v>2</v>
      </c>
      <c r="EK74" s="18">
        <v>21.4</v>
      </c>
      <c r="EL74" s="18">
        <v>120</v>
      </c>
      <c r="EM74" s="18">
        <v>69.2</v>
      </c>
      <c r="EN74" s="18">
        <v>62.5</v>
      </c>
      <c r="EO74" s="18" t="s">
        <v>64</v>
      </c>
      <c r="EP74" s="18" t="s">
        <v>64</v>
      </c>
      <c r="EQ74" s="18" t="s">
        <v>64</v>
      </c>
      <c r="ER74" s="18" t="s">
        <v>64</v>
      </c>
      <c r="ES74" s="18" t="s">
        <v>75</v>
      </c>
      <c r="ET74" s="18" t="s">
        <v>75</v>
      </c>
      <c r="EU74" s="18" t="s">
        <v>75</v>
      </c>
      <c r="EV74" s="21" t="s">
        <v>75</v>
      </c>
      <c r="EW74" s="24">
        <v>1</v>
      </c>
      <c r="EX74" s="288">
        <v>0</v>
      </c>
      <c r="EY74" s="20">
        <v>0</v>
      </c>
      <c r="EZ74" s="288">
        <v>55100</v>
      </c>
      <c r="FA74" s="288">
        <v>27600</v>
      </c>
      <c r="FB74" s="288">
        <v>474910.73875110003</v>
      </c>
      <c r="FC74" s="20">
        <v>7.3941145383948274E-4</v>
      </c>
      <c r="FD74" s="23">
        <v>0</v>
      </c>
      <c r="FE74" s="288">
        <v>5441878.6999999974</v>
      </c>
      <c r="FF74" s="20">
        <v>8.4727236359546151E-3</v>
      </c>
      <c r="FG74" s="112">
        <v>0</v>
      </c>
      <c r="FH74" s="288">
        <v>534186</v>
      </c>
      <c r="FI74" s="20">
        <v>8.3169996938668527E-4</v>
      </c>
      <c r="FJ74" s="114">
        <v>0</v>
      </c>
      <c r="FK74" s="89" t="s">
        <v>491</v>
      </c>
      <c r="FL74" s="116">
        <v>0</v>
      </c>
      <c r="FM74" s="23">
        <v>0</v>
      </c>
      <c r="FN74" s="20">
        <v>0</v>
      </c>
      <c r="FO74" s="114">
        <v>0</v>
      </c>
      <c r="FP74" s="22" t="s">
        <v>87</v>
      </c>
      <c r="FQ74" s="107">
        <v>0</v>
      </c>
      <c r="FR74" s="20">
        <v>0</v>
      </c>
      <c r="FS74" s="114">
        <v>0</v>
      </c>
      <c r="FT74" s="22" t="s">
        <v>390</v>
      </c>
      <c r="FU74" s="107">
        <v>79857</v>
      </c>
      <c r="FV74" s="20">
        <v>1.2433321812123965E-4</v>
      </c>
      <c r="FW74" s="114">
        <v>0</v>
      </c>
      <c r="FX74" s="22" t="s">
        <v>88</v>
      </c>
      <c r="FY74" s="107">
        <v>0</v>
      </c>
      <c r="FZ74" s="20">
        <v>0</v>
      </c>
      <c r="GA74" s="114">
        <v>0</v>
      </c>
      <c r="GB74" s="22" t="s">
        <v>89</v>
      </c>
      <c r="GC74" s="107">
        <v>0</v>
      </c>
      <c r="GD74" s="20">
        <v>0</v>
      </c>
      <c r="GE74" s="114">
        <v>0</v>
      </c>
      <c r="GF74" s="22" t="s">
        <v>90</v>
      </c>
      <c r="GG74" s="107">
        <v>0</v>
      </c>
      <c r="GH74" s="20">
        <v>0</v>
      </c>
      <c r="GI74" s="114">
        <v>0</v>
      </c>
      <c r="GJ74" s="19" t="s">
        <v>91</v>
      </c>
      <c r="GK74" s="108">
        <v>0</v>
      </c>
      <c r="GL74" s="23">
        <v>0</v>
      </c>
      <c r="GM74" s="20">
        <v>0</v>
      </c>
      <c r="GN74" s="288">
        <v>640312098.42649698</v>
      </c>
      <c r="GO74" s="23">
        <v>0.99693281489825958</v>
      </c>
      <c r="GP74" s="288">
        <v>1969998.0775117076</v>
      </c>
      <c r="GQ74" s="20">
        <v>3.0671851017404347E-3</v>
      </c>
      <c r="GR74" s="23">
        <v>0</v>
      </c>
      <c r="GS74" s="288">
        <v>642282096.50400865</v>
      </c>
      <c r="GT74" s="23">
        <v>1</v>
      </c>
      <c r="GU74" s="20">
        <v>0</v>
      </c>
      <c r="GV74" s="288">
        <v>293149.05111126945</v>
      </c>
      <c r="GW74" s="23">
        <v>0</v>
      </c>
      <c r="GX74" s="20" t="s">
        <v>9</v>
      </c>
      <c r="GY74" s="20">
        <v>0</v>
      </c>
      <c r="GZ74" s="20">
        <v>0</v>
      </c>
      <c r="HA74" s="288">
        <v>0</v>
      </c>
      <c r="HB74" s="288">
        <v>293149.05111126945</v>
      </c>
      <c r="HC74" s="23">
        <v>4.555285947435834E-4</v>
      </c>
      <c r="HD74" s="23">
        <v>0</v>
      </c>
      <c r="HE74" s="288">
        <v>642575245.55511987</v>
      </c>
      <c r="HF74" s="288">
        <v>75347565.778899908</v>
      </c>
      <c r="HG74" s="23">
        <v>3.4558284173442297E-2</v>
      </c>
      <c r="HH74" s="108">
        <v>0.14976289607719567</v>
      </c>
      <c r="HI74" s="108">
        <v>3868.4498908205483</v>
      </c>
      <c r="HJ74" s="107">
        <v>0</v>
      </c>
      <c r="HK74" s="107">
        <v>0</v>
      </c>
      <c r="HL74" s="288">
        <v>875757.44</v>
      </c>
      <c r="HM74" s="107">
        <v>85000</v>
      </c>
      <c r="HN74" s="119">
        <v>0</v>
      </c>
      <c r="HO74" s="288">
        <v>643536002.99511993</v>
      </c>
      <c r="HP74" s="25">
        <v>0.72267000460381514</v>
      </c>
      <c r="HQ74" s="26">
        <v>0.89934956834188928</v>
      </c>
      <c r="HR74" s="125" t="s">
        <v>115</v>
      </c>
      <c r="HS74" s="119">
        <v>1.2268740923094035</v>
      </c>
      <c r="HT74" s="288">
        <v>5476408.209999999</v>
      </c>
      <c r="HU74" s="288">
        <v>638059594.78511989</v>
      </c>
    </row>
    <row r="75" spans="1:229" x14ac:dyDescent="0.3">
      <c r="A75">
        <v>341</v>
      </c>
      <c r="B75" t="s">
        <v>391</v>
      </c>
      <c r="C75">
        <v>10003954</v>
      </c>
      <c r="D75" s="104">
        <v>5115</v>
      </c>
      <c r="E75" s="104">
        <v>6388</v>
      </c>
      <c r="F75" s="104">
        <v>7018</v>
      </c>
      <c r="G75" s="104">
        <v>6640</v>
      </c>
      <c r="H75" s="288">
        <v>4068.75</v>
      </c>
      <c r="I75" s="107">
        <v>38646.5</v>
      </c>
      <c r="J75" s="288">
        <v>157242946.875</v>
      </c>
      <c r="K75" s="20">
        <v>0.33332271200002228</v>
      </c>
      <c r="L75" s="23">
        <v>0.02</v>
      </c>
      <c r="M75" s="288">
        <v>5692.65</v>
      </c>
      <c r="N75" s="107">
        <v>16844.833333333332</v>
      </c>
      <c r="O75" s="288">
        <v>95891740.474999994</v>
      </c>
      <c r="P75" s="20">
        <v>0.2032707706688946</v>
      </c>
      <c r="Q75" s="23">
        <v>0.02</v>
      </c>
      <c r="R75" s="288">
        <v>6417.5</v>
      </c>
      <c r="S75" s="107">
        <v>10972</v>
      </c>
      <c r="T75" s="288">
        <v>70412810</v>
      </c>
      <c r="U75" s="20">
        <v>0.14926067753868713</v>
      </c>
      <c r="V75" s="23">
        <v>0.02</v>
      </c>
      <c r="W75" s="288">
        <v>323547497.35000002</v>
      </c>
      <c r="X75" s="288">
        <v>505.59</v>
      </c>
      <c r="Y75" s="288">
        <v>505.59</v>
      </c>
      <c r="Z75" s="107">
        <v>13448.529126213587</v>
      </c>
      <c r="AA75" s="107">
        <v>10397.809775075038</v>
      </c>
      <c r="AB75" s="288">
        <v>12056470.485102516</v>
      </c>
      <c r="AC75" s="20">
        <v>0</v>
      </c>
      <c r="AD75" s="23">
        <v>0</v>
      </c>
      <c r="AE75" s="288">
        <v>1211.42</v>
      </c>
      <c r="AF75" s="288">
        <v>1727.02</v>
      </c>
      <c r="AG75" s="107">
        <v>13704.656553398054</v>
      </c>
      <c r="AH75" s="107">
        <v>11620.264320048336</v>
      </c>
      <c r="AI75" s="288">
        <v>36670523.927927345</v>
      </c>
      <c r="AJ75" s="20">
        <v>0</v>
      </c>
      <c r="AK75" s="23">
        <v>0</v>
      </c>
      <c r="AL75" s="288">
        <v>240.2808</v>
      </c>
      <c r="AM75" s="288">
        <v>345.40359999999998</v>
      </c>
      <c r="AN75" s="107">
        <v>1758.259194400327</v>
      </c>
      <c r="AO75" s="107">
        <v>1367.7769235287226</v>
      </c>
      <c r="AP75" s="288">
        <v>894910.99922161154</v>
      </c>
      <c r="AQ75" s="20">
        <v>0</v>
      </c>
      <c r="AR75" s="23">
        <v>0</v>
      </c>
      <c r="AS75" s="288">
        <v>290.33929999999998</v>
      </c>
      <c r="AT75" s="288">
        <v>460.53820000000002</v>
      </c>
      <c r="AU75" s="107">
        <v>3134.5349907464943</v>
      </c>
      <c r="AV75" s="107">
        <v>2155.6204845852772</v>
      </c>
      <c r="AW75" s="288">
        <v>1902824.2728928749</v>
      </c>
      <c r="AX75" s="20">
        <v>0</v>
      </c>
      <c r="AY75" s="23">
        <v>0</v>
      </c>
      <c r="AZ75" s="288">
        <v>455.53230000000002</v>
      </c>
      <c r="BA75" s="288">
        <v>650.76049999999998</v>
      </c>
      <c r="BB75" s="107">
        <v>2611.3805744833712</v>
      </c>
      <c r="BC75" s="107">
        <v>1820.3225676163731</v>
      </c>
      <c r="BD75" s="288">
        <v>2374162.2235330464</v>
      </c>
      <c r="BE75" s="20">
        <v>0</v>
      </c>
      <c r="BF75" s="23">
        <v>0</v>
      </c>
      <c r="BG75" s="288">
        <v>500.58499999999998</v>
      </c>
      <c r="BH75" s="288">
        <v>710.83069999999998</v>
      </c>
      <c r="BI75" s="107">
        <v>3087.7483582468321</v>
      </c>
      <c r="BJ75" s="107">
        <v>2237.3197199396795</v>
      </c>
      <c r="BK75" s="288">
        <v>3136036.0545615167</v>
      </c>
      <c r="BL75" s="20">
        <v>0</v>
      </c>
      <c r="BM75" s="23">
        <v>0</v>
      </c>
      <c r="BN75" s="288">
        <v>530.62009999999998</v>
      </c>
      <c r="BO75" s="288">
        <v>760.88919999999996</v>
      </c>
      <c r="BP75" s="107">
        <v>10602.58729146402</v>
      </c>
      <c r="BQ75" s="107">
        <v>7260.1522002257889</v>
      </c>
      <c r="BR75" s="288">
        <v>11150117.328363407</v>
      </c>
      <c r="BS75" s="20">
        <v>0</v>
      </c>
      <c r="BT75" s="23">
        <v>0</v>
      </c>
      <c r="BU75" s="288">
        <v>700.81899999999996</v>
      </c>
      <c r="BV75" s="288">
        <v>971.13490000000002</v>
      </c>
      <c r="BW75" s="107">
        <v>7636.6959470997417</v>
      </c>
      <c r="BX75" s="107">
        <v>5406.5121039655924</v>
      </c>
      <c r="BY75" s="288">
        <v>10602394.208383908</v>
      </c>
      <c r="BZ75" s="20">
        <v>0</v>
      </c>
      <c r="CA75" s="23">
        <v>0</v>
      </c>
      <c r="CB75" s="288">
        <v>78787439.499986231</v>
      </c>
      <c r="CC75" s="23">
        <v>0.16701316992328905</v>
      </c>
      <c r="CD75" s="87" t="s">
        <v>36</v>
      </c>
      <c r="CE75" s="288">
        <v>610.71370000000002</v>
      </c>
      <c r="CF75" s="107">
        <v>6038.2742999824613</v>
      </c>
      <c r="CG75" s="288">
        <v>3687656.8393571991</v>
      </c>
      <c r="CH75" s="23">
        <v>0</v>
      </c>
      <c r="CI75" s="87" t="s">
        <v>37</v>
      </c>
      <c r="CJ75" s="288">
        <v>1631.9070999999999</v>
      </c>
      <c r="CK75" s="107">
        <v>1289.9106064603789</v>
      </c>
      <c r="CL75" s="288">
        <v>2105014.2770479978</v>
      </c>
      <c r="CM75" s="20">
        <v>0</v>
      </c>
      <c r="CN75" s="23">
        <v>1.2279271564271088E-2</v>
      </c>
      <c r="CO75" s="288">
        <v>986.15239999999994</v>
      </c>
      <c r="CP75" s="288">
        <v>1416.6555000000001</v>
      </c>
      <c r="CQ75" s="107">
        <v>653.66264267306713</v>
      </c>
      <c r="CR75" s="107">
        <v>184.07735607769465</v>
      </c>
      <c r="CS75" s="288">
        <v>905385.1827753121</v>
      </c>
      <c r="CT75" s="20">
        <v>1.9192304044467359E-3</v>
      </c>
      <c r="CU75" s="20">
        <v>0</v>
      </c>
      <c r="CV75" s="23">
        <v>0</v>
      </c>
      <c r="CW75" s="288">
        <v>6698056.2991805086</v>
      </c>
      <c r="CX75" s="108">
        <v>1201.404</v>
      </c>
      <c r="CY75" s="23">
        <v>0.38429033476522695</v>
      </c>
      <c r="CZ75" s="107">
        <v>14851.476422504344</v>
      </c>
      <c r="DA75" s="288">
        <v>17842623.179902408</v>
      </c>
      <c r="DB75" s="20">
        <v>1</v>
      </c>
      <c r="DC75" s="20">
        <v>0.60336053999999995</v>
      </c>
      <c r="DD75" s="20">
        <v>0.57713327999999997</v>
      </c>
      <c r="DE75" s="20">
        <v>0.55766382000000003</v>
      </c>
      <c r="DF75" s="20">
        <v>0.54469374000000004</v>
      </c>
      <c r="DG75" s="23">
        <v>0.54469374000000004</v>
      </c>
      <c r="DH75" s="108">
        <v>1827.14</v>
      </c>
      <c r="DI75" s="20">
        <v>0.23517030267989553</v>
      </c>
      <c r="DJ75" s="20">
        <v>0.21315207385454871</v>
      </c>
      <c r="DK75" s="20">
        <v>0.22300496859219862</v>
      </c>
      <c r="DL75" s="20">
        <v>0.22725475748068158</v>
      </c>
      <c r="DM75" s="23">
        <v>0.22756306593154044</v>
      </c>
      <c r="DN75" s="107">
        <v>6263.905752250128</v>
      </c>
      <c r="DO75" s="288">
        <v>11445032.7561663</v>
      </c>
      <c r="DP75" s="23">
        <v>1</v>
      </c>
      <c r="DQ75" s="288">
        <v>29287655.936068706</v>
      </c>
      <c r="DR75" s="23">
        <v>6.2083807882934473E-2</v>
      </c>
      <c r="DS75" s="288">
        <v>152878.65900000001</v>
      </c>
      <c r="DT75" s="288">
        <v>152878.65900000001</v>
      </c>
      <c r="DU75" s="288">
        <v>22626041.532000072</v>
      </c>
      <c r="DV75" s="20">
        <v>4.7962555237957491E-2</v>
      </c>
      <c r="DW75" s="20">
        <v>0</v>
      </c>
      <c r="DX75" s="23">
        <v>0</v>
      </c>
      <c r="DY75" s="288">
        <v>58668.561999999998</v>
      </c>
      <c r="DZ75" s="288">
        <v>85299.683999999994</v>
      </c>
      <c r="EA75" s="288">
        <v>85299.683999999994</v>
      </c>
      <c r="EB75" s="288">
        <v>85299.683999999994</v>
      </c>
      <c r="EC75" s="288">
        <v>0</v>
      </c>
      <c r="ED75" s="20">
        <v>0</v>
      </c>
      <c r="EE75" s="20">
        <v>0</v>
      </c>
      <c r="EF75" s="23">
        <v>0</v>
      </c>
      <c r="EG75" s="18">
        <v>2</v>
      </c>
      <c r="EH75" s="18">
        <v>3</v>
      </c>
      <c r="EI75" s="18">
        <v>2</v>
      </c>
      <c r="EJ75" s="18">
        <v>2</v>
      </c>
      <c r="EK75" s="18">
        <v>21.4</v>
      </c>
      <c r="EL75" s="18">
        <v>120</v>
      </c>
      <c r="EM75" s="18">
        <v>69.2</v>
      </c>
      <c r="EN75" s="18">
        <v>62.5</v>
      </c>
      <c r="EO75" s="18" t="s">
        <v>64</v>
      </c>
      <c r="EP75" s="18" t="s">
        <v>64</v>
      </c>
      <c r="EQ75" s="18" t="s">
        <v>64</v>
      </c>
      <c r="ER75" s="18" t="s">
        <v>64</v>
      </c>
      <c r="ES75" s="18" t="s">
        <v>75</v>
      </c>
      <c r="ET75" s="18" t="s">
        <v>75</v>
      </c>
      <c r="EU75" s="18" t="s">
        <v>75</v>
      </c>
      <c r="EV75" s="21" t="s">
        <v>75</v>
      </c>
      <c r="EW75" s="24">
        <v>1</v>
      </c>
      <c r="EX75" s="288">
        <v>0</v>
      </c>
      <c r="EY75" s="20">
        <v>0</v>
      </c>
      <c r="EZ75" s="288">
        <v>55164.466999999997</v>
      </c>
      <c r="FA75" s="288">
        <v>27632.292000000001</v>
      </c>
      <c r="FB75" s="288">
        <v>523421.34111677145</v>
      </c>
      <c r="FC75" s="20">
        <v>1.1095456070180636E-3</v>
      </c>
      <c r="FD75" s="23">
        <v>0</v>
      </c>
      <c r="FE75" s="288">
        <v>4806379.5599999996</v>
      </c>
      <c r="FF75" s="20">
        <v>1.0188536285282421E-2</v>
      </c>
      <c r="FG75" s="112">
        <v>0</v>
      </c>
      <c r="FH75" s="288">
        <v>2700855.7699999996</v>
      </c>
      <c r="FI75" s="20">
        <v>5.7252588295293493E-3</v>
      </c>
      <c r="FJ75" s="114">
        <v>0</v>
      </c>
      <c r="FK75" s="89" t="s">
        <v>491</v>
      </c>
      <c r="FL75" s="116">
        <v>0</v>
      </c>
      <c r="FM75" s="23">
        <v>0</v>
      </c>
      <c r="FN75" s="20">
        <v>0</v>
      </c>
      <c r="FO75" s="114">
        <v>0</v>
      </c>
      <c r="FP75" s="22" t="s">
        <v>87</v>
      </c>
      <c r="FQ75" s="107">
        <v>0</v>
      </c>
      <c r="FR75" s="20">
        <v>0</v>
      </c>
      <c r="FS75" s="114">
        <v>0</v>
      </c>
      <c r="FT75" s="22" t="s">
        <v>493</v>
      </c>
      <c r="FU75" s="107">
        <v>1243115</v>
      </c>
      <c r="FV75" s="20">
        <v>2.6351481663422472E-3</v>
      </c>
      <c r="FW75" s="114">
        <v>0</v>
      </c>
      <c r="FX75" s="22" t="s">
        <v>494</v>
      </c>
      <c r="FY75" s="107">
        <v>356099.71</v>
      </c>
      <c r="FZ75" s="20">
        <v>7.5485815700197171E-4</v>
      </c>
      <c r="GA75" s="114">
        <v>0</v>
      </c>
      <c r="GB75" s="22" t="s">
        <v>89</v>
      </c>
      <c r="GC75" s="107">
        <v>0</v>
      </c>
      <c r="GD75" s="20">
        <v>0</v>
      </c>
      <c r="GE75" s="114">
        <v>0</v>
      </c>
      <c r="GF75" s="22" t="s">
        <v>90</v>
      </c>
      <c r="GG75" s="107">
        <v>0</v>
      </c>
      <c r="GH75" s="20">
        <v>0</v>
      </c>
      <c r="GI75" s="114">
        <v>0</v>
      </c>
      <c r="GJ75" s="19" t="s">
        <v>91</v>
      </c>
      <c r="GK75" s="108">
        <v>0</v>
      </c>
      <c r="GL75" s="23">
        <v>0</v>
      </c>
      <c r="GM75" s="20">
        <v>0</v>
      </c>
      <c r="GN75" s="288">
        <v>470576561.99835229</v>
      </c>
      <c r="GO75" s="23">
        <v>0.99752554226567691</v>
      </c>
      <c r="GP75" s="288">
        <v>1167310.2733623059</v>
      </c>
      <c r="GQ75" s="20">
        <v>2.4744577343231706E-3</v>
      </c>
      <c r="GR75" s="23">
        <v>0</v>
      </c>
      <c r="GS75" s="288">
        <v>471743872.27171457</v>
      </c>
      <c r="GT75" s="23">
        <v>1</v>
      </c>
      <c r="GU75" s="20">
        <v>-5.0000000000000001E-3</v>
      </c>
      <c r="GV75" s="288">
        <v>1771801.6032631085</v>
      </c>
      <c r="GW75" s="23">
        <v>0</v>
      </c>
      <c r="GX75" s="20" t="s">
        <v>64</v>
      </c>
      <c r="GY75" s="20">
        <v>3.5200000000000002E-2</v>
      </c>
      <c r="GZ75" s="20">
        <v>1</v>
      </c>
      <c r="HA75" s="288">
        <v>-2698881.7981853983</v>
      </c>
      <c r="HB75" s="288">
        <v>-927080.19492228958</v>
      </c>
      <c r="HC75" s="23">
        <v>-1.9653323254698986E-3</v>
      </c>
      <c r="HD75" s="23">
        <v>0</v>
      </c>
      <c r="HE75" s="288">
        <v>470816792.0767923</v>
      </c>
      <c r="HF75" s="288">
        <v>35758605.883068711</v>
      </c>
      <c r="HG75" s="23">
        <v>3.076092822450081E-2</v>
      </c>
      <c r="HH75" s="108">
        <v>0.2021046950890448</v>
      </c>
      <c r="HI75" s="108">
        <v>1748.8682283900337</v>
      </c>
      <c r="HJ75" s="107">
        <v>0</v>
      </c>
      <c r="HK75" s="107">
        <v>1000000</v>
      </c>
      <c r="HL75" s="288">
        <v>757910.92</v>
      </c>
      <c r="HM75" s="107">
        <v>142056</v>
      </c>
      <c r="HN75" s="119">
        <v>0</v>
      </c>
      <c r="HO75" s="288">
        <v>471716758.99679232</v>
      </c>
      <c r="HP75" s="25">
        <v>0.68585416020760404</v>
      </c>
      <c r="HQ75" s="26">
        <v>0.92914963998254541</v>
      </c>
      <c r="HR75" s="125" t="s">
        <v>115</v>
      </c>
      <c r="HS75" s="119">
        <v>1.3295659549311998</v>
      </c>
      <c r="HT75" s="288">
        <v>4806379.5599999996</v>
      </c>
      <c r="HU75" s="288">
        <v>466910379.43679231</v>
      </c>
    </row>
    <row r="76" spans="1:229" x14ac:dyDescent="0.3">
      <c r="A76">
        <v>821</v>
      </c>
      <c r="B76" t="s">
        <v>392</v>
      </c>
      <c r="C76">
        <v>10004124</v>
      </c>
      <c r="D76" s="104">
        <v>5115</v>
      </c>
      <c r="E76" s="104">
        <v>6388</v>
      </c>
      <c r="F76" s="104">
        <v>7018</v>
      </c>
      <c r="G76" s="104">
        <v>6640</v>
      </c>
      <c r="H76" s="288">
        <v>4094.3697116192179</v>
      </c>
      <c r="I76" s="107">
        <v>21898</v>
      </c>
      <c r="J76" s="288">
        <v>89658507.945037633</v>
      </c>
      <c r="K76" s="20">
        <v>0.36000934719996003</v>
      </c>
      <c r="L76" s="23">
        <v>0.1</v>
      </c>
      <c r="M76" s="288">
        <v>5728.490741527432</v>
      </c>
      <c r="N76" s="107">
        <v>9290</v>
      </c>
      <c r="O76" s="288">
        <v>53217678.988789842</v>
      </c>
      <c r="P76" s="20">
        <v>0.21368704779245273</v>
      </c>
      <c r="Q76" s="23">
        <v>0.1</v>
      </c>
      <c r="R76" s="288">
        <v>6457.9010774020535</v>
      </c>
      <c r="S76" s="107">
        <v>6296</v>
      </c>
      <c r="T76" s="288">
        <v>40658945.183323331</v>
      </c>
      <c r="U76" s="20">
        <v>0.16325946805026376</v>
      </c>
      <c r="V76" s="23">
        <v>0.1</v>
      </c>
      <c r="W76" s="288">
        <v>183535132.11715078</v>
      </c>
      <c r="X76" s="288">
        <v>513.24664999999993</v>
      </c>
      <c r="Y76" s="288">
        <v>513.24664999999993</v>
      </c>
      <c r="Z76" s="107">
        <v>5494.9999999999927</v>
      </c>
      <c r="AA76" s="107">
        <v>5017.9999999999955</v>
      </c>
      <c r="AB76" s="288">
        <v>5395762.0314499931</v>
      </c>
      <c r="AC76" s="20">
        <v>7.0000000000000007E-2</v>
      </c>
      <c r="AD76" s="23">
        <v>7.0000000000000007E-2</v>
      </c>
      <c r="AE76" s="288">
        <v>1229.7592999999999</v>
      </c>
      <c r="AF76" s="288">
        <v>1753.1692499999999</v>
      </c>
      <c r="AG76" s="107">
        <v>5602.9999999999909</v>
      </c>
      <c r="AH76" s="107">
        <v>5169.9999999999945</v>
      </c>
      <c r="AI76" s="288">
        <v>15954226.380399978</v>
      </c>
      <c r="AJ76" s="20">
        <v>0.15</v>
      </c>
      <c r="AK76" s="23">
        <v>0.15</v>
      </c>
      <c r="AL76" s="288">
        <v>243.91919999999999</v>
      </c>
      <c r="AM76" s="288">
        <v>350.63385</v>
      </c>
      <c r="AN76" s="107">
        <v>4618.2069775060763</v>
      </c>
      <c r="AO76" s="107">
        <v>3240.6244817873057</v>
      </c>
      <c r="AP76" s="288">
        <v>2262741.9898410379</v>
      </c>
      <c r="AQ76" s="20">
        <v>0.32</v>
      </c>
      <c r="AR76" s="23">
        <v>0.32</v>
      </c>
      <c r="AS76" s="288">
        <v>294.73570000000001</v>
      </c>
      <c r="AT76" s="288">
        <v>467.51179999999999</v>
      </c>
      <c r="AU76" s="107">
        <v>3523.9266911563541</v>
      </c>
      <c r="AV76" s="107">
        <v>2492.8607101598527</v>
      </c>
      <c r="AW76" s="288">
        <v>2204068.7978227627</v>
      </c>
      <c r="AX76" s="20">
        <v>0.32</v>
      </c>
      <c r="AY76" s="23">
        <v>0.32</v>
      </c>
      <c r="AZ76" s="288">
        <v>462.43014999999997</v>
      </c>
      <c r="BA76" s="288">
        <v>660.61450000000002</v>
      </c>
      <c r="BB76" s="107">
        <v>1087.3863076346979</v>
      </c>
      <c r="BC76" s="107">
        <v>839.79920919165579</v>
      </c>
      <c r="BD76" s="288">
        <v>1057623.7480280006</v>
      </c>
      <c r="BE76" s="20">
        <v>0.32</v>
      </c>
      <c r="BF76" s="23">
        <v>0.32</v>
      </c>
      <c r="BG76" s="288">
        <v>508.16499999999996</v>
      </c>
      <c r="BH76" s="288">
        <v>721.59429999999998</v>
      </c>
      <c r="BI76" s="107">
        <v>1015.3338195825113</v>
      </c>
      <c r="BJ76" s="107">
        <v>766.49454506987354</v>
      </c>
      <c r="BK76" s="288">
        <v>1069055.2051316607</v>
      </c>
      <c r="BL76" s="20">
        <v>0.32</v>
      </c>
      <c r="BM76" s="23">
        <v>0.32</v>
      </c>
      <c r="BN76" s="288">
        <v>538.6549</v>
      </c>
      <c r="BO76" s="288">
        <v>772.41079999999999</v>
      </c>
      <c r="BP76" s="107">
        <v>847.29474890697554</v>
      </c>
      <c r="BQ76" s="107">
        <v>653.4969814130518</v>
      </c>
      <c r="BR76" s="288">
        <v>961167.59445385251</v>
      </c>
      <c r="BS76" s="20">
        <v>0.32</v>
      </c>
      <c r="BT76" s="23">
        <v>0.32</v>
      </c>
      <c r="BU76" s="288">
        <v>711.43099999999993</v>
      </c>
      <c r="BV76" s="288">
        <v>985.84010000000001</v>
      </c>
      <c r="BW76" s="107">
        <v>859.15628231582662</v>
      </c>
      <c r="BX76" s="107">
        <v>526.45011617706075</v>
      </c>
      <c r="BY76" s="288">
        <v>1130226.0482612359</v>
      </c>
      <c r="BZ76" s="20">
        <v>0.32</v>
      </c>
      <c r="CA76" s="23">
        <v>0.32</v>
      </c>
      <c r="CB76" s="288">
        <v>30034871.79538852</v>
      </c>
      <c r="CC76" s="23">
        <v>0.12060020667442721</v>
      </c>
      <c r="CD76" s="87" t="s">
        <v>36</v>
      </c>
      <c r="CE76" s="288">
        <v>619.96129999999994</v>
      </c>
      <c r="CF76" s="107">
        <v>6870.7250511124257</v>
      </c>
      <c r="CG76" s="288">
        <v>4259583.6346302256</v>
      </c>
      <c r="CH76" s="23">
        <v>0.15</v>
      </c>
      <c r="CI76" s="87" t="s">
        <v>37</v>
      </c>
      <c r="CJ76" s="288">
        <v>1656.6179</v>
      </c>
      <c r="CK76" s="107">
        <v>842.34925992632475</v>
      </c>
      <c r="CL76" s="288">
        <v>1395450.8620457023</v>
      </c>
      <c r="CM76" s="20">
        <v>0.15</v>
      </c>
      <c r="CN76" s="23">
        <v>2.2706883308715994E-2</v>
      </c>
      <c r="CO76" s="288">
        <v>1001.0850499999999</v>
      </c>
      <c r="CP76" s="288">
        <v>1438.1069499999999</v>
      </c>
      <c r="CQ76" s="107">
        <v>441.60852609030695</v>
      </c>
      <c r="CR76" s="107">
        <v>165.26409606289181</v>
      </c>
      <c r="CS76" s="288">
        <v>679755.13855505351</v>
      </c>
      <c r="CT76" s="20">
        <v>2.7294476485939302E-3</v>
      </c>
      <c r="CU76" s="20">
        <v>0.15</v>
      </c>
      <c r="CV76" s="23">
        <v>0.15</v>
      </c>
      <c r="CW76" s="288">
        <v>6334789.6352309817</v>
      </c>
      <c r="CX76" s="108">
        <v>1219.596</v>
      </c>
      <c r="CY76" s="23">
        <v>0.37699100430488697</v>
      </c>
      <c r="CZ76" s="107">
        <v>8255.3490122684143</v>
      </c>
      <c r="DA76" s="288">
        <v>10068190.633966509</v>
      </c>
      <c r="DB76" s="20">
        <v>0.8</v>
      </c>
      <c r="DC76" s="20">
        <v>0.60336053999999995</v>
      </c>
      <c r="DD76" s="20">
        <v>0.57713327999999997</v>
      </c>
      <c r="DE76" s="20">
        <v>0.55766382000000003</v>
      </c>
      <c r="DF76" s="20">
        <v>0.54469374000000004</v>
      </c>
      <c r="DG76" s="23">
        <v>0.54469374000000004</v>
      </c>
      <c r="DH76" s="108">
        <v>1854.80225</v>
      </c>
      <c r="DI76" s="20">
        <v>0.2137509840218921</v>
      </c>
      <c r="DJ76" s="20">
        <v>0.22349121284081749</v>
      </c>
      <c r="DK76" s="20">
        <v>0.22637088483831339</v>
      </c>
      <c r="DL76" s="20">
        <v>0.20999201998920619</v>
      </c>
      <c r="DM76" s="23">
        <v>0.20939045202677609</v>
      </c>
      <c r="DN76" s="107">
        <v>3375.6182211334722</v>
      </c>
      <c r="DO76" s="288">
        <v>6261104.2716993615</v>
      </c>
      <c r="DP76" s="23">
        <v>0.8</v>
      </c>
      <c r="DQ76" s="288">
        <v>16329294.905665871</v>
      </c>
      <c r="DR76" s="23">
        <v>6.5567662611875688E-2</v>
      </c>
      <c r="DS76" s="288">
        <v>155193.59099999999</v>
      </c>
      <c r="DT76" s="288">
        <v>155193.59099999999</v>
      </c>
      <c r="DU76" s="288">
        <v>9156421.868999999</v>
      </c>
      <c r="DV76" s="20">
        <v>3.676614228029404E-2</v>
      </c>
      <c r="DW76" s="20">
        <v>0.1</v>
      </c>
      <c r="DX76" s="23">
        <v>0.1</v>
      </c>
      <c r="DY76" s="288">
        <v>59556.937999999995</v>
      </c>
      <c r="DZ76" s="288">
        <v>86591.315999999992</v>
      </c>
      <c r="EA76" s="288">
        <v>0</v>
      </c>
      <c r="EB76" s="288">
        <v>0</v>
      </c>
      <c r="EC76" s="288">
        <v>0</v>
      </c>
      <c r="ED76" s="20">
        <v>0</v>
      </c>
      <c r="EE76" s="20">
        <v>0</v>
      </c>
      <c r="EF76" s="23">
        <v>0</v>
      </c>
      <c r="EG76" s="18">
        <v>2</v>
      </c>
      <c r="EH76" s="18">
        <v>3</v>
      </c>
      <c r="EI76" s="18">
        <v>2</v>
      </c>
      <c r="EJ76" s="18">
        <v>2</v>
      </c>
      <c r="EK76" s="18">
        <v>21.4</v>
      </c>
      <c r="EL76" s="18">
        <v>120</v>
      </c>
      <c r="EM76" s="18">
        <v>69.2</v>
      </c>
      <c r="EN76" s="18">
        <v>62.5</v>
      </c>
      <c r="EO76" s="18" t="s">
        <v>64</v>
      </c>
      <c r="EP76" s="18" t="s">
        <v>64</v>
      </c>
      <c r="EQ76" s="18" t="s">
        <v>64</v>
      </c>
      <c r="ER76" s="18" t="s">
        <v>64</v>
      </c>
      <c r="ES76" s="18" t="s">
        <v>75</v>
      </c>
      <c r="ET76" s="18" t="s">
        <v>75</v>
      </c>
      <c r="EU76" s="18" t="s">
        <v>75</v>
      </c>
      <c r="EV76" s="21" t="s">
        <v>75</v>
      </c>
      <c r="EW76" s="24">
        <v>1</v>
      </c>
      <c r="EX76" s="288">
        <v>0</v>
      </c>
      <c r="EY76" s="20">
        <v>0</v>
      </c>
      <c r="EZ76" s="288">
        <v>55999.783000000003</v>
      </c>
      <c r="FA76" s="288">
        <v>28050.707999999999</v>
      </c>
      <c r="FB76" s="288">
        <v>252151.47300000003</v>
      </c>
      <c r="FC76" s="20">
        <v>1.012473765968605E-3</v>
      </c>
      <c r="FD76" s="23">
        <v>0</v>
      </c>
      <c r="FE76" s="288">
        <v>2380472.2333999993</v>
      </c>
      <c r="FF76" s="20">
        <v>9.5584041538959927E-3</v>
      </c>
      <c r="FG76" s="112">
        <v>0</v>
      </c>
      <c r="FH76" s="288">
        <v>261727.476</v>
      </c>
      <c r="FI76" s="20">
        <v>1.0509246689317483E-3</v>
      </c>
      <c r="FJ76" s="114">
        <v>0</v>
      </c>
      <c r="FK76" s="89" t="s">
        <v>491</v>
      </c>
      <c r="FL76" s="116">
        <v>0</v>
      </c>
      <c r="FM76" s="23">
        <v>0</v>
      </c>
      <c r="FN76" s="20">
        <v>0.1</v>
      </c>
      <c r="FO76" s="114">
        <v>0.1</v>
      </c>
      <c r="FP76" s="22" t="s">
        <v>87</v>
      </c>
      <c r="FQ76" s="107">
        <v>0</v>
      </c>
      <c r="FR76" s="20">
        <v>0</v>
      </c>
      <c r="FS76" s="114">
        <v>0</v>
      </c>
      <c r="FT76" s="22" t="s">
        <v>498</v>
      </c>
      <c r="FU76" s="107">
        <v>760083.14000000013</v>
      </c>
      <c r="FV76" s="20">
        <v>3.0519918446204855E-3</v>
      </c>
      <c r="FW76" s="114">
        <v>0</v>
      </c>
      <c r="FX76" s="22" t="s">
        <v>88</v>
      </c>
      <c r="FY76" s="107">
        <v>0</v>
      </c>
      <c r="FZ76" s="20">
        <v>0</v>
      </c>
      <c r="GA76" s="114">
        <v>0</v>
      </c>
      <c r="GB76" s="22" t="s">
        <v>89</v>
      </c>
      <c r="GC76" s="107">
        <v>0</v>
      </c>
      <c r="GD76" s="20">
        <v>0</v>
      </c>
      <c r="GE76" s="114">
        <v>0</v>
      </c>
      <c r="GF76" s="22" t="s">
        <v>90</v>
      </c>
      <c r="GG76" s="107">
        <v>0</v>
      </c>
      <c r="GH76" s="20">
        <v>0</v>
      </c>
      <c r="GI76" s="114">
        <v>0</v>
      </c>
      <c r="GJ76" s="19" t="s">
        <v>91</v>
      </c>
      <c r="GK76" s="108">
        <v>0</v>
      </c>
      <c r="GL76" s="23">
        <v>0</v>
      </c>
      <c r="GM76" s="20">
        <v>0</v>
      </c>
      <c r="GN76" s="288">
        <v>249044944.64483613</v>
      </c>
      <c r="GO76" s="23">
        <v>1</v>
      </c>
      <c r="GP76" s="288">
        <v>0</v>
      </c>
      <c r="GQ76" s="20">
        <v>0</v>
      </c>
      <c r="GR76" s="23">
        <v>0</v>
      </c>
      <c r="GS76" s="288">
        <v>249044944.64483613</v>
      </c>
      <c r="GT76" s="23">
        <v>1</v>
      </c>
      <c r="GU76" s="20">
        <v>0</v>
      </c>
      <c r="GV76" s="288">
        <v>267591.48534123861</v>
      </c>
      <c r="GW76" s="23">
        <v>0</v>
      </c>
      <c r="GX76" s="20" t="s">
        <v>9</v>
      </c>
      <c r="GY76" s="20">
        <v>0</v>
      </c>
      <c r="GZ76" s="20">
        <v>0</v>
      </c>
      <c r="HA76" s="288">
        <v>0</v>
      </c>
      <c r="HB76" s="288">
        <v>267591.48534123861</v>
      </c>
      <c r="HC76" s="23">
        <v>1.0722334884739129E-3</v>
      </c>
      <c r="HD76" s="23">
        <v>0</v>
      </c>
      <c r="HE76" s="288">
        <v>249312536.13017738</v>
      </c>
      <c r="HF76" s="288">
        <v>38832809.750426263</v>
      </c>
      <c r="HG76" s="23">
        <v>2.9879694912588788E-2</v>
      </c>
      <c r="HH76" s="108">
        <v>0.14499515110214137</v>
      </c>
      <c r="HI76" s="108">
        <v>5908.5109883471378</v>
      </c>
      <c r="HJ76" s="107">
        <v>0</v>
      </c>
      <c r="HK76" s="107">
        <v>536760</v>
      </c>
      <c r="HL76" s="288">
        <v>252030</v>
      </c>
      <c r="HM76" s="107">
        <v>0</v>
      </c>
      <c r="HN76" s="119">
        <v>0</v>
      </c>
      <c r="HO76" s="288">
        <v>249564566.13017738</v>
      </c>
      <c r="HP76" s="25">
        <v>0.73695586304267646</v>
      </c>
      <c r="HQ76" s="26">
        <v>0.94856006328628928</v>
      </c>
      <c r="HR76" s="125" t="s">
        <v>115</v>
      </c>
      <c r="HS76" s="119">
        <v>1.3382030848115662</v>
      </c>
      <c r="HT76" s="288">
        <v>2380472.2333999993</v>
      </c>
      <c r="HU76" s="288">
        <v>247184093.89677739</v>
      </c>
    </row>
    <row r="77" spans="1:229" x14ac:dyDescent="0.3">
      <c r="A77">
        <v>352</v>
      </c>
      <c r="B77" t="s">
        <v>393</v>
      </c>
      <c r="C77">
        <v>10004175</v>
      </c>
      <c r="D77" s="104">
        <v>5115</v>
      </c>
      <c r="E77" s="104">
        <v>6388</v>
      </c>
      <c r="F77" s="104">
        <v>7018</v>
      </c>
      <c r="G77" s="104">
        <v>6640</v>
      </c>
      <c r="H77" s="288">
        <v>4095.72</v>
      </c>
      <c r="I77" s="107">
        <v>47446.5</v>
      </c>
      <c r="J77" s="288">
        <v>194327578.97999999</v>
      </c>
      <c r="K77" s="20">
        <v>0.32641660712560361</v>
      </c>
      <c r="L77" s="23">
        <v>0</v>
      </c>
      <c r="M77" s="288">
        <v>5575.39</v>
      </c>
      <c r="N77" s="107">
        <v>20786.083333333336</v>
      </c>
      <c r="O77" s="288">
        <v>115890521.15583335</v>
      </c>
      <c r="P77" s="20">
        <v>0.1946640353997226</v>
      </c>
      <c r="Q77" s="23">
        <v>0</v>
      </c>
      <c r="R77" s="288">
        <v>6312.46</v>
      </c>
      <c r="S77" s="107">
        <v>13848.583333333332</v>
      </c>
      <c r="T77" s="288">
        <v>87418628.348333329</v>
      </c>
      <c r="U77" s="20">
        <v>0.14683912708022703</v>
      </c>
      <c r="V77" s="23">
        <v>0</v>
      </c>
      <c r="W77" s="288">
        <v>397636728.48416662</v>
      </c>
      <c r="X77" s="288">
        <v>507.87</v>
      </c>
      <c r="Y77" s="288">
        <v>507.87</v>
      </c>
      <c r="Z77" s="107">
        <v>22980.479166666661</v>
      </c>
      <c r="AA77" s="107">
        <v>17055.882616487441</v>
      </c>
      <c r="AB77" s="288">
        <v>20333267.058810472</v>
      </c>
      <c r="AC77" s="20">
        <v>0.5</v>
      </c>
      <c r="AD77" s="23">
        <v>0.5</v>
      </c>
      <c r="AE77" s="288">
        <v>1186.46</v>
      </c>
      <c r="AF77" s="288">
        <v>1538.15</v>
      </c>
      <c r="AG77" s="107">
        <v>23184.479166666661</v>
      </c>
      <c r="AH77" s="107">
        <v>18379.370967741921</v>
      </c>
      <c r="AI77" s="288">
        <v>55777686.606115565</v>
      </c>
      <c r="AJ77" s="20">
        <v>0.5</v>
      </c>
      <c r="AK77" s="23">
        <v>0.5</v>
      </c>
      <c r="AL77" s="288">
        <v>281.02</v>
      </c>
      <c r="AM77" s="288">
        <v>245.7</v>
      </c>
      <c r="AN77" s="107">
        <v>4157.3875762376138</v>
      </c>
      <c r="AO77" s="107">
        <v>2998.5118395670866</v>
      </c>
      <c r="AP77" s="288">
        <v>1905043.4156559273</v>
      </c>
      <c r="AQ77" s="20">
        <v>0.25</v>
      </c>
      <c r="AR77" s="23">
        <v>0.25</v>
      </c>
      <c r="AS77" s="288">
        <v>337.26</v>
      </c>
      <c r="AT77" s="288">
        <v>334.64</v>
      </c>
      <c r="AU77" s="107">
        <v>7519.748998761429</v>
      </c>
      <c r="AV77" s="107">
        <v>5276.8901560767854</v>
      </c>
      <c r="AW77" s="288">
        <v>4301969.069151815</v>
      </c>
      <c r="AX77" s="20">
        <v>0.25</v>
      </c>
      <c r="AY77" s="23">
        <v>0.25</v>
      </c>
      <c r="AZ77" s="288">
        <v>446.15</v>
      </c>
      <c r="BA77" s="288">
        <v>447.24</v>
      </c>
      <c r="BB77" s="107">
        <v>3999.2246680955923</v>
      </c>
      <c r="BC77" s="107">
        <v>3220.5960480951826</v>
      </c>
      <c r="BD77" s="288">
        <v>3224633.4622209379</v>
      </c>
      <c r="BE77" s="20">
        <v>0.25</v>
      </c>
      <c r="BF77" s="23">
        <v>0.25</v>
      </c>
      <c r="BG77" s="288">
        <v>490.27</v>
      </c>
      <c r="BH77" s="288">
        <v>562.49</v>
      </c>
      <c r="BI77" s="107">
        <v>8285.6234014174424</v>
      </c>
      <c r="BJ77" s="107">
        <v>6112.0883453851811</v>
      </c>
      <c r="BK77" s="288">
        <v>7500181.15840864</v>
      </c>
      <c r="BL77" s="20">
        <v>0.25</v>
      </c>
      <c r="BM77" s="23">
        <v>0.25</v>
      </c>
      <c r="BN77" s="288">
        <v>519.69000000000005</v>
      </c>
      <c r="BO77" s="288">
        <v>623.12</v>
      </c>
      <c r="BP77" s="107">
        <v>10875.668730330213</v>
      </c>
      <c r="BQ77" s="107">
        <v>7794.8282413734387</v>
      </c>
      <c r="BR77" s="288">
        <v>10509089.656229926</v>
      </c>
      <c r="BS77" s="20">
        <v>0.25</v>
      </c>
      <c r="BT77" s="23">
        <v>0.25</v>
      </c>
      <c r="BU77" s="288">
        <v>680.38</v>
      </c>
      <c r="BV77" s="288">
        <v>758.97</v>
      </c>
      <c r="BW77" s="107">
        <v>5741.3076830616519</v>
      </c>
      <c r="BX77" s="107">
        <v>4121.038443976191</v>
      </c>
      <c r="BY77" s="288">
        <v>7034015.4692260968</v>
      </c>
      <c r="BZ77" s="20">
        <v>0.25</v>
      </c>
      <c r="CA77" s="23">
        <v>0.25</v>
      </c>
      <c r="CB77" s="288">
        <v>110585885.89581938</v>
      </c>
      <c r="CC77" s="23">
        <v>0.18575371473036043</v>
      </c>
      <c r="CD77" s="87" t="s">
        <v>36</v>
      </c>
      <c r="CE77" s="288">
        <v>515.54999999999995</v>
      </c>
      <c r="CF77" s="107">
        <v>12677.795461056878</v>
      </c>
      <c r="CG77" s="288">
        <v>6536037.4499478731</v>
      </c>
      <c r="CH77" s="23">
        <v>0</v>
      </c>
      <c r="CI77" s="87" t="s">
        <v>37</v>
      </c>
      <c r="CJ77" s="288">
        <v>1943.75</v>
      </c>
      <c r="CK77" s="107">
        <v>2538.9773133006051</v>
      </c>
      <c r="CL77" s="288">
        <v>4935137.1527280509</v>
      </c>
      <c r="CM77" s="20">
        <v>0</v>
      </c>
      <c r="CN77" s="23">
        <v>1.9268401907771605E-2</v>
      </c>
      <c r="CO77" s="288">
        <v>768.52</v>
      </c>
      <c r="CP77" s="288">
        <v>1500.76</v>
      </c>
      <c r="CQ77" s="107">
        <v>1161.0257270013321</v>
      </c>
      <c r="CR77" s="107">
        <v>274.82616692401689</v>
      </c>
      <c r="CS77" s="288">
        <v>1304719.6099879513</v>
      </c>
      <c r="CT77" s="20">
        <v>2.1915682301910386E-3</v>
      </c>
      <c r="CU77" s="20">
        <v>0</v>
      </c>
      <c r="CV77" s="23">
        <v>0</v>
      </c>
      <c r="CW77" s="288">
        <v>12775894.212663876</v>
      </c>
      <c r="CX77" s="108">
        <v>944.68</v>
      </c>
      <c r="CY77" s="23">
        <v>0.41580689372105584</v>
      </c>
      <c r="CZ77" s="107">
        <v>19728.581782936075</v>
      </c>
      <c r="DA77" s="288">
        <v>18637196.63870405</v>
      </c>
      <c r="DB77" s="20">
        <v>1</v>
      </c>
      <c r="DC77" s="20">
        <v>0.60336053999999995</v>
      </c>
      <c r="DD77" s="20">
        <v>0.57713327999999997</v>
      </c>
      <c r="DE77" s="20">
        <v>0.55766382000000003</v>
      </c>
      <c r="DF77" s="20">
        <v>0.54469374000000004</v>
      </c>
      <c r="DG77" s="23">
        <v>0.54469374000000004</v>
      </c>
      <c r="DH77" s="108">
        <v>2482.4899999999998</v>
      </c>
      <c r="DI77" s="20">
        <v>0.24756416462751052</v>
      </c>
      <c r="DJ77" s="20">
        <v>0.25623665366552656</v>
      </c>
      <c r="DK77" s="20">
        <v>0.25419156530926945</v>
      </c>
      <c r="DL77" s="20">
        <v>0.25541733414258139</v>
      </c>
      <c r="DM77" s="23">
        <v>0.25809421778798297</v>
      </c>
      <c r="DN77" s="107">
        <v>8808.1274224463141</v>
      </c>
      <c r="DO77" s="288">
        <v>21866088.244948748</v>
      </c>
      <c r="DP77" s="23">
        <v>1</v>
      </c>
      <c r="DQ77" s="288">
        <v>40503284.883652799</v>
      </c>
      <c r="DR77" s="23">
        <v>6.803432069991662E-2</v>
      </c>
      <c r="DS77" s="288">
        <v>167577.04</v>
      </c>
      <c r="DT77" s="288">
        <v>167577.04</v>
      </c>
      <c r="DU77" s="288">
        <v>28320519.759999897</v>
      </c>
      <c r="DV77" s="20">
        <v>4.7570643449657717E-2</v>
      </c>
      <c r="DW77" s="20">
        <v>0</v>
      </c>
      <c r="DX77" s="23">
        <v>0</v>
      </c>
      <c r="DY77" s="288">
        <v>58933.43</v>
      </c>
      <c r="DZ77" s="288">
        <v>85684.79</v>
      </c>
      <c r="EA77" s="288">
        <v>85684.79</v>
      </c>
      <c r="EB77" s="288">
        <v>85684.79</v>
      </c>
      <c r="EC77" s="288">
        <v>0</v>
      </c>
      <c r="ED77" s="20">
        <v>0</v>
      </c>
      <c r="EE77" s="20">
        <v>0</v>
      </c>
      <c r="EF77" s="23">
        <v>0</v>
      </c>
      <c r="EG77" s="18">
        <v>2</v>
      </c>
      <c r="EH77" s="18">
        <v>3</v>
      </c>
      <c r="EI77" s="18">
        <v>2</v>
      </c>
      <c r="EJ77" s="18">
        <v>2</v>
      </c>
      <c r="EK77" s="18">
        <v>21.4</v>
      </c>
      <c r="EL77" s="18">
        <v>120</v>
      </c>
      <c r="EM77" s="18">
        <v>69.2</v>
      </c>
      <c r="EN77" s="18">
        <v>62.5</v>
      </c>
      <c r="EO77" s="18" t="s">
        <v>64</v>
      </c>
      <c r="EP77" s="18" t="s">
        <v>64</v>
      </c>
      <c r="EQ77" s="18" t="s">
        <v>64</v>
      </c>
      <c r="ER77" s="18" t="s">
        <v>64</v>
      </c>
      <c r="ES77" s="18" t="s">
        <v>75</v>
      </c>
      <c r="ET77" s="18" t="s">
        <v>75</v>
      </c>
      <c r="EU77" s="18" t="s">
        <v>75</v>
      </c>
      <c r="EV77" s="21" t="s">
        <v>75</v>
      </c>
      <c r="EW77" s="24">
        <v>1</v>
      </c>
      <c r="EX77" s="288">
        <v>0</v>
      </c>
      <c r="EY77" s="20">
        <v>0</v>
      </c>
      <c r="EZ77" s="288">
        <v>55413.52</v>
      </c>
      <c r="FA77" s="288">
        <v>27757.040000000001</v>
      </c>
      <c r="FB77" s="288">
        <v>291440.81166917138</v>
      </c>
      <c r="FC77" s="20">
        <v>4.8953998924040388E-4</v>
      </c>
      <c r="FD77" s="23">
        <v>0</v>
      </c>
      <c r="FE77" s="288">
        <v>4450081.8999999994</v>
      </c>
      <c r="FF77" s="20">
        <v>7.4749072820927678E-3</v>
      </c>
      <c r="FG77" s="112">
        <v>0</v>
      </c>
      <c r="FH77" s="288">
        <v>554441</v>
      </c>
      <c r="FI77" s="20">
        <v>9.3130759422445613E-4</v>
      </c>
      <c r="FJ77" s="114">
        <v>0</v>
      </c>
      <c r="FK77" s="89" t="s">
        <v>491</v>
      </c>
      <c r="FL77" s="116">
        <v>0</v>
      </c>
      <c r="FM77" s="23">
        <v>0</v>
      </c>
      <c r="FN77" s="20">
        <v>0</v>
      </c>
      <c r="FO77" s="114">
        <v>0</v>
      </c>
      <c r="FP77" s="22" t="s">
        <v>87</v>
      </c>
      <c r="FQ77" s="107">
        <v>0</v>
      </c>
      <c r="FR77" s="20">
        <v>0</v>
      </c>
      <c r="FS77" s="114">
        <v>0</v>
      </c>
      <c r="FT77" s="22" t="s">
        <v>311</v>
      </c>
      <c r="FU77" s="107">
        <v>0</v>
      </c>
      <c r="FV77" s="20">
        <v>0</v>
      </c>
      <c r="FW77" s="114">
        <v>0</v>
      </c>
      <c r="FX77" s="22" t="s">
        <v>88</v>
      </c>
      <c r="FY77" s="107">
        <v>0</v>
      </c>
      <c r="FZ77" s="20">
        <v>0</v>
      </c>
      <c r="GA77" s="114">
        <v>0</v>
      </c>
      <c r="GB77" s="22" t="s">
        <v>89</v>
      </c>
      <c r="GC77" s="107">
        <v>0</v>
      </c>
      <c r="GD77" s="20">
        <v>0</v>
      </c>
      <c r="GE77" s="114">
        <v>0</v>
      </c>
      <c r="GF77" s="22" t="s">
        <v>90</v>
      </c>
      <c r="GG77" s="107">
        <v>0</v>
      </c>
      <c r="GH77" s="20">
        <v>0</v>
      </c>
      <c r="GI77" s="114">
        <v>0</v>
      </c>
      <c r="GJ77" s="19" t="s">
        <v>91</v>
      </c>
      <c r="GK77" s="108">
        <v>0</v>
      </c>
      <c r="GL77" s="23">
        <v>0</v>
      </c>
      <c r="GM77" s="20">
        <v>0</v>
      </c>
      <c r="GN77" s="288">
        <v>595118276.9479717</v>
      </c>
      <c r="GO77" s="23">
        <v>0.99963417348900807</v>
      </c>
      <c r="GP77" s="288">
        <v>217789.71613541967</v>
      </c>
      <c r="GQ77" s="20">
        <v>3.6582651099198096E-4</v>
      </c>
      <c r="GR77" s="23">
        <v>0</v>
      </c>
      <c r="GS77" s="288">
        <v>595336066.66410708</v>
      </c>
      <c r="GT77" s="23">
        <v>1</v>
      </c>
      <c r="GU77" s="20">
        <v>0</v>
      </c>
      <c r="GV77" s="288">
        <v>1595357.8503609456</v>
      </c>
      <c r="GW77" s="23">
        <v>0</v>
      </c>
      <c r="GX77" s="20" t="s">
        <v>9</v>
      </c>
      <c r="GY77" s="20">
        <v>0</v>
      </c>
      <c r="GZ77" s="20">
        <v>0</v>
      </c>
      <c r="HA77" s="288">
        <v>0</v>
      </c>
      <c r="HB77" s="288">
        <v>1595357.8503609456</v>
      </c>
      <c r="HC77" s="23">
        <v>2.661478226878919E-3</v>
      </c>
      <c r="HD77" s="23">
        <v>0</v>
      </c>
      <c r="HE77" s="288">
        <v>596931424.51446807</v>
      </c>
      <c r="HF77" s="288">
        <v>87177494.773839191</v>
      </c>
      <c r="HG77" s="23">
        <v>4.0438442904084618E-2</v>
      </c>
      <c r="HH77" s="108">
        <v>0.16585517952653922</v>
      </c>
      <c r="HI77" s="108">
        <v>4940.8057667231069</v>
      </c>
      <c r="HJ77" s="107">
        <v>0</v>
      </c>
      <c r="HK77" s="107">
        <v>0</v>
      </c>
      <c r="HL77" s="288">
        <v>1200164.99</v>
      </c>
      <c r="HM77" s="107">
        <v>1293885.5</v>
      </c>
      <c r="HN77" s="119">
        <v>0</v>
      </c>
      <c r="HO77" s="288">
        <v>599425475.00446808</v>
      </c>
      <c r="HP77" s="25">
        <v>0.6679197696055531</v>
      </c>
      <c r="HQ77" s="26">
        <v>0.94316777517379269</v>
      </c>
      <c r="HR77" s="125" t="s">
        <v>115</v>
      </c>
      <c r="HS77" s="119">
        <v>1.3016631614804191</v>
      </c>
      <c r="HT77" s="288">
        <v>4450081.8999999994</v>
      </c>
      <c r="HU77" s="288">
        <v>594975393.10446811</v>
      </c>
    </row>
    <row r="78" spans="1:229" x14ac:dyDescent="0.3">
      <c r="A78">
        <v>887</v>
      </c>
      <c r="B78" t="s">
        <v>394</v>
      </c>
      <c r="C78">
        <v>10004285</v>
      </c>
      <c r="D78" s="104">
        <v>5115</v>
      </c>
      <c r="E78" s="104">
        <v>6388</v>
      </c>
      <c r="F78" s="104">
        <v>7018</v>
      </c>
      <c r="G78" s="104">
        <v>6640</v>
      </c>
      <c r="H78" s="288">
        <v>4008</v>
      </c>
      <c r="I78" s="107">
        <v>25398</v>
      </c>
      <c r="J78" s="288">
        <v>101795184</v>
      </c>
      <c r="K78" s="20">
        <v>0.35296000111303605</v>
      </c>
      <c r="L78" s="23">
        <v>0.03</v>
      </c>
      <c r="M78" s="288">
        <v>5590</v>
      </c>
      <c r="N78" s="107">
        <v>11790</v>
      </c>
      <c r="O78" s="288">
        <v>65906100</v>
      </c>
      <c r="P78" s="20">
        <v>0.22851982004724178</v>
      </c>
      <c r="Q78" s="23">
        <v>0.03</v>
      </c>
      <c r="R78" s="288">
        <v>6297</v>
      </c>
      <c r="S78" s="107">
        <v>7581.666666666667</v>
      </c>
      <c r="T78" s="288">
        <v>47741755</v>
      </c>
      <c r="U78" s="20">
        <v>0.16553759456771841</v>
      </c>
      <c r="V78" s="23">
        <v>0.03</v>
      </c>
      <c r="W78" s="288">
        <v>215443039</v>
      </c>
      <c r="X78" s="288">
        <v>505</v>
      </c>
      <c r="Y78" s="288">
        <v>505</v>
      </c>
      <c r="Z78" s="107">
        <v>6753.7747278195984</v>
      </c>
      <c r="AA78" s="107">
        <v>5214.5222889844999</v>
      </c>
      <c r="AB78" s="288">
        <v>6043989.9934860691</v>
      </c>
      <c r="AC78" s="20">
        <v>0.4</v>
      </c>
      <c r="AD78" s="23">
        <v>0.4</v>
      </c>
      <c r="AE78" s="288">
        <v>1210</v>
      </c>
      <c r="AF78" s="288">
        <v>1725</v>
      </c>
      <c r="AG78" s="107">
        <v>6891.1722005078609</v>
      </c>
      <c r="AH78" s="107">
        <v>5747.9231220017091</v>
      </c>
      <c r="AI78" s="288">
        <v>18253485.748067461</v>
      </c>
      <c r="AJ78" s="20">
        <v>0.4</v>
      </c>
      <c r="AK78" s="23">
        <v>0.4</v>
      </c>
      <c r="AL78" s="288">
        <v>240</v>
      </c>
      <c r="AM78" s="288">
        <v>345</v>
      </c>
      <c r="AN78" s="107">
        <v>3262.2594104034138</v>
      </c>
      <c r="AO78" s="107">
        <v>2463.6708162299828</v>
      </c>
      <c r="AP78" s="288">
        <v>1632908.6900961634</v>
      </c>
      <c r="AQ78" s="20">
        <v>0.4</v>
      </c>
      <c r="AR78" s="23">
        <v>0.4</v>
      </c>
      <c r="AS78" s="288">
        <v>290</v>
      </c>
      <c r="AT78" s="288">
        <v>460</v>
      </c>
      <c r="AU78" s="107">
        <v>4404.4353495712794</v>
      </c>
      <c r="AV78" s="107">
        <v>3195.5059655111681</v>
      </c>
      <c r="AW78" s="288">
        <v>2747218.9955108082</v>
      </c>
      <c r="AX78" s="20">
        <v>0.4</v>
      </c>
      <c r="AY78" s="23">
        <v>0.4</v>
      </c>
      <c r="AZ78" s="288">
        <v>455</v>
      </c>
      <c r="BA78" s="288">
        <v>650</v>
      </c>
      <c r="BB78" s="107">
        <v>2179.7393604677468</v>
      </c>
      <c r="BC78" s="107">
        <v>1619.4685675483599</v>
      </c>
      <c r="BD78" s="288">
        <v>2044435.9779192586</v>
      </c>
      <c r="BE78" s="20">
        <v>0.4</v>
      </c>
      <c r="BF78" s="23">
        <v>0.4</v>
      </c>
      <c r="BG78" s="288">
        <v>500</v>
      </c>
      <c r="BH78" s="288">
        <v>710</v>
      </c>
      <c r="BI78" s="107">
        <v>1207.1542090163837</v>
      </c>
      <c r="BJ78" s="107">
        <v>933.87588882620184</v>
      </c>
      <c r="BK78" s="288">
        <v>1266628.9855747952</v>
      </c>
      <c r="BL78" s="20">
        <v>0.4</v>
      </c>
      <c r="BM78" s="23">
        <v>0.4</v>
      </c>
      <c r="BN78" s="288">
        <v>530</v>
      </c>
      <c r="BO78" s="288">
        <v>760</v>
      </c>
      <c r="BP78" s="107">
        <v>2103.283141717181</v>
      </c>
      <c r="BQ78" s="107">
        <v>1489.2087833255171</v>
      </c>
      <c r="BR78" s="288">
        <v>2246538.7404374992</v>
      </c>
      <c r="BS78" s="20">
        <v>0.4</v>
      </c>
      <c r="BT78" s="23">
        <v>0.4</v>
      </c>
      <c r="BU78" s="288">
        <v>700</v>
      </c>
      <c r="BV78" s="288">
        <v>970</v>
      </c>
      <c r="BW78" s="107">
        <v>260.05537808063957</v>
      </c>
      <c r="BX78" s="107">
        <v>219.81651796797428</v>
      </c>
      <c r="BY78" s="288">
        <v>395260.78708538273</v>
      </c>
      <c r="BZ78" s="20">
        <v>0.4</v>
      </c>
      <c r="CA78" s="23">
        <v>0.4</v>
      </c>
      <c r="CB78" s="288">
        <v>34630467.918177441</v>
      </c>
      <c r="CC78" s="23">
        <v>0.120076112784912</v>
      </c>
      <c r="CD78" s="87" t="s">
        <v>36</v>
      </c>
      <c r="CE78" s="288">
        <v>610</v>
      </c>
      <c r="CF78" s="107">
        <v>2977.5397621563156</v>
      </c>
      <c r="CG78" s="288">
        <v>1816299.2549153524</v>
      </c>
      <c r="CH78" s="23">
        <v>0</v>
      </c>
      <c r="CI78" s="87" t="s">
        <v>37</v>
      </c>
      <c r="CJ78" s="288">
        <v>1630</v>
      </c>
      <c r="CK78" s="107">
        <v>549.42945365606727</v>
      </c>
      <c r="CL78" s="288">
        <v>895570.00945938961</v>
      </c>
      <c r="CM78" s="20">
        <v>0</v>
      </c>
      <c r="CN78" s="23">
        <v>9.4030124113938171E-3</v>
      </c>
      <c r="CO78" s="288">
        <v>985</v>
      </c>
      <c r="CP78" s="288">
        <v>1415</v>
      </c>
      <c r="CQ78" s="107">
        <v>556.3137860406938</v>
      </c>
      <c r="CR78" s="107">
        <v>150.70283605212134</v>
      </c>
      <c r="CS78" s="288">
        <v>761213.59226383513</v>
      </c>
      <c r="CT78" s="20">
        <v>2.6393974627788035E-3</v>
      </c>
      <c r="CU78" s="20">
        <v>0</v>
      </c>
      <c r="CV78" s="23">
        <v>0</v>
      </c>
      <c r="CW78" s="288">
        <v>3473082.8566385773</v>
      </c>
      <c r="CX78" s="108">
        <v>1173</v>
      </c>
      <c r="CY78" s="23">
        <v>0.30619644923739231</v>
      </c>
      <c r="CZ78" s="107">
        <v>7776.7774177312904</v>
      </c>
      <c r="DA78" s="288">
        <v>9122159.9109988045</v>
      </c>
      <c r="DB78" s="20">
        <v>1</v>
      </c>
      <c r="DC78" s="20">
        <v>0.60336053999999995</v>
      </c>
      <c r="DD78" s="20">
        <v>0.57713327999999997</v>
      </c>
      <c r="DE78" s="20">
        <v>0.55766382000000003</v>
      </c>
      <c r="DF78" s="20">
        <v>0.54469374000000004</v>
      </c>
      <c r="DG78" s="23">
        <v>0.54469374000000004</v>
      </c>
      <c r="DH78" s="108">
        <v>1793</v>
      </c>
      <c r="DI78" s="20">
        <v>0.21109161170835733</v>
      </c>
      <c r="DJ78" s="20">
        <v>0.20051092171240414</v>
      </c>
      <c r="DK78" s="20">
        <v>0.22025488027473861</v>
      </c>
      <c r="DL78" s="20">
        <v>0.21150582921443581</v>
      </c>
      <c r="DM78" s="23">
        <v>0.20244258463128073</v>
      </c>
      <c r="DN78" s="107">
        <v>4053.5580203543732</v>
      </c>
      <c r="DO78" s="288">
        <v>7268029.5304953912</v>
      </c>
      <c r="DP78" s="23">
        <v>1</v>
      </c>
      <c r="DQ78" s="288">
        <v>16390189.441494197</v>
      </c>
      <c r="DR78" s="23">
        <v>5.6830599014513927E-2</v>
      </c>
      <c r="DS78" s="288">
        <v>152700</v>
      </c>
      <c r="DT78" s="288">
        <v>152700</v>
      </c>
      <c r="DU78" s="288">
        <v>14659200</v>
      </c>
      <c r="DV78" s="20">
        <v>5.0828644784572698E-2</v>
      </c>
      <c r="DW78" s="20">
        <v>0</v>
      </c>
      <c r="DX78" s="23">
        <v>0</v>
      </c>
      <c r="DY78" s="288">
        <v>58600</v>
      </c>
      <c r="DZ78" s="288">
        <v>85200</v>
      </c>
      <c r="EA78" s="288">
        <v>85200</v>
      </c>
      <c r="EB78" s="288">
        <v>85200</v>
      </c>
      <c r="EC78" s="288">
        <v>0</v>
      </c>
      <c r="ED78" s="20">
        <v>0</v>
      </c>
      <c r="EE78" s="20">
        <v>0</v>
      </c>
      <c r="EF78" s="23">
        <v>0</v>
      </c>
      <c r="EG78" s="18">
        <v>2</v>
      </c>
      <c r="EH78" s="18">
        <v>3</v>
      </c>
      <c r="EI78" s="18">
        <v>2</v>
      </c>
      <c r="EJ78" s="18">
        <v>2</v>
      </c>
      <c r="EK78" s="18">
        <v>21.4</v>
      </c>
      <c r="EL78" s="18">
        <v>120</v>
      </c>
      <c r="EM78" s="18">
        <v>69.2</v>
      </c>
      <c r="EN78" s="18">
        <v>62.5</v>
      </c>
      <c r="EO78" s="18" t="s">
        <v>64</v>
      </c>
      <c r="EP78" s="18" t="s">
        <v>64</v>
      </c>
      <c r="EQ78" s="18" t="s">
        <v>64</v>
      </c>
      <c r="ER78" s="18" t="s">
        <v>64</v>
      </c>
      <c r="ES78" s="18" t="s">
        <v>75</v>
      </c>
      <c r="ET78" s="18" t="s">
        <v>75</v>
      </c>
      <c r="EU78" s="18" t="s">
        <v>75</v>
      </c>
      <c r="EV78" s="21" t="s">
        <v>75</v>
      </c>
      <c r="EW78" s="24">
        <v>1</v>
      </c>
      <c r="EX78" s="288">
        <v>0</v>
      </c>
      <c r="EY78" s="20">
        <v>0</v>
      </c>
      <c r="EZ78" s="288">
        <v>53800</v>
      </c>
      <c r="FA78" s="288">
        <v>26930</v>
      </c>
      <c r="FB78" s="288">
        <v>80730</v>
      </c>
      <c r="FC78" s="20">
        <v>2.7991953813704393E-4</v>
      </c>
      <c r="FD78" s="23">
        <v>0</v>
      </c>
      <c r="FE78" s="288">
        <v>2435293.0399999996</v>
      </c>
      <c r="FF78" s="20">
        <v>8.444024563175492E-3</v>
      </c>
      <c r="FG78" s="112">
        <v>0</v>
      </c>
      <c r="FH78" s="288">
        <v>0</v>
      </c>
      <c r="FI78" s="20">
        <v>0</v>
      </c>
      <c r="FJ78" s="114">
        <v>0</v>
      </c>
      <c r="FK78" s="89" t="s">
        <v>491</v>
      </c>
      <c r="FL78" s="116">
        <v>0</v>
      </c>
      <c r="FM78" s="23">
        <v>0</v>
      </c>
      <c r="FN78" s="20">
        <v>0</v>
      </c>
      <c r="FO78" s="114">
        <v>0</v>
      </c>
      <c r="FP78" s="22" t="s">
        <v>87</v>
      </c>
      <c r="FQ78" s="107">
        <v>0</v>
      </c>
      <c r="FR78" s="20">
        <v>0</v>
      </c>
      <c r="FS78" s="114">
        <v>0</v>
      </c>
      <c r="FT78" s="22" t="s">
        <v>311</v>
      </c>
      <c r="FU78" s="107">
        <v>0</v>
      </c>
      <c r="FV78" s="20">
        <v>0</v>
      </c>
      <c r="FW78" s="114">
        <v>0</v>
      </c>
      <c r="FX78" s="22" t="s">
        <v>88</v>
      </c>
      <c r="FY78" s="107">
        <v>0</v>
      </c>
      <c r="FZ78" s="20">
        <v>0</v>
      </c>
      <c r="GA78" s="114">
        <v>0</v>
      </c>
      <c r="GB78" s="22" t="s">
        <v>89</v>
      </c>
      <c r="GC78" s="107">
        <v>0</v>
      </c>
      <c r="GD78" s="20">
        <v>0</v>
      </c>
      <c r="GE78" s="114">
        <v>0</v>
      </c>
      <c r="GF78" s="22" t="s">
        <v>90</v>
      </c>
      <c r="GG78" s="107">
        <v>0</v>
      </c>
      <c r="GH78" s="20">
        <v>0</v>
      </c>
      <c r="GI78" s="114">
        <v>0</v>
      </c>
      <c r="GJ78" s="19" t="s">
        <v>91</v>
      </c>
      <c r="GK78" s="108">
        <v>0</v>
      </c>
      <c r="GL78" s="23">
        <v>0</v>
      </c>
      <c r="GM78" s="20">
        <v>0</v>
      </c>
      <c r="GN78" s="288">
        <v>287112002.25631022</v>
      </c>
      <c r="GO78" s="23">
        <v>0.99551912628748007</v>
      </c>
      <c r="GP78" s="288">
        <v>1292303.2712158679</v>
      </c>
      <c r="GQ78" s="20">
        <v>4.4808737125199647E-3</v>
      </c>
      <c r="GR78" s="23">
        <v>0</v>
      </c>
      <c r="GS78" s="288">
        <v>288404305.52752608</v>
      </c>
      <c r="GT78" s="23">
        <v>1</v>
      </c>
      <c r="GU78" s="20">
        <v>-5.0000000000000001E-3</v>
      </c>
      <c r="GV78" s="288">
        <v>421.1680828159183</v>
      </c>
      <c r="GW78" s="23" t="s">
        <v>9</v>
      </c>
      <c r="GX78" s="20" t="s">
        <v>9</v>
      </c>
      <c r="GY78" s="20">
        <v>0</v>
      </c>
      <c r="GZ78" s="20">
        <v>0</v>
      </c>
      <c r="HA78" s="288">
        <v>0</v>
      </c>
      <c r="HB78" s="288">
        <v>421.1680828159183</v>
      </c>
      <c r="HC78" s="23">
        <v>1.4597562339148374E-6</v>
      </c>
      <c r="HD78" s="23">
        <v>0</v>
      </c>
      <c r="HE78" s="288">
        <v>288404726.69560891</v>
      </c>
      <c r="HF78" s="288">
        <v>36705667.778765172</v>
      </c>
      <c r="HG78" s="23">
        <v>1.4564189490587921E-2</v>
      </c>
      <c r="HH78" s="108">
        <v>0.16147738424480329</v>
      </c>
      <c r="HI78" s="108">
        <v>4536.1951690460983</v>
      </c>
      <c r="HJ78" s="107">
        <v>0</v>
      </c>
      <c r="HK78" s="107">
        <v>0</v>
      </c>
      <c r="HL78" s="288">
        <v>114735</v>
      </c>
      <c r="HM78" s="107">
        <v>0</v>
      </c>
      <c r="HN78" s="119">
        <v>0</v>
      </c>
      <c r="HO78" s="288">
        <v>288519461.69560891</v>
      </c>
      <c r="HP78" s="25">
        <v>0.74701741572799629</v>
      </c>
      <c r="HQ78" s="26">
        <v>0.93596653740159474</v>
      </c>
      <c r="HR78" s="125" t="s">
        <v>115</v>
      </c>
      <c r="HS78" s="119">
        <v>1.3225490964412179</v>
      </c>
      <c r="HT78" s="288">
        <v>2435293.0399999996</v>
      </c>
      <c r="HU78" s="288">
        <v>286084168.65560889</v>
      </c>
    </row>
    <row r="79" spans="1:229" x14ac:dyDescent="0.3">
      <c r="A79">
        <v>315</v>
      </c>
      <c r="B79" t="s">
        <v>395</v>
      </c>
      <c r="C79">
        <v>10003996</v>
      </c>
      <c r="D79" s="104">
        <v>5115</v>
      </c>
      <c r="E79" s="104">
        <v>6388</v>
      </c>
      <c r="F79" s="104">
        <v>7018</v>
      </c>
      <c r="G79" s="104">
        <v>6640</v>
      </c>
      <c r="H79" s="288">
        <v>4728.0230000000001</v>
      </c>
      <c r="I79" s="107">
        <v>14054</v>
      </c>
      <c r="J79" s="288">
        <v>66447635.241999999</v>
      </c>
      <c r="K79" s="27">
        <v>0.39011610426081189</v>
      </c>
      <c r="L79" s="23">
        <v>2.5000000000000001E-2</v>
      </c>
      <c r="M79" s="288">
        <v>6370.02</v>
      </c>
      <c r="N79" s="107">
        <v>5520</v>
      </c>
      <c r="O79" s="288">
        <v>35162510.400000006</v>
      </c>
      <c r="P79" s="27">
        <v>0.20644017688996399</v>
      </c>
      <c r="Q79" s="23">
        <v>2.5000000000000001E-2</v>
      </c>
      <c r="R79" s="288">
        <v>7151.01</v>
      </c>
      <c r="S79" s="107">
        <v>3611</v>
      </c>
      <c r="T79" s="288">
        <v>25822297.109999999</v>
      </c>
      <c r="U79" s="27">
        <v>0.15160349822729396</v>
      </c>
      <c r="V79" s="23">
        <v>2.5000000000000001E-2</v>
      </c>
      <c r="W79" s="288">
        <v>127432442.752</v>
      </c>
      <c r="X79" s="288">
        <v>562.86</v>
      </c>
      <c r="Y79" s="288">
        <v>562.86</v>
      </c>
      <c r="Z79" s="107">
        <v>3505.9999999999945</v>
      </c>
      <c r="AA79" s="107">
        <v>3032.9999999999945</v>
      </c>
      <c r="AB79" s="288">
        <v>3680541.5399999935</v>
      </c>
      <c r="AC79" s="20">
        <v>0.1</v>
      </c>
      <c r="AD79" s="23">
        <v>0.1</v>
      </c>
      <c r="AE79" s="288">
        <v>1348.64</v>
      </c>
      <c r="AF79" s="288">
        <v>1922.65</v>
      </c>
      <c r="AG79" s="107">
        <v>3575.9999999999955</v>
      </c>
      <c r="AH79" s="107">
        <v>3264.9999999999964</v>
      </c>
      <c r="AI79" s="288">
        <v>11100188.889999988</v>
      </c>
      <c r="AJ79" s="20">
        <v>0.1</v>
      </c>
      <c r="AK79" s="23">
        <v>0.1</v>
      </c>
      <c r="AL79" s="288">
        <v>274.35840000000002</v>
      </c>
      <c r="AM79" s="288">
        <v>394.39019999999999</v>
      </c>
      <c r="AN79" s="107">
        <v>1285.3592767601826</v>
      </c>
      <c r="AO79" s="107">
        <v>1070.1262626262605</v>
      </c>
      <c r="AP79" s="288">
        <v>774696.42533950438</v>
      </c>
      <c r="AQ79" s="20">
        <v>0.1</v>
      </c>
      <c r="AR79" s="23">
        <v>0.1</v>
      </c>
      <c r="AS79" s="288">
        <v>331.51639999999998</v>
      </c>
      <c r="AT79" s="288">
        <v>525.85360000000003</v>
      </c>
      <c r="AU79" s="107">
        <v>2302.2674298438737</v>
      </c>
      <c r="AV79" s="107">
        <v>1601.1858585858549</v>
      </c>
      <c r="AW79" s="288">
        <v>1605228.7581855562</v>
      </c>
      <c r="AX79" s="20">
        <v>0.1</v>
      </c>
      <c r="AY79" s="23">
        <v>0.1</v>
      </c>
      <c r="AZ79" s="288">
        <v>520.13779999999997</v>
      </c>
      <c r="BA79" s="288">
        <v>743.05399999999997</v>
      </c>
      <c r="BB79" s="107">
        <v>418.06500286806983</v>
      </c>
      <c r="BC79" s="107">
        <v>394.03636363636332</v>
      </c>
      <c r="BD79" s="288">
        <v>510241.70699424576</v>
      </c>
      <c r="BE79" s="20">
        <v>0.1</v>
      </c>
      <c r="BF79" s="23">
        <v>0.1</v>
      </c>
      <c r="BG79" s="288">
        <v>571.58000000000004</v>
      </c>
      <c r="BH79" s="288">
        <v>811.64359999999999</v>
      </c>
      <c r="BI79" s="107">
        <v>500.05845704144906</v>
      </c>
      <c r="BJ79" s="107">
        <v>385.05050505050406</v>
      </c>
      <c r="BK79" s="288">
        <v>598347.19097676082</v>
      </c>
      <c r="BL79" s="20">
        <v>0.1</v>
      </c>
      <c r="BM79" s="23">
        <v>0.1</v>
      </c>
      <c r="BN79" s="288">
        <v>605.87480000000005</v>
      </c>
      <c r="BO79" s="288">
        <v>868.80160000000001</v>
      </c>
      <c r="BP79" s="107">
        <v>387.02740292892884</v>
      </c>
      <c r="BQ79" s="107">
        <v>321.04242424242403</v>
      </c>
      <c r="BR79" s="288">
        <v>513412.32219378097</v>
      </c>
      <c r="BS79" s="20">
        <v>0.1</v>
      </c>
      <c r="BT79" s="23">
        <v>0.1</v>
      </c>
      <c r="BU79" s="288">
        <v>800.21199999999999</v>
      </c>
      <c r="BV79" s="288">
        <v>1108.8652</v>
      </c>
      <c r="BW79" s="107">
        <v>0.99999999999999944</v>
      </c>
      <c r="BX79" s="107">
        <v>2.9999999999999978</v>
      </c>
      <c r="BY79" s="288">
        <v>4126.8075999999965</v>
      </c>
      <c r="BZ79" s="20">
        <v>0.1</v>
      </c>
      <c r="CA79" s="23">
        <v>0.1</v>
      </c>
      <c r="CB79" s="288">
        <v>18786783.64128983</v>
      </c>
      <c r="CC79" s="23">
        <v>0.11029778289383325</v>
      </c>
      <c r="CD79" s="87" t="s">
        <v>36</v>
      </c>
      <c r="CE79" s="288">
        <v>679.89</v>
      </c>
      <c r="CF79" s="107">
        <v>3115.5150403683806</v>
      </c>
      <c r="CG79" s="288">
        <v>2118207.5207960582</v>
      </c>
      <c r="CH79" s="23">
        <v>0</v>
      </c>
      <c r="CI79" s="87" t="s">
        <v>37</v>
      </c>
      <c r="CJ79" s="288">
        <v>1816.77</v>
      </c>
      <c r="CK79" s="107">
        <v>518.96713075333287</v>
      </c>
      <c r="CL79" s="288">
        <v>942843.91413873259</v>
      </c>
      <c r="CM79" s="20">
        <v>0</v>
      </c>
      <c r="CN79" s="23">
        <v>1.7971526848015271E-2</v>
      </c>
      <c r="CO79" s="288">
        <v>1097.8599999999999</v>
      </c>
      <c r="CP79" s="288">
        <v>1577.13</v>
      </c>
      <c r="CQ79" s="107">
        <v>124.793674736188</v>
      </c>
      <c r="CR79" s="107">
        <v>0</v>
      </c>
      <c r="CS79" s="288">
        <v>137005.98374587134</v>
      </c>
      <c r="CT79" s="20">
        <v>8.0436633214564816E-4</v>
      </c>
      <c r="CU79" s="20">
        <v>0</v>
      </c>
      <c r="CV79" s="23">
        <v>0</v>
      </c>
      <c r="CW79" s="288">
        <v>3198057.4186806623</v>
      </c>
      <c r="CX79" s="108">
        <v>1337.5</v>
      </c>
      <c r="CY79" s="23">
        <v>0.29311945244162779</v>
      </c>
      <c r="CZ79" s="107">
        <v>4119.5007846146373</v>
      </c>
      <c r="DA79" s="288">
        <v>5509832.2994220769</v>
      </c>
      <c r="DB79" s="20">
        <v>1</v>
      </c>
      <c r="DC79" s="20">
        <v>0.60336053999999995</v>
      </c>
      <c r="DD79" s="20">
        <v>0.57713327999999997</v>
      </c>
      <c r="DE79" s="20">
        <v>0.55766382000000003</v>
      </c>
      <c r="DF79" s="20">
        <v>0.54469374000000004</v>
      </c>
      <c r="DG79" s="23">
        <v>0.54469374000000004</v>
      </c>
      <c r="DH79" s="108">
        <v>2034.11</v>
      </c>
      <c r="DI79" s="20">
        <v>0.19662828020427406</v>
      </c>
      <c r="DJ79" s="20">
        <v>0.21126642718684582</v>
      </c>
      <c r="DK79" s="20">
        <v>0.20820433052871823</v>
      </c>
      <c r="DL79" s="20">
        <v>0.20121042522132315</v>
      </c>
      <c r="DM79" s="23">
        <v>0.20107317971792801</v>
      </c>
      <c r="DN79" s="107">
        <v>1860.0310746168329</v>
      </c>
      <c r="DO79" s="288">
        <v>3783507.809188846</v>
      </c>
      <c r="DP79" s="23">
        <v>1</v>
      </c>
      <c r="DQ79" s="288">
        <v>9293340.1086109225</v>
      </c>
      <c r="DR79" s="23">
        <v>5.4561484777271074E-2</v>
      </c>
      <c r="DS79" s="288">
        <v>161918.15</v>
      </c>
      <c r="DT79" s="288">
        <v>161918.15</v>
      </c>
      <c r="DU79" s="288">
        <v>8419743.8000000082</v>
      </c>
      <c r="DV79" s="20">
        <v>4.9432574058767408E-2</v>
      </c>
      <c r="DW79" s="20">
        <v>0</v>
      </c>
      <c r="DX79" s="23">
        <v>0</v>
      </c>
      <c r="DY79" s="288">
        <v>65314.45</v>
      </c>
      <c r="DZ79" s="288">
        <v>94962.3</v>
      </c>
      <c r="EA79" s="288">
        <v>94962.3</v>
      </c>
      <c r="EB79" s="288">
        <v>94962.3</v>
      </c>
      <c r="EC79" s="288">
        <v>0</v>
      </c>
      <c r="ED79" s="20">
        <v>0</v>
      </c>
      <c r="EE79" s="20">
        <v>0</v>
      </c>
      <c r="EF79" s="23">
        <v>0</v>
      </c>
      <c r="EG79" s="18">
        <v>2</v>
      </c>
      <c r="EH79" s="18">
        <v>3</v>
      </c>
      <c r="EI79" s="18">
        <v>2</v>
      </c>
      <c r="EJ79" s="18">
        <v>2</v>
      </c>
      <c r="EK79" s="18">
        <v>21.4</v>
      </c>
      <c r="EL79" s="18">
        <v>120</v>
      </c>
      <c r="EM79" s="18">
        <v>69.2</v>
      </c>
      <c r="EN79" s="18">
        <v>62.5</v>
      </c>
      <c r="EO79" s="18" t="s">
        <v>64</v>
      </c>
      <c r="EP79" s="18" t="s">
        <v>64</v>
      </c>
      <c r="EQ79" s="18" t="s">
        <v>64</v>
      </c>
      <c r="ER79" s="18" t="s">
        <v>64</v>
      </c>
      <c r="ES79" s="18" t="s">
        <v>75</v>
      </c>
      <c r="ET79" s="18" t="s">
        <v>75</v>
      </c>
      <c r="EU79" s="18" t="s">
        <v>75</v>
      </c>
      <c r="EV79" s="21" t="s">
        <v>75</v>
      </c>
      <c r="EW79" s="24">
        <v>1</v>
      </c>
      <c r="EX79" s="288">
        <v>0</v>
      </c>
      <c r="EY79" s="20">
        <v>0</v>
      </c>
      <c r="EZ79" s="288">
        <v>62988.116000000002</v>
      </c>
      <c r="FA79" s="288">
        <v>31551.216</v>
      </c>
      <c r="FB79" s="288">
        <v>87150.360155271366</v>
      </c>
      <c r="FC79" s="20">
        <v>5.116624371187755E-4</v>
      </c>
      <c r="FD79" s="23">
        <v>0</v>
      </c>
      <c r="FE79" s="288">
        <v>3110326.6717999997</v>
      </c>
      <c r="FF79" s="20">
        <v>1.8260823274778609E-2</v>
      </c>
      <c r="FG79" s="112">
        <v>0</v>
      </c>
      <c r="FH79" s="288">
        <v>0</v>
      </c>
      <c r="FI79" s="20">
        <v>0</v>
      </c>
      <c r="FJ79" s="114">
        <v>0</v>
      </c>
      <c r="FK79" s="89" t="s">
        <v>491</v>
      </c>
      <c r="FL79" s="116">
        <v>0</v>
      </c>
      <c r="FM79" s="23">
        <v>0</v>
      </c>
      <c r="FN79" s="20">
        <v>0</v>
      </c>
      <c r="FO79" s="114">
        <v>0</v>
      </c>
      <c r="FP79" s="22" t="s">
        <v>87</v>
      </c>
      <c r="FQ79" s="107">
        <v>0</v>
      </c>
      <c r="FR79" s="20">
        <v>0</v>
      </c>
      <c r="FS79" s="114">
        <v>0</v>
      </c>
      <c r="FT79" s="22" t="s">
        <v>311</v>
      </c>
      <c r="FU79" s="107">
        <v>0</v>
      </c>
      <c r="FV79" s="20">
        <v>0</v>
      </c>
      <c r="FW79" s="114">
        <v>0</v>
      </c>
      <c r="FX79" s="22" t="s">
        <v>88</v>
      </c>
      <c r="FY79" s="107">
        <v>0</v>
      </c>
      <c r="FZ79" s="20">
        <v>0</v>
      </c>
      <c r="GA79" s="114">
        <v>0</v>
      </c>
      <c r="GB79" s="22" t="s">
        <v>89</v>
      </c>
      <c r="GC79" s="107">
        <v>0</v>
      </c>
      <c r="GD79" s="20">
        <v>0</v>
      </c>
      <c r="GE79" s="114">
        <v>0</v>
      </c>
      <c r="GF79" s="22" t="s">
        <v>90</v>
      </c>
      <c r="GG79" s="107">
        <v>0</v>
      </c>
      <c r="GH79" s="20">
        <v>0</v>
      </c>
      <c r="GI79" s="114">
        <v>0</v>
      </c>
      <c r="GJ79" s="19" t="s">
        <v>91</v>
      </c>
      <c r="GK79" s="108">
        <v>0</v>
      </c>
      <c r="GL79" s="23">
        <v>0</v>
      </c>
      <c r="GM79" s="20">
        <v>0</v>
      </c>
      <c r="GN79" s="288">
        <v>170327844.75253671</v>
      </c>
      <c r="GO79" s="23">
        <v>1</v>
      </c>
      <c r="GP79" s="288">
        <v>0</v>
      </c>
      <c r="GQ79" s="20">
        <v>0</v>
      </c>
      <c r="GR79" s="23">
        <v>0</v>
      </c>
      <c r="GS79" s="288">
        <v>170327844.75253671</v>
      </c>
      <c r="GT79" s="23">
        <v>1</v>
      </c>
      <c r="GU79" s="20">
        <v>0</v>
      </c>
      <c r="GV79" s="288">
        <v>0</v>
      </c>
      <c r="GW79" s="23">
        <v>0</v>
      </c>
      <c r="GX79" s="20" t="s">
        <v>9</v>
      </c>
      <c r="GY79" s="20">
        <v>0</v>
      </c>
      <c r="GZ79" s="20">
        <v>0</v>
      </c>
      <c r="HA79" s="288">
        <v>0</v>
      </c>
      <c r="HB79" s="288">
        <v>0</v>
      </c>
      <c r="HC79" s="23">
        <v>0</v>
      </c>
      <c r="HD79" s="23">
        <v>0</v>
      </c>
      <c r="HE79" s="288">
        <v>170327844.75253671</v>
      </c>
      <c r="HF79" s="288">
        <v>14357829.541539906</v>
      </c>
      <c r="HG79" s="23">
        <v>4.0169851380042462E-2</v>
      </c>
      <c r="HH79" s="108">
        <v>0.15885350318471336</v>
      </c>
      <c r="HI79" s="108">
        <v>2381.1451352502254</v>
      </c>
      <c r="HJ79" s="107">
        <v>0</v>
      </c>
      <c r="HK79" s="107">
        <v>350000</v>
      </c>
      <c r="HL79" s="288">
        <v>0</v>
      </c>
      <c r="HM79" s="107">
        <v>450000</v>
      </c>
      <c r="HN79" s="119">
        <v>0</v>
      </c>
      <c r="HO79" s="288">
        <v>170777844.75253671</v>
      </c>
      <c r="HP79" s="25">
        <v>0.74815977937806988</v>
      </c>
      <c r="HQ79" s="26">
        <v>0.93179494022933518</v>
      </c>
      <c r="HR79" s="125" t="s">
        <v>115</v>
      </c>
      <c r="HS79" s="119">
        <v>1.3119918335454899</v>
      </c>
      <c r="HT79" s="288">
        <v>3110326.6717999997</v>
      </c>
      <c r="HU79" s="288">
        <v>167667518.08073673</v>
      </c>
    </row>
    <row r="80" spans="1:229" x14ac:dyDescent="0.3">
      <c r="A80">
        <v>806</v>
      </c>
      <c r="B80" t="s">
        <v>396</v>
      </c>
      <c r="C80">
        <v>10004343</v>
      </c>
      <c r="D80" s="104">
        <v>5115</v>
      </c>
      <c r="E80" s="104">
        <v>6388</v>
      </c>
      <c r="F80" s="104">
        <v>7018</v>
      </c>
      <c r="G80" s="104">
        <v>6640</v>
      </c>
      <c r="H80" s="288">
        <v>4109.6528101000004</v>
      </c>
      <c r="I80" s="107">
        <v>13254</v>
      </c>
      <c r="J80" s="288">
        <v>54469338.345065407</v>
      </c>
      <c r="K80" s="20">
        <v>0.34590719028127692</v>
      </c>
      <c r="L80" s="23">
        <v>0.1</v>
      </c>
      <c r="M80" s="288">
        <v>5585</v>
      </c>
      <c r="N80" s="107">
        <v>5380</v>
      </c>
      <c r="O80" s="288">
        <v>30047300</v>
      </c>
      <c r="P80" s="20">
        <v>0.19081518950523854</v>
      </c>
      <c r="Q80" s="23">
        <v>0.1</v>
      </c>
      <c r="R80" s="288">
        <v>6297</v>
      </c>
      <c r="S80" s="107">
        <v>3447</v>
      </c>
      <c r="T80" s="288">
        <v>21705759</v>
      </c>
      <c r="U80" s="20">
        <v>0.13784228589390851</v>
      </c>
      <c r="V80" s="23">
        <v>0.1</v>
      </c>
      <c r="W80" s="288">
        <v>106222397.34506541</v>
      </c>
      <c r="X80" s="288">
        <v>513.41999999999996</v>
      </c>
      <c r="Y80" s="288">
        <v>496.58666666666664</v>
      </c>
      <c r="Z80" s="107">
        <v>5815.9999999999973</v>
      </c>
      <c r="AA80" s="107">
        <v>4504.9999999999964</v>
      </c>
      <c r="AB80" s="288">
        <v>5223173.6533333296</v>
      </c>
      <c r="AC80" s="20">
        <v>0.1</v>
      </c>
      <c r="AD80" s="23">
        <v>0.1</v>
      </c>
      <c r="AE80" s="288">
        <v>1230.1666666666667</v>
      </c>
      <c r="AF80" s="288">
        <v>1696.2533333333333</v>
      </c>
      <c r="AG80" s="107">
        <v>5899.9999999999955</v>
      </c>
      <c r="AH80" s="107">
        <v>4625.9999999999964</v>
      </c>
      <c r="AI80" s="288">
        <v>15104851.253333323</v>
      </c>
      <c r="AJ80" s="20">
        <v>0.1</v>
      </c>
      <c r="AK80" s="23">
        <v>0.1</v>
      </c>
      <c r="AL80" s="288">
        <v>244</v>
      </c>
      <c r="AM80" s="288">
        <v>339.25333333333333</v>
      </c>
      <c r="AN80" s="107">
        <v>670.27357365192836</v>
      </c>
      <c r="AO80" s="107">
        <v>503.27259054082134</v>
      </c>
      <c r="AP80" s="288">
        <v>334283.65588734596</v>
      </c>
      <c r="AQ80" s="20">
        <v>0.1</v>
      </c>
      <c r="AR80" s="23">
        <v>0.1</v>
      </c>
      <c r="AS80" s="288">
        <v>294.83333333333331</v>
      </c>
      <c r="AT80" s="288">
        <v>452.33333333333331</v>
      </c>
      <c r="AU80" s="107">
        <v>990.66353063913391</v>
      </c>
      <c r="AV80" s="107">
        <v>758.90978896536944</v>
      </c>
      <c r="AW80" s="288">
        <v>635360.82549210673</v>
      </c>
      <c r="AX80" s="20">
        <v>0.1</v>
      </c>
      <c r="AY80" s="23">
        <v>0.1</v>
      </c>
      <c r="AZ80" s="288">
        <v>462.58666666666664</v>
      </c>
      <c r="BA80" s="288">
        <v>639.16666666666663</v>
      </c>
      <c r="BB80" s="107">
        <v>553.28028348963949</v>
      </c>
      <c r="BC80" s="107">
        <v>383.52270858667089</v>
      </c>
      <c r="BD80" s="288">
        <v>501075.01331017446</v>
      </c>
      <c r="BE80" s="20">
        <v>0.1</v>
      </c>
      <c r="BF80" s="23">
        <v>0.1</v>
      </c>
      <c r="BG80" s="288">
        <v>508.33333333333331</v>
      </c>
      <c r="BH80" s="288">
        <v>698.16666666666663</v>
      </c>
      <c r="BI80" s="107">
        <v>508.23546324117308</v>
      </c>
      <c r="BJ80" s="107">
        <v>377.7695284841185</v>
      </c>
      <c r="BK80" s="288">
        <v>522099.11961759167</v>
      </c>
      <c r="BL80" s="20">
        <v>0.1</v>
      </c>
      <c r="BM80" s="23">
        <v>0.1</v>
      </c>
      <c r="BN80" s="288">
        <v>538.83333333333337</v>
      </c>
      <c r="BO80" s="288">
        <v>747.33333333333337</v>
      </c>
      <c r="BP80" s="107">
        <v>1565.4080873882722</v>
      </c>
      <c r="BQ80" s="107">
        <v>1116.2336247661133</v>
      </c>
      <c r="BR80" s="288">
        <v>1677692.6533295894</v>
      </c>
      <c r="BS80" s="20">
        <v>0.1</v>
      </c>
      <c r="BT80" s="23">
        <v>0.1</v>
      </c>
      <c r="BU80" s="288">
        <v>711.66666666666663</v>
      </c>
      <c r="BV80" s="288">
        <v>953.83333333333337</v>
      </c>
      <c r="BW80" s="107">
        <v>4960.7826006755249</v>
      </c>
      <c r="BX80" s="107">
        <v>3415.0112872622676</v>
      </c>
      <c r="BY80" s="288">
        <v>6787775.2169810748</v>
      </c>
      <c r="BZ80" s="20">
        <v>0.1</v>
      </c>
      <c r="CA80" s="23">
        <v>0.1</v>
      </c>
      <c r="CB80" s="288">
        <v>30786311.391284537</v>
      </c>
      <c r="CC80" s="23">
        <v>0.19550827669358786</v>
      </c>
      <c r="CD80" s="87" t="s">
        <v>36</v>
      </c>
      <c r="CE80" s="288">
        <v>620.16690000000006</v>
      </c>
      <c r="CF80" s="107">
        <v>1903.8327768849408</v>
      </c>
      <c r="CG80" s="288">
        <v>1180694.0713591254</v>
      </c>
      <c r="CH80" s="23">
        <v>0</v>
      </c>
      <c r="CI80" s="87" t="s">
        <v>37</v>
      </c>
      <c r="CJ80" s="288">
        <v>1602.8339000000001</v>
      </c>
      <c r="CK80" s="107">
        <v>381.2021924648364</v>
      </c>
      <c r="CL80" s="288">
        <v>611003.79683696432</v>
      </c>
      <c r="CM80" s="20">
        <v>0</v>
      </c>
      <c r="CN80" s="23">
        <v>1.1378166033419601E-2</v>
      </c>
      <c r="CO80" s="288">
        <v>1001.42</v>
      </c>
      <c r="CP80" s="288">
        <v>1391.42</v>
      </c>
      <c r="CQ80" s="107">
        <v>299.63570274636419</v>
      </c>
      <c r="CR80" s="107">
        <v>18.455845942228304</v>
      </c>
      <c r="CS80" s="288">
        <v>325741.01860519935</v>
      </c>
      <c r="CT80" s="20">
        <v>2.0686162881450427E-3</v>
      </c>
      <c r="CU80" s="20">
        <v>0</v>
      </c>
      <c r="CV80" s="23">
        <v>0</v>
      </c>
      <c r="CW80" s="288">
        <v>2117438.8868012889</v>
      </c>
      <c r="CX80" s="108">
        <v>1220</v>
      </c>
      <c r="CY80" s="23">
        <v>0.39052562121484818</v>
      </c>
      <c r="CZ80" s="107">
        <v>5176.0265835815981</v>
      </c>
      <c r="DA80" s="288">
        <v>6314752.4319695495</v>
      </c>
      <c r="DB80" s="20">
        <v>1</v>
      </c>
      <c r="DC80" s="20">
        <v>0.60336053999999995</v>
      </c>
      <c r="DD80" s="20">
        <v>0.57713327999999997</v>
      </c>
      <c r="DE80" s="20">
        <v>0.55766382000000003</v>
      </c>
      <c r="DF80" s="20">
        <v>0.54469374000000004</v>
      </c>
      <c r="DG80" s="23">
        <v>0.54469374000000004</v>
      </c>
      <c r="DH80" s="108">
        <v>1794.59</v>
      </c>
      <c r="DI80" s="20">
        <v>0.22447677311348019</v>
      </c>
      <c r="DJ80" s="20">
        <v>0.22771873793751432</v>
      </c>
      <c r="DK80" s="20">
        <v>0.22708126302883372</v>
      </c>
      <c r="DL80" s="20">
        <v>0.2252057944635015</v>
      </c>
      <c r="DM80" s="23">
        <v>0.22333405403136131</v>
      </c>
      <c r="DN80" s="107">
        <v>1991.3757449178324</v>
      </c>
      <c r="DO80" s="288">
        <v>3573702.9980720929</v>
      </c>
      <c r="DP80" s="23">
        <v>1</v>
      </c>
      <c r="DQ80" s="288">
        <v>9888455.4300416429</v>
      </c>
      <c r="DR80" s="23">
        <v>6.2796573961637181E-2</v>
      </c>
      <c r="DS80" s="288">
        <v>155245</v>
      </c>
      <c r="DT80" s="288">
        <v>150155</v>
      </c>
      <c r="DU80" s="288">
        <v>7566285</v>
      </c>
      <c r="DV80" s="20">
        <v>4.8049645263489357E-2</v>
      </c>
      <c r="DW80" s="20">
        <v>0</v>
      </c>
      <c r="DX80" s="23">
        <v>0</v>
      </c>
      <c r="DY80" s="288">
        <v>59576.67</v>
      </c>
      <c r="DZ80" s="288">
        <v>83780</v>
      </c>
      <c r="EA80" s="288">
        <v>0</v>
      </c>
      <c r="EB80" s="288">
        <v>0</v>
      </c>
      <c r="EC80" s="288">
        <v>0</v>
      </c>
      <c r="ED80" s="20">
        <v>0</v>
      </c>
      <c r="EE80" s="20">
        <v>0</v>
      </c>
      <c r="EF80" s="23">
        <v>0</v>
      </c>
      <c r="EG80" s="18">
        <v>2</v>
      </c>
      <c r="EH80" s="18">
        <v>3</v>
      </c>
      <c r="EI80" s="18">
        <v>2</v>
      </c>
      <c r="EJ80" s="18">
        <v>2</v>
      </c>
      <c r="EK80" s="18">
        <v>21.4</v>
      </c>
      <c r="EL80" s="18">
        <v>120</v>
      </c>
      <c r="EM80" s="18">
        <v>69.2</v>
      </c>
      <c r="EN80" s="18">
        <v>62.5</v>
      </c>
      <c r="EO80" s="18" t="s">
        <v>64</v>
      </c>
      <c r="EP80" s="18" t="s">
        <v>64</v>
      </c>
      <c r="EQ80" s="18" t="s">
        <v>64</v>
      </c>
      <c r="ER80" s="18" t="s">
        <v>64</v>
      </c>
      <c r="ES80" s="18" t="s">
        <v>75</v>
      </c>
      <c r="ET80" s="18" t="s">
        <v>75</v>
      </c>
      <c r="EU80" s="18" t="s">
        <v>75</v>
      </c>
      <c r="EV80" s="21" t="s">
        <v>75</v>
      </c>
      <c r="EW80" s="24">
        <v>1</v>
      </c>
      <c r="EX80" s="288">
        <v>0</v>
      </c>
      <c r="EY80" s="20">
        <v>0</v>
      </c>
      <c r="EZ80" s="288">
        <v>55100</v>
      </c>
      <c r="FA80" s="288">
        <v>27600</v>
      </c>
      <c r="FB80" s="288">
        <v>0</v>
      </c>
      <c r="FC80" s="20">
        <v>0</v>
      </c>
      <c r="FD80" s="23">
        <v>0</v>
      </c>
      <c r="FE80" s="288">
        <v>807827.05</v>
      </c>
      <c r="FF80" s="20">
        <v>5.1301005958341618E-3</v>
      </c>
      <c r="FG80" s="112">
        <v>0</v>
      </c>
      <c r="FH80" s="288">
        <v>0</v>
      </c>
      <c r="FI80" s="20">
        <v>0</v>
      </c>
      <c r="FJ80" s="114">
        <v>0</v>
      </c>
      <c r="FK80" s="89" t="s">
        <v>491</v>
      </c>
      <c r="FL80" s="116">
        <v>0</v>
      </c>
      <c r="FM80" s="23">
        <v>0</v>
      </c>
      <c r="FN80" s="20">
        <v>0</v>
      </c>
      <c r="FO80" s="114">
        <v>0</v>
      </c>
      <c r="FP80" s="22" t="s">
        <v>87</v>
      </c>
      <c r="FQ80" s="107">
        <v>0</v>
      </c>
      <c r="FR80" s="20">
        <v>0</v>
      </c>
      <c r="FS80" s="114">
        <v>0</v>
      </c>
      <c r="FT80" s="22" t="s">
        <v>311</v>
      </c>
      <c r="FU80" s="107">
        <v>0</v>
      </c>
      <c r="FV80" s="20">
        <v>0</v>
      </c>
      <c r="FW80" s="114">
        <v>0</v>
      </c>
      <c r="FX80" s="22" t="s">
        <v>88</v>
      </c>
      <c r="FY80" s="107">
        <v>0</v>
      </c>
      <c r="FZ80" s="20">
        <v>0</v>
      </c>
      <c r="GA80" s="114">
        <v>0</v>
      </c>
      <c r="GB80" s="22" t="s">
        <v>89</v>
      </c>
      <c r="GC80" s="107">
        <v>0</v>
      </c>
      <c r="GD80" s="20">
        <v>0</v>
      </c>
      <c r="GE80" s="114">
        <v>0</v>
      </c>
      <c r="GF80" s="22" t="s">
        <v>90</v>
      </c>
      <c r="GG80" s="107">
        <v>0</v>
      </c>
      <c r="GH80" s="20">
        <v>0</v>
      </c>
      <c r="GI80" s="114">
        <v>0</v>
      </c>
      <c r="GJ80" s="19" t="s">
        <v>91</v>
      </c>
      <c r="GK80" s="108">
        <v>0</v>
      </c>
      <c r="GL80" s="23">
        <v>0</v>
      </c>
      <c r="GM80" s="20">
        <v>0</v>
      </c>
      <c r="GN80" s="288">
        <v>157388715.1031929</v>
      </c>
      <c r="GO80" s="23">
        <v>0.99949604451653729</v>
      </c>
      <c r="GP80" s="288">
        <v>79356.898355479119</v>
      </c>
      <c r="GQ80" s="20">
        <v>5.0395548346269712E-4</v>
      </c>
      <c r="GR80" s="23">
        <v>0</v>
      </c>
      <c r="GS80" s="288">
        <v>157468072.00154838</v>
      </c>
      <c r="GT80" s="23">
        <v>1</v>
      </c>
      <c r="GU80" s="20">
        <v>0</v>
      </c>
      <c r="GV80" s="288">
        <v>0</v>
      </c>
      <c r="GW80" s="23">
        <v>0</v>
      </c>
      <c r="GX80" s="20" t="s">
        <v>9</v>
      </c>
      <c r="GY80" s="20">
        <v>0</v>
      </c>
      <c r="GZ80" s="20">
        <v>0</v>
      </c>
      <c r="HA80" s="288">
        <v>0</v>
      </c>
      <c r="HB80" s="288">
        <v>0</v>
      </c>
      <c r="HC80" s="23">
        <v>0</v>
      </c>
      <c r="HD80" s="23">
        <v>0</v>
      </c>
      <c r="HE80" s="288">
        <v>157468072.00154838</v>
      </c>
      <c r="HF80" s="288">
        <v>23589326.303676635</v>
      </c>
      <c r="HG80" s="23">
        <v>3.6522911051212935E-2</v>
      </c>
      <c r="HH80" s="108">
        <v>0.17039532794249776</v>
      </c>
      <c r="HI80" s="108">
        <v>4983.5364029450893</v>
      </c>
      <c r="HJ80" s="107">
        <v>0</v>
      </c>
      <c r="HK80" s="107">
        <v>0</v>
      </c>
      <c r="HL80" s="288">
        <v>0</v>
      </c>
      <c r="HM80" s="107">
        <v>0</v>
      </c>
      <c r="HN80" s="119">
        <v>0</v>
      </c>
      <c r="HO80" s="288">
        <v>157468072.00154838</v>
      </c>
      <c r="HP80" s="25">
        <v>0.67456466568042395</v>
      </c>
      <c r="HQ80" s="26">
        <v>0.94631629865721367</v>
      </c>
      <c r="HR80" s="125" t="s">
        <v>115</v>
      </c>
      <c r="HS80" s="119">
        <v>1.2884805214907158</v>
      </c>
      <c r="HT80" s="288">
        <v>807827.05</v>
      </c>
      <c r="HU80" s="288">
        <v>156660244.95154837</v>
      </c>
    </row>
    <row r="81" spans="1:229" x14ac:dyDescent="0.3">
      <c r="A81">
        <v>826</v>
      </c>
      <c r="B81" t="s">
        <v>397</v>
      </c>
      <c r="C81">
        <v>10004376</v>
      </c>
      <c r="D81" s="104">
        <v>5115</v>
      </c>
      <c r="E81" s="104">
        <v>6388</v>
      </c>
      <c r="F81" s="104">
        <v>7018</v>
      </c>
      <c r="G81" s="104">
        <v>6640</v>
      </c>
      <c r="H81" s="288">
        <v>4158.2269900500005</v>
      </c>
      <c r="I81" s="107">
        <v>26608.25</v>
      </c>
      <c r="J81" s="288">
        <v>110643143.30799793</v>
      </c>
      <c r="K81" s="20">
        <v>0.36242555539728361</v>
      </c>
      <c r="L81" s="23">
        <v>0.04</v>
      </c>
      <c r="M81" s="288">
        <v>5817.8343649500011</v>
      </c>
      <c r="N81" s="107">
        <v>11615.416666666668</v>
      </c>
      <c r="O81" s="288">
        <v>67576570.246546328</v>
      </c>
      <c r="P81" s="20">
        <v>0.2213555695473243</v>
      </c>
      <c r="Q81" s="23">
        <v>0.04</v>
      </c>
      <c r="R81" s="288">
        <v>6558.6208498000005</v>
      </c>
      <c r="S81" s="107">
        <v>7827.5833333333339</v>
      </c>
      <c r="T81" s="288">
        <v>51338151.25354699</v>
      </c>
      <c r="U81" s="20">
        <v>0.16816458232158296</v>
      </c>
      <c r="V81" s="23">
        <v>0.04</v>
      </c>
      <c r="W81" s="288">
        <v>229557864.80809125</v>
      </c>
      <c r="X81" s="288">
        <v>520.08939999999996</v>
      </c>
      <c r="Y81" s="288">
        <v>520.08939999999996</v>
      </c>
      <c r="Z81" s="107">
        <v>6565.3388576242478</v>
      </c>
      <c r="AA81" s="107">
        <v>5216.6416420118239</v>
      </c>
      <c r="AB81" s="288">
        <v>6127683.1688674241</v>
      </c>
      <c r="AC81" s="20">
        <v>0.2</v>
      </c>
      <c r="AD81" s="23">
        <v>0.25</v>
      </c>
      <c r="AE81" s="288">
        <v>1246.1548</v>
      </c>
      <c r="AF81" s="288">
        <v>1776.5429999999999</v>
      </c>
      <c r="AG81" s="107">
        <v>6729.7230359036275</v>
      </c>
      <c r="AH81" s="107">
        <v>5746.5832100591624</v>
      </c>
      <c r="AI81" s="288">
        <v>18595328.83961001</v>
      </c>
      <c r="AJ81" s="20">
        <v>0.2</v>
      </c>
      <c r="AK81" s="23">
        <v>0.25</v>
      </c>
      <c r="AL81" s="288">
        <v>247.1712</v>
      </c>
      <c r="AM81" s="288">
        <v>355.30860000000001</v>
      </c>
      <c r="AN81" s="107">
        <v>2545.7482079084807</v>
      </c>
      <c r="AO81" s="107">
        <v>1804.6167188099507</v>
      </c>
      <c r="AP81" s="288">
        <v>1270431.4793435461</v>
      </c>
      <c r="AQ81" s="20">
        <v>0.45</v>
      </c>
      <c r="AR81" s="23">
        <v>0.45</v>
      </c>
      <c r="AS81" s="288">
        <v>298.66520000000003</v>
      </c>
      <c r="AT81" s="288">
        <v>473.7448</v>
      </c>
      <c r="AU81" s="107">
        <v>2478.0232422486483</v>
      </c>
      <c r="AV81" s="107">
        <v>1815.5242252098114</v>
      </c>
      <c r="AW81" s="288">
        <v>1600194.4682180183</v>
      </c>
      <c r="AX81" s="20">
        <v>0.45</v>
      </c>
      <c r="AY81" s="23">
        <v>0.45</v>
      </c>
      <c r="AZ81" s="288">
        <v>468.59539999999998</v>
      </c>
      <c r="BA81" s="288">
        <v>669.42200000000003</v>
      </c>
      <c r="BB81" s="107">
        <v>1516.3301401860904</v>
      </c>
      <c r="BC81" s="107">
        <v>931.5047795613574</v>
      </c>
      <c r="BD81" s="288">
        <v>1334115.1211160801</v>
      </c>
      <c r="BE81" s="20">
        <v>0.45</v>
      </c>
      <c r="BF81" s="23">
        <v>0.45</v>
      </c>
      <c r="BG81" s="288">
        <v>514.94000000000005</v>
      </c>
      <c r="BH81" s="288">
        <v>731.21479999999997</v>
      </c>
      <c r="BI81" s="107">
        <v>664.14467919231106</v>
      </c>
      <c r="BJ81" s="107">
        <v>583.77953086325567</v>
      </c>
      <c r="BK81" s="288">
        <v>768862.894007558</v>
      </c>
      <c r="BL81" s="20">
        <v>0.45</v>
      </c>
      <c r="BM81" s="23">
        <v>0.45</v>
      </c>
      <c r="BN81" s="288">
        <v>545.83640000000003</v>
      </c>
      <c r="BO81" s="288">
        <v>782.7088</v>
      </c>
      <c r="BP81" s="107">
        <v>525.51216186995066</v>
      </c>
      <c r="BQ81" s="107">
        <v>427.53705942427644</v>
      </c>
      <c r="BR81" s="288">
        <v>621480.68532881525</v>
      </c>
      <c r="BS81" s="20">
        <v>0.45</v>
      </c>
      <c r="BT81" s="23">
        <v>0.45</v>
      </c>
      <c r="BU81" s="288">
        <v>720.91600000000005</v>
      </c>
      <c r="BV81" s="288">
        <v>998.98360000000002</v>
      </c>
      <c r="BW81" s="107">
        <v>170.29170151923532</v>
      </c>
      <c r="BX81" s="107">
        <v>132.36386855872567</v>
      </c>
      <c r="BY81" s="288">
        <v>254995.34621516365</v>
      </c>
      <c r="BZ81" s="20">
        <v>0.45</v>
      </c>
      <c r="CA81" s="23">
        <v>0.45</v>
      </c>
      <c r="CB81" s="288">
        <v>30573092.00270661</v>
      </c>
      <c r="CC81" s="23">
        <v>0.100146014637784</v>
      </c>
      <c r="CD81" s="87" t="s">
        <v>36</v>
      </c>
      <c r="CE81" s="288">
        <v>628.22680000000003</v>
      </c>
      <c r="CF81" s="107">
        <v>5307.9769060188446</v>
      </c>
      <c r="CG81" s="288">
        <v>3334613.3461421197</v>
      </c>
      <c r="CH81" s="23">
        <v>0</v>
      </c>
      <c r="CI81" s="87" t="s">
        <v>37</v>
      </c>
      <c r="CJ81" s="288">
        <v>1678.7044000000001</v>
      </c>
      <c r="CK81" s="107">
        <v>977.93373451205741</v>
      </c>
      <c r="CL81" s="288">
        <v>1641661.6630338228</v>
      </c>
      <c r="CM81" s="20">
        <v>0</v>
      </c>
      <c r="CN81" s="23">
        <v>1.630041573375875E-2</v>
      </c>
      <c r="CO81" s="288">
        <v>1014.4318</v>
      </c>
      <c r="CP81" s="288">
        <v>1457.2801999999999</v>
      </c>
      <c r="CQ81" s="107">
        <v>713.99774269745103</v>
      </c>
      <c r="CR81" s="107">
        <v>227.61470977685579</v>
      </c>
      <c r="CS81" s="288">
        <v>1056000.4251070705</v>
      </c>
      <c r="CT81" s="20">
        <v>3.4590624337543768E-3</v>
      </c>
      <c r="CU81" s="20">
        <v>0</v>
      </c>
      <c r="CV81" s="23">
        <v>0</v>
      </c>
      <c r="CW81" s="288">
        <v>6032275.4342830125</v>
      </c>
      <c r="CX81" s="108">
        <v>1235.856</v>
      </c>
      <c r="CY81" s="23">
        <v>0.3044139699532098</v>
      </c>
      <c r="CZ81" s="107">
        <v>8099.9230160074949</v>
      </c>
      <c r="DA81" s="288">
        <v>10010338.458870959</v>
      </c>
      <c r="DB81" s="20">
        <v>0.55000000000000004</v>
      </c>
      <c r="DC81" s="20">
        <v>0.60336053999999995</v>
      </c>
      <c r="DD81" s="20">
        <v>0.57713327999999997</v>
      </c>
      <c r="DE81" s="20">
        <v>0.55766382000000003</v>
      </c>
      <c r="DF81" s="20">
        <v>0.54469374000000004</v>
      </c>
      <c r="DG81" s="23">
        <v>0.54469374000000004</v>
      </c>
      <c r="DH81" s="108">
        <v>1879.5309999999999</v>
      </c>
      <c r="DI81" s="20">
        <v>0.20118702620907583</v>
      </c>
      <c r="DJ81" s="20">
        <v>0.22400764197764106</v>
      </c>
      <c r="DK81" s="20">
        <v>0.22467944425719411</v>
      </c>
      <c r="DL81" s="20">
        <v>0.22134580639948043</v>
      </c>
      <c r="DM81" s="23">
        <v>0.21702017694085216</v>
      </c>
      <c r="DN81" s="107">
        <v>4233.7505285624557</v>
      </c>
      <c r="DO81" s="288">
        <v>7957465.3646995202</v>
      </c>
      <c r="DP81" s="23">
        <v>0.65</v>
      </c>
      <c r="DQ81" s="288">
        <v>17967803.823570479</v>
      </c>
      <c r="DR81" s="23">
        <v>5.8855805116630688E-2</v>
      </c>
      <c r="DS81" s="288">
        <v>157262.67600000001</v>
      </c>
      <c r="DT81" s="288">
        <v>157262.67600000001</v>
      </c>
      <c r="DU81" s="288">
        <v>16355318.304000046</v>
      </c>
      <c r="DV81" s="20">
        <v>5.3573905646605892E-2</v>
      </c>
      <c r="DW81" s="20">
        <v>0</v>
      </c>
      <c r="DX81" s="23">
        <v>0</v>
      </c>
      <c r="DY81" s="288">
        <v>60350.968000000001</v>
      </c>
      <c r="DZ81" s="288">
        <v>85552.13</v>
      </c>
      <c r="EA81" s="288">
        <v>87745.775999999998</v>
      </c>
      <c r="EB81" s="288">
        <v>87745.775999999998</v>
      </c>
      <c r="EC81" s="288">
        <v>288782.20201869158</v>
      </c>
      <c r="ED81" s="20">
        <v>9.4594248523947411E-4</v>
      </c>
      <c r="EE81" s="20">
        <v>0</v>
      </c>
      <c r="EF81" s="23">
        <v>0</v>
      </c>
      <c r="EG81" s="18">
        <v>2</v>
      </c>
      <c r="EH81" s="18">
        <v>3</v>
      </c>
      <c r="EI81" s="18">
        <v>2</v>
      </c>
      <c r="EJ81" s="18">
        <v>2</v>
      </c>
      <c r="EK81" s="18">
        <v>21.4</v>
      </c>
      <c r="EL81" s="18">
        <v>120</v>
      </c>
      <c r="EM81" s="18">
        <v>69.2</v>
      </c>
      <c r="EN81" s="18">
        <v>62.5</v>
      </c>
      <c r="EO81" s="18" t="s">
        <v>64</v>
      </c>
      <c r="EP81" s="18" t="s">
        <v>64</v>
      </c>
      <c r="EQ81" s="18" t="s">
        <v>64</v>
      </c>
      <c r="ER81" s="18" t="s">
        <v>64</v>
      </c>
      <c r="ES81" s="18" t="s">
        <v>75</v>
      </c>
      <c r="ET81" s="18" t="s">
        <v>75</v>
      </c>
      <c r="EU81" s="18" t="s">
        <v>75</v>
      </c>
      <c r="EV81" s="21" t="s">
        <v>75</v>
      </c>
      <c r="EW81" s="24">
        <v>1</v>
      </c>
      <c r="EX81" s="288">
        <v>0</v>
      </c>
      <c r="EY81" s="20">
        <v>0</v>
      </c>
      <c r="EZ81" s="288">
        <v>56746.387999999999</v>
      </c>
      <c r="FA81" s="288">
        <v>28424.687999999998</v>
      </c>
      <c r="FB81" s="288">
        <v>678282.23135809868</v>
      </c>
      <c r="FC81" s="20">
        <v>2.2217989029085904E-3</v>
      </c>
      <c r="FD81" s="23">
        <v>0</v>
      </c>
      <c r="FE81" s="288">
        <v>3345039.3799999985</v>
      </c>
      <c r="FF81" s="20">
        <v>1.0957097917468968E-2</v>
      </c>
      <c r="FG81" s="112">
        <v>0</v>
      </c>
      <c r="FH81" s="288">
        <v>0</v>
      </c>
      <c r="FI81" s="20">
        <v>0</v>
      </c>
      <c r="FJ81" s="114">
        <v>0</v>
      </c>
      <c r="FK81" s="89" t="s">
        <v>491</v>
      </c>
      <c r="FL81" s="116">
        <v>110083.8732</v>
      </c>
      <c r="FM81" s="23">
        <v>3.6059359569830788E-4</v>
      </c>
      <c r="FN81" s="20">
        <v>0</v>
      </c>
      <c r="FO81" s="114">
        <v>0</v>
      </c>
      <c r="FP81" s="22" t="s">
        <v>87</v>
      </c>
      <c r="FQ81" s="107">
        <v>0</v>
      </c>
      <c r="FR81" s="20">
        <v>0</v>
      </c>
      <c r="FS81" s="114">
        <v>0</v>
      </c>
      <c r="FT81" s="22" t="s">
        <v>311</v>
      </c>
      <c r="FU81" s="107">
        <v>0</v>
      </c>
      <c r="FV81" s="20">
        <v>0</v>
      </c>
      <c r="FW81" s="114">
        <v>0</v>
      </c>
      <c r="FX81" s="22" t="s">
        <v>88</v>
      </c>
      <c r="FY81" s="107">
        <v>0</v>
      </c>
      <c r="FZ81" s="20">
        <v>0</v>
      </c>
      <c r="GA81" s="114">
        <v>0</v>
      </c>
      <c r="GB81" s="22" t="s">
        <v>89</v>
      </c>
      <c r="GC81" s="107">
        <v>0</v>
      </c>
      <c r="GD81" s="20">
        <v>0</v>
      </c>
      <c r="GE81" s="114">
        <v>0</v>
      </c>
      <c r="GF81" s="22" t="s">
        <v>90</v>
      </c>
      <c r="GG81" s="107">
        <v>0</v>
      </c>
      <c r="GH81" s="20">
        <v>0</v>
      </c>
      <c r="GI81" s="114">
        <v>0</v>
      </c>
      <c r="GJ81" s="19" t="s">
        <v>91</v>
      </c>
      <c r="GK81" s="108">
        <v>0</v>
      </c>
      <c r="GL81" s="23">
        <v>0</v>
      </c>
      <c r="GM81" s="20">
        <v>0</v>
      </c>
      <c r="GN81" s="288">
        <v>304908542.05922818</v>
      </c>
      <c r="GO81" s="23">
        <v>0.9987663437360399</v>
      </c>
      <c r="GP81" s="288">
        <v>376616.94870420592</v>
      </c>
      <c r="GQ81" s="20">
        <v>1.2336562639601492E-3</v>
      </c>
      <c r="GR81" s="23">
        <v>0.5</v>
      </c>
      <c r="GS81" s="288">
        <v>305285159.00793236</v>
      </c>
      <c r="GT81" s="23">
        <v>1</v>
      </c>
      <c r="GU81" s="20">
        <v>0</v>
      </c>
      <c r="GV81" s="288">
        <v>44629.778202388217</v>
      </c>
      <c r="GW81" s="23">
        <v>0</v>
      </c>
      <c r="GX81" s="20" t="s">
        <v>9</v>
      </c>
      <c r="GY81" s="20">
        <v>0</v>
      </c>
      <c r="GZ81" s="20">
        <v>0</v>
      </c>
      <c r="HA81" s="288">
        <v>0</v>
      </c>
      <c r="HB81" s="288">
        <v>44629.778202388217</v>
      </c>
      <c r="HC81" s="23">
        <v>1.4557504427240803E-4</v>
      </c>
      <c r="HD81" s="23">
        <v>0</v>
      </c>
      <c r="HE81" s="288">
        <v>305329788.78613478</v>
      </c>
      <c r="HF81" s="288">
        <v>28271908.715075944</v>
      </c>
      <c r="HG81" s="23">
        <v>1.9870129870129871E-2</v>
      </c>
      <c r="HH81" s="108">
        <v>0.14504329004329003</v>
      </c>
      <c r="HI81" s="108">
        <v>3410.7192538211875</v>
      </c>
      <c r="HJ81" s="107">
        <v>0</v>
      </c>
      <c r="HK81" s="107">
        <v>0</v>
      </c>
      <c r="HL81" s="288">
        <v>1245960</v>
      </c>
      <c r="HM81" s="107">
        <v>0</v>
      </c>
      <c r="HN81" s="119">
        <v>0</v>
      </c>
      <c r="HO81" s="288">
        <v>306575748.78613478</v>
      </c>
      <c r="HP81" s="25">
        <v>0.75194570726619092</v>
      </c>
      <c r="HQ81" s="26">
        <v>0.93070700518811877</v>
      </c>
      <c r="HR81" s="125" t="s">
        <v>115</v>
      </c>
      <c r="HS81" s="119">
        <v>1.2939536670221341</v>
      </c>
      <c r="HT81" s="288">
        <v>3345039.3799999985</v>
      </c>
      <c r="HU81" s="288">
        <v>303230709.40613478</v>
      </c>
    </row>
    <row r="82" spans="1:229" x14ac:dyDescent="0.3">
      <c r="A82">
        <v>391</v>
      </c>
      <c r="B82" t="s">
        <v>398</v>
      </c>
      <c r="C82">
        <v>10004601</v>
      </c>
      <c r="D82" s="104">
        <v>5115</v>
      </c>
      <c r="E82" s="104">
        <v>6388</v>
      </c>
      <c r="F82" s="104">
        <v>7018</v>
      </c>
      <c r="G82" s="104">
        <v>6640</v>
      </c>
      <c r="H82" s="288">
        <v>4037.3471735356584</v>
      </c>
      <c r="I82" s="107">
        <v>21849.416666666668</v>
      </c>
      <c r="J82" s="288">
        <v>88213680.622569576</v>
      </c>
      <c r="K82" s="20">
        <v>0.33801541578184635</v>
      </c>
      <c r="L82" s="23">
        <v>0.04</v>
      </c>
      <c r="M82" s="288">
        <v>5648.7096527371441</v>
      </c>
      <c r="N82" s="107">
        <v>9158.25</v>
      </c>
      <c r="O82" s="288">
        <v>51732295.177179947</v>
      </c>
      <c r="P82" s="20">
        <v>0.1982267732199102</v>
      </c>
      <c r="Q82" s="23">
        <v>3.7499999999999999E-2</v>
      </c>
      <c r="R82" s="288">
        <v>6367.9614621957608</v>
      </c>
      <c r="S82" s="107">
        <v>6015.5</v>
      </c>
      <c r="T82" s="288">
        <v>38306472.175838597</v>
      </c>
      <c r="U82" s="20">
        <v>0.14678197336592036</v>
      </c>
      <c r="V82" s="23">
        <v>3.7499999999999999E-2</v>
      </c>
      <c r="W82" s="288">
        <v>178252447.97558811</v>
      </c>
      <c r="X82" s="288">
        <v>501.68807151464262</v>
      </c>
      <c r="Y82" s="288">
        <v>501.68807151464262</v>
      </c>
      <c r="Z82" s="107">
        <v>8917.9880382775063</v>
      </c>
      <c r="AA82" s="107">
        <v>7235.46355810365</v>
      </c>
      <c r="AB82" s="288">
        <v>8103993.9796935879</v>
      </c>
      <c r="AC82" s="20">
        <v>0.47</v>
      </c>
      <c r="AD82" s="23">
        <v>0.6</v>
      </c>
      <c r="AE82" s="288">
        <v>1202.0644881835992</v>
      </c>
      <c r="AF82" s="288">
        <v>1713.6869769559573</v>
      </c>
      <c r="AG82" s="107">
        <v>9037.9880382775063</v>
      </c>
      <c r="AH82" s="107">
        <v>7407.5911485728229</v>
      </c>
      <c r="AI82" s="288">
        <v>23558536.947365008</v>
      </c>
      <c r="AJ82" s="20">
        <v>0.47</v>
      </c>
      <c r="AK82" s="23">
        <v>0.6</v>
      </c>
      <c r="AL82" s="288">
        <v>238.42601418517668</v>
      </c>
      <c r="AM82" s="288">
        <v>342.73739539119151</v>
      </c>
      <c r="AN82" s="107">
        <v>964.05634909057937</v>
      </c>
      <c r="AO82" s="107">
        <v>659.4192111749046</v>
      </c>
      <c r="AP82" s="288">
        <v>455863.73567258101</v>
      </c>
      <c r="AQ82" s="20">
        <v>0</v>
      </c>
      <c r="AR82" s="23">
        <v>0</v>
      </c>
      <c r="AS82" s="288">
        <v>288.09810047375515</v>
      </c>
      <c r="AT82" s="288">
        <v>456.98319385492198</v>
      </c>
      <c r="AU82" s="107">
        <v>1992.7419538536267</v>
      </c>
      <c r="AV82" s="107">
        <v>1333.0562850879282</v>
      </c>
      <c r="AW82" s="288">
        <v>1183289.4903874481</v>
      </c>
      <c r="AX82" s="20">
        <v>0</v>
      </c>
      <c r="AY82" s="23">
        <v>0</v>
      </c>
      <c r="AZ82" s="288">
        <v>452.01598522606412</v>
      </c>
      <c r="BA82" s="288">
        <v>645.73712175152025</v>
      </c>
      <c r="BB82" s="107">
        <v>1231.3968606561039</v>
      </c>
      <c r="BC82" s="107">
        <v>882.3795067131565</v>
      </c>
      <c r="BD82" s="288">
        <v>1126396.268131231</v>
      </c>
      <c r="BE82" s="20">
        <v>0</v>
      </c>
      <c r="BF82" s="23">
        <v>0</v>
      </c>
      <c r="BG82" s="288">
        <v>496.72086288578475</v>
      </c>
      <c r="BH82" s="288">
        <v>705.34362529781436</v>
      </c>
      <c r="BI82" s="107">
        <v>2132.6832519282329</v>
      </c>
      <c r="BJ82" s="107">
        <v>1540.078721221525</v>
      </c>
      <c r="BK82" s="288">
        <v>2145632.9736302658</v>
      </c>
      <c r="BL82" s="20">
        <v>0</v>
      </c>
      <c r="BM82" s="23">
        <v>0</v>
      </c>
      <c r="BN82" s="288">
        <v>526.52411465893181</v>
      </c>
      <c r="BO82" s="288">
        <v>755.01571158639285</v>
      </c>
      <c r="BP82" s="107">
        <v>4301.204277029995</v>
      </c>
      <c r="BQ82" s="107">
        <v>3040.8125743085689</v>
      </c>
      <c r="BR82" s="288">
        <v>4560549.0435228646</v>
      </c>
      <c r="BS82" s="20">
        <v>0</v>
      </c>
      <c r="BT82" s="23">
        <v>0</v>
      </c>
      <c r="BU82" s="288">
        <v>695.40920804009863</v>
      </c>
      <c r="BV82" s="288">
        <v>963.63847399842246</v>
      </c>
      <c r="BW82" s="107">
        <v>2961.0528962620388</v>
      </c>
      <c r="BX82" s="107">
        <v>2129.3228457387613</v>
      </c>
      <c r="BY82" s="288">
        <v>4111040.8672721032</v>
      </c>
      <c r="BZ82" s="20">
        <v>0</v>
      </c>
      <c r="CA82" s="23">
        <v>0</v>
      </c>
      <c r="CB82" s="288">
        <v>45245303.305675089</v>
      </c>
      <c r="CC82" s="23">
        <v>0.17337004760609234</v>
      </c>
      <c r="CD82" s="87" t="s">
        <v>36</v>
      </c>
      <c r="CE82" s="288">
        <v>605.99945272065736</v>
      </c>
      <c r="CF82" s="107">
        <v>3936.4440773022875</v>
      </c>
      <c r="CG82" s="288">
        <v>2385482.9565106593</v>
      </c>
      <c r="CH82" s="23">
        <v>0</v>
      </c>
      <c r="CI82" s="87" t="s">
        <v>37</v>
      </c>
      <c r="CJ82" s="288">
        <v>1619.3100130076584</v>
      </c>
      <c r="CK82" s="107">
        <v>714.76331486979507</v>
      </c>
      <c r="CL82" s="288">
        <v>1157423.3926992049</v>
      </c>
      <c r="CM82" s="20">
        <v>0</v>
      </c>
      <c r="CN82" s="23">
        <v>1.3575637636390825E-2</v>
      </c>
      <c r="CO82" s="288">
        <v>978.54009988499604</v>
      </c>
      <c r="CP82" s="288">
        <v>1405.7200419667709</v>
      </c>
      <c r="CQ82" s="107">
        <v>400.5029680663103</v>
      </c>
      <c r="CR82" s="107">
        <v>144.59640053176747</v>
      </c>
      <c r="CS82" s="288">
        <v>595170.27259960491</v>
      </c>
      <c r="CT82" s="20">
        <v>2.2805615380056933E-3</v>
      </c>
      <c r="CU82" s="20">
        <v>0</v>
      </c>
      <c r="CV82" s="23">
        <v>0</v>
      </c>
      <c r="CW82" s="288">
        <v>4138076.6218094691</v>
      </c>
      <c r="CX82" s="108">
        <v>1192.1300709258835</v>
      </c>
      <c r="CY82" s="23">
        <v>0.34595162970015431</v>
      </c>
      <c r="CZ82" s="107">
        <v>7558.8413038310473</v>
      </c>
      <c r="DA82" s="288">
        <v>9011122.0196536034</v>
      </c>
      <c r="DB82" s="20">
        <v>1</v>
      </c>
      <c r="DC82" s="20">
        <v>0.60336053999999995</v>
      </c>
      <c r="DD82" s="20">
        <v>0.57713327999999997</v>
      </c>
      <c r="DE82" s="20">
        <v>0.55766382000000003</v>
      </c>
      <c r="DF82" s="20">
        <v>0.54469374000000004</v>
      </c>
      <c r="DG82" s="23">
        <v>0.54469374000000004</v>
      </c>
      <c r="DH82" s="108">
        <v>1813.03114953311</v>
      </c>
      <c r="DI82" s="20">
        <v>0.20005378728961778</v>
      </c>
      <c r="DJ82" s="20">
        <v>0.21280064725889689</v>
      </c>
      <c r="DK82" s="20">
        <v>0.20870692295925558</v>
      </c>
      <c r="DL82" s="20">
        <v>0.20065114708242623</v>
      </c>
      <c r="DM82" s="23">
        <v>0.19704422600244123</v>
      </c>
      <c r="DN82" s="107">
        <v>3094.4495184159732</v>
      </c>
      <c r="DO82" s="288">
        <v>5610333.3675458906</v>
      </c>
      <c r="DP82" s="23">
        <v>1</v>
      </c>
      <c r="DQ82" s="288">
        <v>14621455.387199495</v>
      </c>
      <c r="DR82" s="23">
        <v>5.6026200099120085E-2</v>
      </c>
      <c r="DS82" s="288">
        <v>151698.55152531867</v>
      </c>
      <c r="DT82" s="288">
        <v>151698.55152531867</v>
      </c>
      <c r="DU82" s="288">
        <v>13501171.085753379</v>
      </c>
      <c r="DV82" s="20">
        <v>5.1733517135721545E-2</v>
      </c>
      <c r="DW82" s="20">
        <v>0</v>
      </c>
      <c r="DX82" s="23">
        <v>0</v>
      </c>
      <c r="DY82" s="288">
        <v>58600</v>
      </c>
      <c r="DZ82" s="288">
        <v>85200</v>
      </c>
      <c r="EA82" s="288">
        <v>0</v>
      </c>
      <c r="EB82" s="288">
        <v>0</v>
      </c>
      <c r="EC82" s="288">
        <v>0</v>
      </c>
      <c r="ED82" s="20">
        <v>0</v>
      </c>
      <c r="EE82" s="20">
        <v>0</v>
      </c>
      <c r="EF82" s="23">
        <v>0</v>
      </c>
      <c r="EG82" s="18">
        <v>2</v>
      </c>
      <c r="EH82" s="18">
        <v>3</v>
      </c>
      <c r="EI82" s="18">
        <v>2</v>
      </c>
      <c r="EJ82" s="18">
        <v>2</v>
      </c>
      <c r="EK82" s="18">
        <v>21.4</v>
      </c>
      <c r="EL82" s="18">
        <v>120</v>
      </c>
      <c r="EM82" s="18">
        <v>69.2</v>
      </c>
      <c r="EN82" s="18">
        <v>62.5</v>
      </c>
      <c r="EO82" s="18" t="s">
        <v>64</v>
      </c>
      <c r="EP82" s="18" t="s">
        <v>64</v>
      </c>
      <c r="EQ82" s="18" t="s">
        <v>64</v>
      </c>
      <c r="ER82" s="18" t="s">
        <v>64</v>
      </c>
      <c r="ES82" s="18" t="s">
        <v>75</v>
      </c>
      <c r="ET82" s="18" t="s">
        <v>75</v>
      </c>
      <c r="EU82" s="18" t="s">
        <v>75</v>
      </c>
      <c r="EV82" s="21" t="s">
        <v>75</v>
      </c>
      <c r="EW82" s="24">
        <v>1</v>
      </c>
      <c r="EX82" s="288">
        <v>0</v>
      </c>
      <c r="EY82" s="20">
        <v>0</v>
      </c>
      <c r="EZ82" s="288">
        <v>54738.639090013479</v>
      </c>
      <c r="FA82" s="288">
        <v>27418.991631295317</v>
      </c>
      <c r="FB82" s="288">
        <v>82157.6307213088</v>
      </c>
      <c r="FC82" s="20">
        <v>3.1480996498415534E-4</v>
      </c>
      <c r="FD82" s="23">
        <v>0</v>
      </c>
      <c r="FE82" s="288">
        <v>1157100.55</v>
      </c>
      <c r="FF82" s="20">
        <v>4.4337547277172014E-3</v>
      </c>
      <c r="FG82" s="112">
        <v>0</v>
      </c>
      <c r="FH82" s="288">
        <v>3467085.3090311578</v>
      </c>
      <c r="FI82" s="20">
        <v>1.3285108092218735E-2</v>
      </c>
      <c r="FJ82" s="114">
        <v>0</v>
      </c>
      <c r="FK82" s="89" t="s">
        <v>491</v>
      </c>
      <c r="FL82" s="116">
        <v>0</v>
      </c>
      <c r="FM82" s="23">
        <v>0</v>
      </c>
      <c r="FN82" s="20">
        <v>0</v>
      </c>
      <c r="FO82" s="114">
        <v>0</v>
      </c>
      <c r="FP82" s="22" t="s">
        <v>87</v>
      </c>
      <c r="FQ82" s="107">
        <v>0</v>
      </c>
      <c r="FR82" s="20">
        <v>0</v>
      </c>
      <c r="FS82" s="114">
        <v>0</v>
      </c>
      <c r="FT82" s="22" t="s">
        <v>311</v>
      </c>
      <c r="FU82" s="107">
        <v>0</v>
      </c>
      <c r="FV82" s="20">
        <v>0</v>
      </c>
      <c r="FW82" s="114">
        <v>0</v>
      </c>
      <c r="FX82" s="22" t="s">
        <v>88</v>
      </c>
      <c r="FY82" s="107">
        <v>0</v>
      </c>
      <c r="FZ82" s="20">
        <v>0</v>
      </c>
      <c r="GA82" s="114">
        <v>0</v>
      </c>
      <c r="GB82" s="22" t="s">
        <v>89</v>
      </c>
      <c r="GC82" s="107">
        <v>0</v>
      </c>
      <c r="GD82" s="20">
        <v>0</v>
      </c>
      <c r="GE82" s="114">
        <v>0</v>
      </c>
      <c r="GF82" s="22" t="s">
        <v>90</v>
      </c>
      <c r="GG82" s="107">
        <v>0</v>
      </c>
      <c r="GH82" s="20">
        <v>0</v>
      </c>
      <c r="GI82" s="114">
        <v>0</v>
      </c>
      <c r="GJ82" s="19" t="s">
        <v>91</v>
      </c>
      <c r="GK82" s="108">
        <v>0</v>
      </c>
      <c r="GL82" s="23">
        <v>0</v>
      </c>
      <c r="GM82" s="20">
        <v>0</v>
      </c>
      <c r="GN82" s="288">
        <v>260464797.86577803</v>
      </c>
      <c r="GO82" s="23">
        <v>0.99804379916792751</v>
      </c>
      <c r="GP82" s="288">
        <v>510520.13422197383</v>
      </c>
      <c r="GQ82" s="20">
        <v>1.956200832072456E-3</v>
      </c>
      <c r="GR82" s="23">
        <v>0</v>
      </c>
      <c r="GS82" s="288">
        <v>260975318</v>
      </c>
      <c r="GT82" s="23">
        <v>1</v>
      </c>
      <c r="GU82" s="20">
        <v>0</v>
      </c>
      <c r="GV82" s="288">
        <v>0</v>
      </c>
      <c r="GW82" s="23">
        <v>0</v>
      </c>
      <c r="GX82" s="20" t="s">
        <v>9</v>
      </c>
      <c r="GY82" s="20">
        <v>0</v>
      </c>
      <c r="GZ82" s="20">
        <v>0</v>
      </c>
      <c r="HA82" s="288">
        <v>0</v>
      </c>
      <c r="HB82" s="288">
        <v>0</v>
      </c>
      <c r="HC82" s="23">
        <v>0</v>
      </c>
      <c r="HD82" s="23">
        <v>0</v>
      </c>
      <c r="HE82" s="288">
        <v>260975318</v>
      </c>
      <c r="HF82" s="288">
        <v>38529996.894875392</v>
      </c>
      <c r="HG82" s="23">
        <v>2.9905632317551306E-2</v>
      </c>
      <c r="HH82" s="108">
        <v>0.16726604115404375</v>
      </c>
      <c r="HI82" s="108">
        <v>5149.0778303596844</v>
      </c>
      <c r="HJ82" s="107">
        <v>0</v>
      </c>
      <c r="HK82" s="107">
        <v>0</v>
      </c>
      <c r="HL82" s="288">
        <v>175000</v>
      </c>
      <c r="HM82" s="107">
        <v>0</v>
      </c>
      <c r="HN82" s="119">
        <v>0</v>
      </c>
      <c r="HO82" s="288">
        <v>261150318</v>
      </c>
      <c r="HP82" s="25">
        <v>0.68302416236767693</v>
      </c>
      <c r="HQ82" s="26">
        <v>0.92827660924728594</v>
      </c>
      <c r="HR82" s="125" t="s">
        <v>115</v>
      </c>
      <c r="HS82" s="119">
        <v>1.3349836081871442</v>
      </c>
      <c r="HT82" s="288">
        <v>1157100.55</v>
      </c>
      <c r="HU82" s="288">
        <v>259993217.44999999</v>
      </c>
    </row>
    <row r="83" spans="1:229" x14ac:dyDescent="0.3">
      <c r="A83">
        <v>316</v>
      </c>
      <c r="B83" t="s">
        <v>399</v>
      </c>
      <c r="C83">
        <v>10003997</v>
      </c>
      <c r="D83" s="104">
        <v>5115</v>
      </c>
      <c r="E83" s="104">
        <v>6388</v>
      </c>
      <c r="F83" s="104">
        <v>7018</v>
      </c>
      <c r="G83" s="104">
        <v>6640</v>
      </c>
      <c r="H83" s="288">
        <v>4576.6681053144175</v>
      </c>
      <c r="I83" s="107">
        <v>30601</v>
      </c>
      <c r="J83" s="288">
        <v>140050620.69072649</v>
      </c>
      <c r="K83" s="20">
        <v>0.33489355422637829</v>
      </c>
      <c r="L83" s="23">
        <v>0.04</v>
      </c>
      <c r="M83" s="288">
        <v>6403.2813082711236</v>
      </c>
      <c r="N83" s="107">
        <v>13305</v>
      </c>
      <c r="O83" s="288">
        <v>85195657.806547299</v>
      </c>
      <c r="P83" s="20">
        <v>0.20372260049096763</v>
      </c>
      <c r="Q83" s="23">
        <v>0.04</v>
      </c>
      <c r="R83" s="288">
        <v>7218.6128965213657</v>
      </c>
      <c r="S83" s="107">
        <v>9287</v>
      </c>
      <c r="T83" s="288">
        <v>67039257.969993919</v>
      </c>
      <c r="U83" s="20">
        <v>0.16030643251377555</v>
      </c>
      <c r="V83" s="23">
        <v>0.04</v>
      </c>
      <c r="W83" s="288">
        <v>292285536.46726775</v>
      </c>
      <c r="X83" s="288">
        <v>568.71079999999995</v>
      </c>
      <c r="Y83" s="288">
        <v>568.71079999999995</v>
      </c>
      <c r="Z83" s="107">
        <v>11241.865845171404</v>
      </c>
      <c r="AA83" s="107">
        <v>12006.992740603406</v>
      </c>
      <c r="AB83" s="288">
        <v>13221876.96540286</v>
      </c>
      <c r="AC83" s="20">
        <v>0</v>
      </c>
      <c r="AD83" s="23">
        <v>0</v>
      </c>
      <c r="AE83" s="288">
        <v>1362.6536000000001</v>
      </c>
      <c r="AF83" s="288">
        <v>1942.626</v>
      </c>
      <c r="AG83" s="107">
        <v>11621.230873163193</v>
      </c>
      <c r="AH83" s="107">
        <v>12624.931211221778</v>
      </c>
      <c r="AI83" s="288">
        <v>40361231.704877883</v>
      </c>
      <c r="AJ83" s="20">
        <v>0</v>
      </c>
      <c r="AK83" s="23">
        <v>0</v>
      </c>
      <c r="AL83" s="288">
        <v>270.27839999999998</v>
      </c>
      <c r="AM83" s="288">
        <v>388.52519999999998</v>
      </c>
      <c r="AN83" s="107">
        <v>7281.0344595402003</v>
      </c>
      <c r="AO83" s="107">
        <v>5199.8046234730555</v>
      </c>
      <c r="AP83" s="288">
        <v>3988161.4753651833</v>
      </c>
      <c r="AQ83" s="20">
        <v>0</v>
      </c>
      <c r="AR83" s="23">
        <v>0</v>
      </c>
      <c r="AS83" s="288">
        <v>326.58640000000003</v>
      </c>
      <c r="AT83" s="288">
        <v>518.03359999999998</v>
      </c>
      <c r="AU83" s="107">
        <v>8261.76477386222</v>
      </c>
      <c r="AV83" s="107">
        <v>5948.3797151578219</v>
      </c>
      <c r="AW83" s="288">
        <v>5779640.5731526576</v>
      </c>
      <c r="AX83" s="20">
        <v>0</v>
      </c>
      <c r="AY83" s="23">
        <v>0</v>
      </c>
      <c r="AZ83" s="288">
        <v>512.40279999999996</v>
      </c>
      <c r="BA83" s="288">
        <v>732.00400000000002</v>
      </c>
      <c r="BB83" s="107">
        <v>2810.9673848221214</v>
      </c>
      <c r="BC83" s="107">
        <v>2403.6739984712817</v>
      </c>
      <c r="BD83" s="288">
        <v>3199846.5402685045</v>
      </c>
      <c r="BE83" s="20">
        <v>0</v>
      </c>
      <c r="BF83" s="23">
        <v>0</v>
      </c>
      <c r="BG83" s="288">
        <v>563.08000000000004</v>
      </c>
      <c r="BH83" s="288">
        <v>799.57360000000006</v>
      </c>
      <c r="BI83" s="107">
        <v>1402.0648801113671</v>
      </c>
      <c r="BJ83" s="107">
        <v>1168.7141865938872</v>
      </c>
      <c r="BK83" s="288">
        <v>1723947.7022390547</v>
      </c>
      <c r="BL83" s="20">
        <v>0</v>
      </c>
      <c r="BM83" s="23">
        <v>0</v>
      </c>
      <c r="BN83" s="288">
        <v>596.86479999999995</v>
      </c>
      <c r="BO83" s="288">
        <v>855.88160000000005</v>
      </c>
      <c r="BP83" s="107">
        <v>50.125399302048791</v>
      </c>
      <c r="BQ83" s="107">
        <v>94.51981129867913</v>
      </c>
      <c r="BR83" s="288">
        <v>110815.85375534906</v>
      </c>
      <c r="BS83" s="20">
        <v>0</v>
      </c>
      <c r="BT83" s="23">
        <v>0</v>
      </c>
      <c r="BU83" s="288">
        <v>788.31200000000001</v>
      </c>
      <c r="BV83" s="288">
        <v>1092.3751999999999</v>
      </c>
      <c r="BW83" s="107">
        <v>5.0398794681039529</v>
      </c>
      <c r="BX83" s="107">
        <v>6.025205833334998</v>
      </c>
      <c r="BY83" s="288">
        <v>10554.782890490449</v>
      </c>
      <c r="BZ83" s="20">
        <v>0</v>
      </c>
      <c r="CA83" s="23">
        <v>0</v>
      </c>
      <c r="CB83" s="288">
        <v>68396075.597951978</v>
      </c>
      <c r="CC83" s="23">
        <v>0.16355089851915872</v>
      </c>
      <c r="CD83" s="87" t="s">
        <v>36</v>
      </c>
      <c r="CE83" s="288">
        <v>686.95759999999996</v>
      </c>
      <c r="CF83" s="107">
        <v>12141.899408335625</v>
      </c>
      <c r="CG83" s="288">
        <v>8340970.0769916605</v>
      </c>
      <c r="CH83" s="23">
        <v>0</v>
      </c>
      <c r="CI83" s="87" t="s">
        <v>37</v>
      </c>
      <c r="CJ83" s="288">
        <v>1835.6407999999999</v>
      </c>
      <c r="CK83" s="107">
        <v>1474.7099031621358</v>
      </c>
      <c r="CL83" s="288">
        <v>2707037.6664084652</v>
      </c>
      <c r="CM83" s="20">
        <v>0</v>
      </c>
      <c r="CN83" s="23">
        <v>2.6418351893479387E-2</v>
      </c>
      <c r="CO83" s="288">
        <v>1109.2675999999999</v>
      </c>
      <c r="CP83" s="288">
        <v>1593.5164</v>
      </c>
      <c r="CQ83" s="107">
        <v>897.30911023970157</v>
      </c>
      <c r="CR83" s="107">
        <v>254.17969931993872</v>
      </c>
      <c r="CS83" s="288">
        <v>1400395.4425871202</v>
      </c>
      <c r="CT83" s="20">
        <v>3.3486706790545251E-3</v>
      </c>
      <c r="CU83" s="20">
        <v>0</v>
      </c>
      <c r="CV83" s="23">
        <v>0</v>
      </c>
      <c r="CW83" s="288">
        <v>12448403.185987247</v>
      </c>
      <c r="CX83" s="108">
        <v>1351.3920000000001</v>
      </c>
      <c r="CY83" s="23">
        <v>0.30496101755641852</v>
      </c>
      <c r="CZ83" s="107">
        <v>9332.1120982439625</v>
      </c>
      <c r="DA83" s="288">
        <v>12611341.632670105</v>
      </c>
      <c r="DB83" s="20">
        <v>0.57999999999999996</v>
      </c>
      <c r="DC83" s="20">
        <v>0.60336053999999995</v>
      </c>
      <c r="DD83" s="20">
        <v>0.57713327999999997</v>
      </c>
      <c r="DE83" s="20">
        <v>0.55766382000000003</v>
      </c>
      <c r="DF83" s="20">
        <v>0.54469374000000004</v>
      </c>
      <c r="DG83" s="23">
        <v>0.54469374000000004</v>
      </c>
      <c r="DH83" s="108">
        <v>2055.2420000000002</v>
      </c>
      <c r="DI83" s="20">
        <v>0.15621855940008228</v>
      </c>
      <c r="DJ83" s="20">
        <v>0.15909456127285496</v>
      </c>
      <c r="DK83" s="20">
        <v>0.16787849989377837</v>
      </c>
      <c r="DL83" s="20">
        <v>0.17378550877907745</v>
      </c>
      <c r="DM83" s="23">
        <v>0.17416195688919658</v>
      </c>
      <c r="DN83" s="107">
        <v>3760.2433865542071</v>
      </c>
      <c r="DO83" s="288">
        <v>7728210.1382684419</v>
      </c>
      <c r="DP83" s="23">
        <v>0.57999999999999996</v>
      </c>
      <c r="DQ83" s="288">
        <v>20339551.770938545</v>
      </c>
      <c r="DR83" s="23">
        <v>4.8636591186432834E-2</v>
      </c>
      <c r="DS83" s="288">
        <v>171964.63200000001</v>
      </c>
      <c r="DT83" s="288">
        <v>171964.63200000001</v>
      </c>
      <c r="DU83" s="288">
        <v>15304852.247999979</v>
      </c>
      <c r="DV83" s="20">
        <v>3.6597455555451713E-2</v>
      </c>
      <c r="DW83" s="20">
        <v>0</v>
      </c>
      <c r="DX83" s="23">
        <v>0</v>
      </c>
      <c r="DY83" s="288">
        <v>65992.975999999995</v>
      </c>
      <c r="DZ83" s="288">
        <v>95948.831999999995</v>
      </c>
      <c r="EA83" s="288">
        <v>95948.831999999995</v>
      </c>
      <c r="EB83" s="288">
        <v>95948.831999999995</v>
      </c>
      <c r="EC83" s="288">
        <v>0</v>
      </c>
      <c r="ED83" s="20">
        <v>0</v>
      </c>
      <c r="EE83" s="20">
        <v>0</v>
      </c>
      <c r="EF83" s="23">
        <v>0</v>
      </c>
      <c r="EG83" s="18">
        <v>2</v>
      </c>
      <c r="EH83" s="18">
        <v>3</v>
      </c>
      <c r="EI83" s="18">
        <v>2</v>
      </c>
      <c r="EJ83" s="18">
        <v>2</v>
      </c>
      <c r="EK83" s="18">
        <v>21.4</v>
      </c>
      <c r="EL83" s="18">
        <v>120</v>
      </c>
      <c r="EM83" s="18">
        <v>69.2</v>
      </c>
      <c r="EN83" s="18">
        <v>62.5</v>
      </c>
      <c r="EO83" s="18" t="s">
        <v>64</v>
      </c>
      <c r="EP83" s="18" t="s">
        <v>64</v>
      </c>
      <c r="EQ83" s="18" t="s">
        <v>64</v>
      </c>
      <c r="ER83" s="18" t="s">
        <v>64</v>
      </c>
      <c r="ES83" s="18" t="s">
        <v>75</v>
      </c>
      <c r="ET83" s="18" t="s">
        <v>75</v>
      </c>
      <c r="EU83" s="18" t="s">
        <v>75</v>
      </c>
      <c r="EV83" s="21" t="s">
        <v>75</v>
      </c>
      <c r="EW83" s="24">
        <v>1</v>
      </c>
      <c r="EX83" s="288">
        <v>0</v>
      </c>
      <c r="EY83" s="20">
        <v>0</v>
      </c>
      <c r="EZ83" s="288">
        <v>62051.415999999997</v>
      </c>
      <c r="FA83" s="288">
        <v>31082.016</v>
      </c>
      <c r="FB83" s="288">
        <v>365346.57016510598</v>
      </c>
      <c r="FC83" s="20">
        <v>8.7362848378372694E-4</v>
      </c>
      <c r="FD83" s="23">
        <v>0</v>
      </c>
      <c r="FE83" s="288">
        <v>4923512.0974000003</v>
      </c>
      <c r="FF83" s="20">
        <v>1.1773260678480063E-2</v>
      </c>
      <c r="FG83" s="112">
        <v>0</v>
      </c>
      <c r="FH83" s="288">
        <v>4131157.05</v>
      </c>
      <c r="FI83" s="20">
        <v>9.8785557730374906E-3</v>
      </c>
      <c r="FJ83" s="114">
        <v>0</v>
      </c>
      <c r="FK83" s="89" t="s">
        <v>491</v>
      </c>
      <c r="FL83" s="116">
        <v>0</v>
      </c>
      <c r="FM83" s="23">
        <v>0</v>
      </c>
      <c r="FN83" s="20">
        <v>0</v>
      </c>
      <c r="FO83" s="114">
        <v>0</v>
      </c>
      <c r="FP83" s="22" t="s">
        <v>87</v>
      </c>
      <c r="FQ83" s="107">
        <v>0</v>
      </c>
      <c r="FR83" s="20">
        <v>0</v>
      </c>
      <c r="FS83" s="114">
        <v>0</v>
      </c>
      <c r="FT83" s="22" t="s">
        <v>311</v>
      </c>
      <c r="FU83" s="107">
        <v>0</v>
      </c>
      <c r="FV83" s="20">
        <v>0</v>
      </c>
      <c r="FW83" s="114">
        <v>0</v>
      </c>
      <c r="FX83" s="22" t="s">
        <v>88</v>
      </c>
      <c r="FY83" s="107">
        <v>0</v>
      </c>
      <c r="FZ83" s="20">
        <v>0</v>
      </c>
      <c r="GA83" s="114">
        <v>0</v>
      </c>
      <c r="GB83" s="22" t="s">
        <v>89</v>
      </c>
      <c r="GC83" s="107">
        <v>0</v>
      </c>
      <c r="GD83" s="20">
        <v>0</v>
      </c>
      <c r="GE83" s="114">
        <v>0</v>
      </c>
      <c r="GF83" s="22" t="s">
        <v>90</v>
      </c>
      <c r="GG83" s="107">
        <v>0</v>
      </c>
      <c r="GH83" s="20">
        <v>0</v>
      </c>
      <c r="GI83" s="114">
        <v>0</v>
      </c>
      <c r="GJ83" s="19" t="s">
        <v>91</v>
      </c>
      <c r="GK83" s="108">
        <v>0</v>
      </c>
      <c r="GL83" s="23">
        <v>0</v>
      </c>
      <c r="GM83" s="20">
        <v>0</v>
      </c>
      <c r="GN83" s="288">
        <v>418194434.9877106</v>
      </c>
      <c r="GO83" s="23">
        <v>1</v>
      </c>
      <c r="GP83" s="288">
        <v>0</v>
      </c>
      <c r="GQ83" s="20">
        <v>0</v>
      </c>
      <c r="GR83" s="23">
        <v>0</v>
      </c>
      <c r="GS83" s="288">
        <v>418194434.9877106</v>
      </c>
      <c r="GT83" s="23">
        <v>1</v>
      </c>
      <c r="GU83" s="20">
        <v>0</v>
      </c>
      <c r="GV83" s="288">
        <v>10964539.109533031</v>
      </c>
      <c r="GW83" s="23">
        <v>0</v>
      </c>
      <c r="GX83" s="20" t="s">
        <v>9</v>
      </c>
      <c r="GY83" s="20">
        <v>0.01</v>
      </c>
      <c r="GZ83" s="20">
        <v>0</v>
      </c>
      <c r="HA83" s="288">
        <v>0</v>
      </c>
      <c r="HB83" s="288">
        <v>10964539.109533031</v>
      </c>
      <c r="HC83" s="23">
        <v>2.5518852035104206E-2</v>
      </c>
      <c r="HD83" s="23">
        <v>0</v>
      </c>
      <c r="HE83" s="288">
        <v>429158974.09724361</v>
      </c>
      <c r="HF83" s="288">
        <v>23488361.485835064</v>
      </c>
      <c r="HG83" s="23">
        <v>3.660287081339713E-2</v>
      </c>
      <c r="HH83" s="108">
        <v>0.11648877438351123</v>
      </c>
      <c r="HI83" s="108">
        <v>1905.3460874502969</v>
      </c>
      <c r="HJ83" s="107">
        <v>0</v>
      </c>
      <c r="HK83" s="107">
        <v>0</v>
      </c>
      <c r="HL83" s="288">
        <v>505302.90275649558</v>
      </c>
      <c r="HM83" s="107">
        <v>0</v>
      </c>
      <c r="HN83" s="119">
        <v>0</v>
      </c>
      <c r="HO83" s="288">
        <v>429664277.00000012</v>
      </c>
      <c r="HP83" s="25">
        <v>0.69892258723112155</v>
      </c>
      <c r="HQ83" s="26">
        <v>0.94087709950924703</v>
      </c>
      <c r="HR83" s="125" t="s">
        <v>115</v>
      </c>
      <c r="HS83" s="119">
        <v>1.3892416593635109</v>
      </c>
      <c r="HT83" s="288">
        <v>4923512.0974000003</v>
      </c>
      <c r="HU83" s="288">
        <v>424740764.90260011</v>
      </c>
    </row>
    <row r="84" spans="1:229" x14ac:dyDescent="0.3">
      <c r="A84">
        <v>926</v>
      </c>
      <c r="B84" t="s">
        <v>400</v>
      </c>
      <c r="C84">
        <v>10004657</v>
      </c>
      <c r="D84" s="104">
        <v>5115</v>
      </c>
      <c r="E84" s="104">
        <v>6388</v>
      </c>
      <c r="F84" s="104">
        <v>7018</v>
      </c>
      <c r="G84" s="104">
        <v>6640</v>
      </c>
      <c r="H84" s="288">
        <v>4060.0440907137386</v>
      </c>
      <c r="I84" s="107">
        <v>59837.166666666664</v>
      </c>
      <c r="J84" s="288">
        <v>242941534.93005309</v>
      </c>
      <c r="K84" s="20">
        <v>0.34468649938088308</v>
      </c>
      <c r="L84" s="23">
        <v>0.02</v>
      </c>
      <c r="M84" s="288">
        <v>5680.4652312495855</v>
      </c>
      <c r="N84" s="107">
        <v>27575</v>
      </c>
      <c r="O84" s="288">
        <v>156638828.75170732</v>
      </c>
      <c r="P84" s="20">
        <v>0.22223984698661184</v>
      </c>
      <c r="Q84" s="23">
        <v>0.02</v>
      </c>
      <c r="R84" s="288">
        <v>6403.7604875676834</v>
      </c>
      <c r="S84" s="107">
        <v>17839</v>
      </c>
      <c r="T84" s="288">
        <v>114236683.3377199</v>
      </c>
      <c r="U84" s="20">
        <v>0.16207949987596024</v>
      </c>
      <c r="V84" s="23">
        <v>0.02</v>
      </c>
      <c r="W84" s="288">
        <v>513817047.01948035</v>
      </c>
      <c r="X84" s="288">
        <v>504.508431547844</v>
      </c>
      <c r="Y84" s="288">
        <v>504.508431547844</v>
      </c>
      <c r="Z84" s="107">
        <v>13417.658095043167</v>
      </c>
      <c r="AA84" s="107">
        <v>11991.999999999985</v>
      </c>
      <c r="AB84" s="288">
        <v>12819386.751697198</v>
      </c>
      <c r="AC84" s="20">
        <v>0.375</v>
      </c>
      <c r="AD84" s="23">
        <v>0.375</v>
      </c>
      <c r="AE84" s="288">
        <v>1208.8221825205767</v>
      </c>
      <c r="AF84" s="288">
        <v>1723.3208800396651</v>
      </c>
      <c r="AG84" s="107">
        <v>13653.758381576119</v>
      </c>
      <c r="AH84" s="107">
        <v>12336.999999999987</v>
      </c>
      <c r="AI84" s="288">
        <v>37765575.70347479</v>
      </c>
      <c r="AJ84" s="20">
        <v>0.375</v>
      </c>
      <c r="AK84" s="23">
        <v>0.375</v>
      </c>
      <c r="AL84" s="288">
        <v>239.76638330986646</v>
      </c>
      <c r="AM84" s="288">
        <v>344.66417600793301</v>
      </c>
      <c r="AN84" s="107">
        <v>5383.5550289131543</v>
      </c>
      <c r="AO84" s="107">
        <v>4118.5075861899932</v>
      </c>
      <c r="AP84" s="288">
        <v>2710297.5422087456</v>
      </c>
      <c r="AQ84" s="20">
        <v>0.375</v>
      </c>
      <c r="AR84" s="23">
        <v>0.375</v>
      </c>
      <c r="AS84" s="288">
        <v>289.71771316608863</v>
      </c>
      <c r="AT84" s="288">
        <v>459.55223467724403</v>
      </c>
      <c r="AU84" s="107">
        <v>4112.409824270776</v>
      </c>
      <c r="AV84" s="107">
        <v>3152.749452819357</v>
      </c>
      <c r="AW84" s="288">
        <v>2640291.0263100793</v>
      </c>
      <c r="AX84" s="20">
        <v>0.375</v>
      </c>
      <c r="AY84" s="23">
        <v>0.375</v>
      </c>
      <c r="AZ84" s="288">
        <v>454.55710169162182</v>
      </c>
      <c r="BA84" s="288">
        <v>649.36728813088826</v>
      </c>
      <c r="BB84" s="107">
        <v>3404.0546681373357</v>
      </c>
      <c r="BC84" s="107">
        <v>2562.7670610307164</v>
      </c>
      <c r="BD84" s="288">
        <v>3211514.3204810256</v>
      </c>
      <c r="BE84" s="20">
        <v>0.375</v>
      </c>
      <c r="BF84" s="23">
        <v>0.375</v>
      </c>
      <c r="BG84" s="288">
        <v>499.51329856222179</v>
      </c>
      <c r="BH84" s="288">
        <v>709.30888395835495</v>
      </c>
      <c r="BI84" s="107">
        <v>2587.5915789005635</v>
      </c>
      <c r="BJ84" s="107">
        <v>1916.818945187596</v>
      </c>
      <c r="BK84" s="288">
        <v>2652153.1116696931</v>
      </c>
      <c r="BL84" s="20">
        <v>0.375</v>
      </c>
      <c r="BM84" s="23">
        <v>0.375</v>
      </c>
      <c r="BN84" s="288">
        <v>529.48409647595508</v>
      </c>
      <c r="BO84" s="288">
        <v>759.26021381457713</v>
      </c>
      <c r="BP84" s="107">
        <v>2888.5163223979694</v>
      </c>
      <c r="BQ84" s="107">
        <v>2079.195148490488</v>
      </c>
      <c r="BR84" s="288">
        <v>3108073.6081260568</v>
      </c>
      <c r="BS84" s="20">
        <v>0.375</v>
      </c>
      <c r="BT84" s="23">
        <v>0.375</v>
      </c>
      <c r="BU84" s="288">
        <v>699.31861798711043</v>
      </c>
      <c r="BV84" s="288">
        <v>969.05579921071023</v>
      </c>
      <c r="BW84" s="107">
        <v>1014.9686276018145</v>
      </c>
      <c r="BX84" s="107">
        <v>729.56019030494315</v>
      </c>
      <c r="BY84" s="288">
        <v>1416770.9912430495</v>
      </c>
      <c r="BZ84" s="20">
        <v>0.375</v>
      </c>
      <c r="CA84" s="23">
        <v>0.375</v>
      </c>
      <c r="CB84" s="288">
        <v>66324063.055210635</v>
      </c>
      <c r="CC84" s="23">
        <v>9.410086721399688E-2</v>
      </c>
      <c r="CD84" s="87" t="s">
        <v>36</v>
      </c>
      <c r="CE84" s="288">
        <v>609.40622424591061</v>
      </c>
      <c r="CF84" s="107">
        <v>5541.4741958142986</v>
      </c>
      <c r="CG84" s="288">
        <v>3377008.8664273354</v>
      </c>
      <c r="CH84" s="23">
        <v>0</v>
      </c>
      <c r="CI84" s="87" t="s">
        <v>37</v>
      </c>
      <c r="CJ84" s="288">
        <v>1628.4133533128429</v>
      </c>
      <c r="CK84" s="107">
        <v>1109.8768309664306</v>
      </c>
      <c r="CL84" s="288">
        <v>1807338.2520782766</v>
      </c>
      <c r="CM84" s="20">
        <v>0</v>
      </c>
      <c r="CN84" s="23">
        <v>7.3555740905628473E-3</v>
      </c>
      <c r="CO84" s="288">
        <v>984.04119816757691</v>
      </c>
      <c r="CP84" s="288">
        <v>1413.6226349310875</v>
      </c>
      <c r="CQ84" s="107">
        <v>779.66948141587432</v>
      </c>
      <c r="CR84" s="107">
        <v>58.781771604545526</v>
      </c>
      <c r="CS84" s="288">
        <v>850322.13352870534</v>
      </c>
      <c r="CT84" s="20">
        <v>1.2064407168435815E-3</v>
      </c>
      <c r="CU84" s="20">
        <v>0</v>
      </c>
      <c r="CV84" s="23">
        <v>0</v>
      </c>
      <c r="CW84" s="288">
        <v>6034669.2520343177</v>
      </c>
      <c r="CX84" s="108">
        <v>1198.8319165493322</v>
      </c>
      <c r="CY84" s="23">
        <v>0.32166116678787265</v>
      </c>
      <c r="CZ84" s="107">
        <v>19247.292847280401</v>
      </c>
      <c r="DA84" s="288">
        <v>23074268.972491417</v>
      </c>
      <c r="DB84" s="20">
        <v>0.95347499999999996</v>
      </c>
      <c r="DC84" s="20">
        <v>0.60336053999999995</v>
      </c>
      <c r="DD84" s="20">
        <v>0.57713327999999997</v>
      </c>
      <c r="DE84" s="20">
        <v>0.55766382000000003</v>
      </c>
      <c r="DF84" s="20">
        <v>0.54469374000000004</v>
      </c>
      <c r="DG84" s="23">
        <v>0.54469374000000004</v>
      </c>
      <c r="DH84" s="108">
        <v>1823.2235397521094</v>
      </c>
      <c r="DI84" s="20">
        <v>0.25749867566932982</v>
      </c>
      <c r="DJ84" s="20">
        <v>0.26014316423237088</v>
      </c>
      <c r="DK84" s="20">
        <v>0.25596390912080119</v>
      </c>
      <c r="DL84" s="20">
        <v>0.25612813556389979</v>
      </c>
      <c r="DM84" s="23">
        <v>0.25492511553661262</v>
      </c>
      <c r="DN84" s="107">
        <v>11669.408577339063</v>
      </c>
      <c r="DO84" s="288">
        <v>21275940.413189754</v>
      </c>
      <c r="DP84" s="23">
        <v>0.95347830831880909</v>
      </c>
      <c r="DQ84" s="288">
        <v>44350209.385681167</v>
      </c>
      <c r="DR84" s="23">
        <v>6.292426869024674E-2</v>
      </c>
      <c r="DS84" s="288">
        <v>152551.36138090253</v>
      </c>
      <c r="DT84" s="288">
        <v>152551.36138090253</v>
      </c>
      <c r="DU84" s="288">
        <v>60562890.468218595</v>
      </c>
      <c r="DV84" s="20">
        <v>8.5926890656587138E-2</v>
      </c>
      <c r="DW84" s="20">
        <v>0.06</v>
      </c>
      <c r="DX84" s="23">
        <v>0.06</v>
      </c>
      <c r="DY84" s="288">
        <v>58542.958591492388</v>
      </c>
      <c r="DZ84" s="288">
        <v>85117.066075002585</v>
      </c>
      <c r="EA84" s="288">
        <v>85117.066075002585</v>
      </c>
      <c r="EB84" s="288">
        <v>85117.066075002585</v>
      </c>
      <c r="EC84" s="288">
        <v>5560796.422299373</v>
      </c>
      <c r="ED84" s="20">
        <v>7.8896819892241496E-3</v>
      </c>
      <c r="EE84" s="20">
        <v>0</v>
      </c>
      <c r="EF84" s="23">
        <v>0</v>
      </c>
      <c r="EG84" s="18">
        <v>2</v>
      </c>
      <c r="EH84" s="18">
        <v>3</v>
      </c>
      <c r="EI84" s="18">
        <v>2</v>
      </c>
      <c r="EJ84" s="18">
        <v>2</v>
      </c>
      <c r="EK84" s="18">
        <v>21.4</v>
      </c>
      <c r="EL84" s="18">
        <v>120</v>
      </c>
      <c r="EM84" s="18">
        <v>69.2</v>
      </c>
      <c r="EN84" s="18">
        <v>62.5</v>
      </c>
      <c r="EO84" s="18" t="s">
        <v>64</v>
      </c>
      <c r="EP84" s="18" t="s">
        <v>64</v>
      </c>
      <c r="EQ84" s="18" t="s">
        <v>64</v>
      </c>
      <c r="ER84" s="18" t="s">
        <v>64</v>
      </c>
      <c r="ES84" s="18" t="s">
        <v>75</v>
      </c>
      <c r="ET84" s="18" t="s">
        <v>75</v>
      </c>
      <c r="EU84" s="18" t="s">
        <v>75</v>
      </c>
      <c r="EV84" s="21" t="s">
        <v>75</v>
      </c>
      <c r="EW84" s="24">
        <v>1</v>
      </c>
      <c r="EX84" s="288">
        <v>0</v>
      </c>
      <c r="EY84" s="20">
        <v>0</v>
      </c>
      <c r="EZ84" s="288">
        <v>55046.365501556837</v>
      </c>
      <c r="FA84" s="288">
        <v>27573.134080634642</v>
      </c>
      <c r="FB84" s="288">
        <v>247858.49874657445</v>
      </c>
      <c r="FC84" s="20">
        <v>3.5166270888736855E-4</v>
      </c>
      <c r="FD84" s="23">
        <v>0</v>
      </c>
      <c r="FE84" s="288">
        <v>6582214.9917999972</v>
      </c>
      <c r="FF84" s="20">
        <v>9.3388750686420677E-3</v>
      </c>
      <c r="FG84" s="112">
        <v>0</v>
      </c>
      <c r="FH84" s="288">
        <v>237968.19158860002</v>
      </c>
      <c r="FI84" s="20">
        <v>3.3763029836083832E-4</v>
      </c>
      <c r="FJ84" s="114">
        <v>0</v>
      </c>
      <c r="FK84" s="89" t="s">
        <v>491</v>
      </c>
      <c r="FL84" s="116">
        <v>320357.85889989533</v>
      </c>
      <c r="FM84" s="23">
        <v>4.5452511430436307E-4</v>
      </c>
      <c r="FN84" s="20">
        <v>0.06</v>
      </c>
      <c r="FO84" s="114">
        <v>0.06</v>
      </c>
      <c r="FP84" s="22" t="s">
        <v>87</v>
      </c>
      <c r="FQ84" s="107">
        <v>0</v>
      </c>
      <c r="FR84" s="20">
        <v>0</v>
      </c>
      <c r="FS84" s="114">
        <v>0</v>
      </c>
      <c r="FT84" s="22" t="s">
        <v>401</v>
      </c>
      <c r="FU84" s="107">
        <v>15272.5</v>
      </c>
      <c r="FV84" s="20">
        <v>2.1668688984410157E-5</v>
      </c>
      <c r="FW84" s="114">
        <v>0</v>
      </c>
      <c r="FX84" s="22" t="s">
        <v>402</v>
      </c>
      <c r="FY84" s="107">
        <v>23172.5</v>
      </c>
      <c r="FZ84" s="20">
        <v>3.2877243116139752E-5</v>
      </c>
      <c r="GA84" s="114">
        <v>0</v>
      </c>
      <c r="GB84" s="22" t="s">
        <v>476</v>
      </c>
      <c r="GC84" s="107">
        <v>61020.544552361011</v>
      </c>
      <c r="GD84" s="20">
        <v>8.6576212248450104E-5</v>
      </c>
      <c r="GE84" s="114">
        <v>0.06</v>
      </c>
      <c r="GF84" s="22" t="s">
        <v>90</v>
      </c>
      <c r="GG84" s="107">
        <v>0</v>
      </c>
      <c r="GH84" s="20">
        <v>0</v>
      </c>
      <c r="GI84" s="114">
        <v>0</v>
      </c>
      <c r="GJ84" s="19" t="s">
        <v>91</v>
      </c>
      <c r="GK84" s="108">
        <v>0</v>
      </c>
      <c r="GL84" s="23">
        <v>0</v>
      </c>
      <c r="GM84" s="20">
        <v>0</v>
      </c>
      <c r="GN84" s="288">
        <v>704137540.68851185</v>
      </c>
      <c r="GO84" s="23">
        <v>0.99903338493546012</v>
      </c>
      <c r="GP84" s="288">
        <v>681288.49806311494</v>
      </c>
      <c r="GQ84" s="20">
        <v>9.6661506453989577E-4</v>
      </c>
      <c r="GR84" s="23">
        <v>0</v>
      </c>
      <c r="GS84" s="288">
        <v>704818829.18657494</v>
      </c>
      <c r="GT84" s="23">
        <v>1</v>
      </c>
      <c r="GU84" s="20">
        <v>0</v>
      </c>
      <c r="GV84" s="288">
        <v>323838.81342556624</v>
      </c>
      <c r="GW84" s="23">
        <v>0</v>
      </c>
      <c r="GX84" s="20" t="s">
        <v>9</v>
      </c>
      <c r="GY84" s="20">
        <v>0</v>
      </c>
      <c r="GZ84" s="20">
        <v>0</v>
      </c>
      <c r="HA84" s="288">
        <v>0</v>
      </c>
      <c r="HB84" s="288">
        <v>323838.81342556624</v>
      </c>
      <c r="HC84" s="23">
        <v>4.5871341654399236E-4</v>
      </c>
      <c r="HD84" s="23">
        <v>0</v>
      </c>
      <c r="HE84" s="288">
        <v>705142668.00000048</v>
      </c>
      <c r="HF84" s="288">
        <v>81091407</v>
      </c>
      <c r="HG84" s="23">
        <v>2.7194589263068902E-2</v>
      </c>
      <c r="HH84" s="108">
        <v>0.1695364238410596</v>
      </c>
      <c r="HI84" s="108">
        <v>3582.0538439901948</v>
      </c>
      <c r="HJ84" s="107">
        <v>0</v>
      </c>
      <c r="HK84" s="107">
        <v>0</v>
      </c>
      <c r="HL84" s="288">
        <v>829300</v>
      </c>
      <c r="HM84" s="107">
        <v>0</v>
      </c>
      <c r="HN84" s="119">
        <v>0</v>
      </c>
      <c r="HO84" s="288">
        <v>705971968.00000048</v>
      </c>
      <c r="HP84" s="25">
        <v>0.72900584624345521</v>
      </c>
      <c r="HQ84" s="26">
        <v>0.89459299695510508</v>
      </c>
      <c r="HR84" s="125" t="s">
        <v>115</v>
      </c>
      <c r="HS84" s="119">
        <v>1.2291988672923706</v>
      </c>
      <c r="HT84" s="288">
        <v>6582214.9917999972</v>
      </c>
      <c r="HU84" s="288">
        <v>699389753.00820053</v>
      </c>
    </row>
    <row r="85" spans="1:229" x14ac:dyDescent="0.3">
      <c r="A85">
        <v>812</v>
      </c>
      <c r="B85" t="s">
        <v>403</v>
      </c>
      <c r="C85">
        <v>10004684</v>
      </c>
      <c r="D85" s="104">
        <v>5115</v>
      </c>
      <c r="E85" s="104">
        <v>6388</v>
      </c>
      <c r="F85" s="104">
        <v>7018</v>
      </c>
      <c r="G85" s="104">
        <v>6640</v>
      </c>
      <c r="H85" s="288">
        <v>4033</v>
      </c>
      <c r="I85" s="107">
        <v>12475.916666666666</v>
      </c>
      <c r="J85" s="288">
        <v>50315371.916666664</v>
      </c>
      <c r="K85" s="20">
        <v>0.34775342082023852</v>
      </c>
      <c r="L85" s="23">
        <v>0.05</v>
      </c>
      <c r="M85" s="288">
        <v>5666</v>
      </c>
      <c r="N85" s="107">
        <v>5374</v>
      </c>
      <c r="O85" s="288">
        <v>30449084</v>
      </c>
      <c r="P85" s="20">
        <v>0.21044807418655539</v>
      </c>
      <c r="Q85" s="23">
        <v>0.05</v>
      </c>
      <c r="R85" s="288">
        <v>6399</v>
      </c>
      <c r="S85" s="107">
        <v>3440</v>
      </c>
      <c r="T85" s="288">
        <v>22012560</v>
      </c>
      <c r="U85" s="20">
        <v>0.15213925187095945</v>
      </c>
      <c r="V85" s="23">
        <v>0.05</v>
      </c>
      <c r="W85" s="288">
        <v>102777015.91666666</v>
      </c>
      <c r="X85" s="288">
        <v>505</v>
      </c>
      <c r="Y85" s="288">
        <v>505</v>
      </c>
      <c r="Z85" s="107">
        <v>4220.2648212728818</v>
      </c>
      <c r="AA85" s="107">
        <v>3208.9999999999968</v>
      </c>
      <c r="AB85" s="288">
        <v>3751778.7347428035</v>
      </c>
      <c r="AC85" s="20">
        <v>0.5</v>
      </c>
      <c r="AD85" s="23">
        <v>0.5</v>
      </c>
      <c r="AE85" s="288">
        <v>1210</v>
      </c>
      <c r="AF85" s="288">
        <v>1725</v>
      </c>
      <c r="AG85" s="107">
        <v>4292.2648212728818</v>
      </c>
      <c r="AH85" s="107">
        <v>3462.999999999995</v>
      </c>
      <c r="AI85" s="288">
        <v>11167315.43374018</v>
      </c>
      <c r="AJ85" s="20">
        <v>0.5</v>
      </c>
      <c r="AK85" s="23">
        <v>0.5</v>
      </c>
      <c r="AL85" s="288">
        <v>240</v>
      </c>
      <c r="AM85" s="288">
        <v>345</v>
      </c>
      <c r="AN85" s="107">
        <v>1080.9624563389232</v>
      </c>
      <c r="AO85" s="107">
        <v>763.0661578342532</v>
      </c>
      <c r="AP85" s="288">
        <v>522688.81397415895</v>
      </c>
      <c r="AQ85" s="20">
        <v>0.5</v>
      </c>
      <c r="AR85" s="23">
        <v>0.5</v>
      </c>
      <c r="AS85" s="288">
        <v>290</v>
      </c>
      <c r="AT85" s="288">
        <v>460</v>
      </c>
      <c r="AU85" s="107">
        <v>1127.7133243791175</v>
      </c>
      <c r="AV85" s="107">
        <v>812.20655031220235</v>
      </c>
      <c r="AW85" s="288">
        <v>700651.87721355713</v>
      </c>
      <c r="AX85" s="20">
        <v>0.5</v>
      </c>
      <c r="AY85" s="23">
        <v>0.5</v>
      </c>
      <c r="AZ85" s="288">
        <v>455</v>
      </c>
      <c r="BA85" s="288">
        <v>650</v>
      </c>
      <c r="BB85" s="107">
        <v>369.24871704041107</v>
      </c>
      <c r="BC85" s="107">
        <v>288.09179034929844</v>
      </c>
      <c r="BD85" s="288">
        <v>355267.82998043101</v>
      </c>
      <c r="BE85" s="20">
        <v>0.5</v>
      </c>
      <c r="BF85" s="23">
        <v>0.5</v>
      </c>
      <c r="BG85" s="288">
        <v>500</v>
      </c>
      <c r="BH85" s="288">
        <v>710</v>
      </c>
      <c r="BI85" s="107">
        <v>553.87023873106841</v>
      </c>
      <c r="BJ85" s="107">
        <v>414.05670172389688</v>
      </c>
      <c r="BK85" s="288">
        <v>570915.37758950097</v>
      </c>
      <c r="BL85" s="20">
        <v>0.5</v>
      </c>
      <c r="BM85" s="23">
        <v>0.5</v>
      </c>
      <c r="BN85" s="288">
        <v>530</v>
      </c>
      <c r="BO85" s="288">
        <v>760</v>
      </c>
      <c r="BP85" s="107">
        <v>1799.1175898597403</v>
      </c>
      <c r="BQ85" s="107">
        <v>1217.1208293426494</v>
      </c>
      <c r="BR85" s="288">
        <v>1878544.1529260757</v>
      </c>
      <c r="BS85" s="20">
        <v>0.5</v>
      </c>
      <c r="BT85" s="23">
        <v>0.5</v>
      </c>
      <c r="BU85" s="288">
        <v>700</v>
      </c>
      <c r="BV85" s="288">
        <v>970</v>
      </c>
      <c r="BW85" s="107">
        <v>2838.886389147704</v>
      </c>
      <c r="BX85" s="107">
        <v>1830.1606596947117</v>
      </c>
      <c r="BY85" s="288">
        <v>3762476.3123072633</v>
      </c>
      <c r="BZ85" s="20">
        <v>0.5</v>
      </c>
      <c r="CA85" s="23">
        <v>0.5</v>
      </c>
      <c r="CB85" s="288">
        <v>22709638.53247397</v>
      </c>
      <c r="CC85" s="23">
        <v>0.15695709252310969</v>
      </c>
      <c r="CD85" s="87" t="s">
        <v>36</v>
      </c>
      <c r="CE85" s="288">
        <v>610</v>
      </c>
      <c r="CF85" s="107">
        <v>718.91785442300079</v>
      </c>
      <c r="CG85" s="288">
        <v>438539.8911980305</v>
      </c>
      <c r="CH85" s="23">
        <v>0.5</v>
      </c>
      <c r="CI85" s="87" t="s">
        <v>37</v>
      </c>
      <c r="CJ85" s="288">
        <v>1630</v>
      </c>
      <c r="CK85" s="107">
        <v>183.07763539979618</v>
      </c>
      <c r="CL85" s="288">
        <v>298416.54570166778</v>
      </c>
      <c r="CM85" s="20">
        <v>0.5</v>
      </c>
      <c r="CN85" s="23">
        <v>5.0934557803094258E-3</v>
      </c>
      <c r="CO85" s="288">
        <v>985</v>
      </c>
      <c r="CP85" s="288">
        <v>1415</v>
      </c>
      <c r="CQ85" s="107">
        <v>201.88904046128735</v>
      </c>
      <c r="CR85" s="107">
        <v>34.863362391032901</v>
      </c>
      <c r="CS85" s="288">
        <v>248192.36263767959</v>
      </c>
      <c r="CT85" s="20">
        <v>1.7153752390354617E-3</v>
      </c>
      <c r="CU85" s="20">
        <v>0</v>
      </c>
      <c r="CV85" s="23">
        <v>0</v>
      </c>
      <c r="CW85" s="288">
        <v>985148.7995373779</v>
      </c>
      <c r="CX85" s="108">
        <v>1200</v>
      </c>
      <c r="CY85" s="23">
        <v>0.33205856914699161</v>
      </c>
      <c r="CZ85" s="107">
        <v>4142.7350371304383</v>
      </c>
      <c r="DA85" s="288">
        <v>4971282.0445565255</v>
      </c>
      <c r="DB85" s="20">
        <v>1</v>
      </c>
      <c r="DC85" s="20">
        <v>0.60336053999999995</v>
      </c>
      <c r="DD85" s="20">
        <v>0.57713327999999997</v>
      </c>
      <c r="DE85" s="20">
        <v>0.55766382000000003</v>
      </c>
      <c r="DF85" s="20">
        <v>0.54469374000000004</v>
      </c>
      <c r="DG85" s="23">
        <v>0.54469374000000004</v>
      </c>
      <c r="DH85" s="108">
        <v>1825</v>
      </c>
      <c r="DI85" s="20">
        <v>0.20255135552400302</v>
      </c>
      <c r="DJ85" s="20">
        <v>0.21371230815309109</v>
      </c>
      <c r="DK85" s="20">
        <v>0.2110836739251532</v>
      </c>
      <c r="DL85" s="20">
        <v>0.20063632458064745</v>
      </c>
      <c r="DM85" s="23">
        <v>0.19991370356828136</v>
      </c>
      <c r="DN85" s="107">
        <v>1813.2004356429238</v>
      </c>
      <c r="DO85" s="288">
        <v>3309090.795048336</v>
      </c>
      <c r="DP85" s="23">
        <v>1</v>
      </c>
      <c r="DQ85" s="288">
        <v>8280372.839604862</v>
      </c>
      <c r="DR85" s="23">
        <v>5.7229587518675518E-2</v>
      </c>
      <c r="DS85" s="288">
        <v>152700</v>
      </c>
      <c r="DT85" s="288">
        <v>152700</v>
      </c>
      <c r="DU85" s="288">
        <v>9009300</v>
      </c>
      <c r="DV85" s="20">
        <v>6.2267549157437166E-2</v>
      </c>
      <c r="DW85" s="20">
        <v>0</v>
      </c>
      <c r="DX85" s="23">
        <v>0</v>
      </c>
      <c r="DY85" s="288">
        <v>58600</v>
      </c>
      <c r="DZ85" s="288">
        <v>85200</v>
      </c>
      <c r="EA85" s="288">
        <v>85200</v>
      </c>
      <c r="EB85" s="288">
        <v>85200</v>
      </c>
      <c r="EC85" s="288">
        <v>60985.404539385832</v>
      </c>
      <c r="ED85" s="20">
        <v>4.2149908150937351E-4</v>
      </c>
      <c r="EE85" s="20">
        <v>0</v>
      </c>
      <c r="EF85" s="23">
        <v>0</v>
      </c>
      <c r="EG85" s="18">
        <v>2</v>
      </c>
      <c r="EH85" s="18">
        <v>3</v>
      </c>
      <c r="EI85" s="18">
        <v>2</v>
      </c>
      <c r="EJ85" s="18">
        <v>2</v>
      </c>
      <c r="EK85" s="18">
        <v>21.4</v>
      </c>
      <c r="EL85" s="18">
        <v>120</v>
      </c>
      <c r="EM85" s="18">
        <v>69.2</v>
      </c>
      <c r="EN85" s="18">
        <v>62.5</v>
      </c>
      <c r="EO85" s="18" t="s">
        <v>64</v>
      </c>
      <c r="EP85" s="18" t="s">
        <v>64</v>
      </c>
      <c r="EQ85" s="18" t="s">
        <v>64</v>
      </c>
      <c r="ER85" s="18" t="s">
        <v>64</v>
      </c>
      <c r="ES85" s="18" t="s">
        <v>75</v>
      </c>
      <c r="ET85" s="18" t="s">
        <v>75</v>
      </c>
      <c r="EU85" s="18" t="s">
        <v>75</v>
      </c>
      <c r="EV85" s="21" t="s">
        <v>75</v>
      </c>
      <c r="EW85" s="24">
        <v>1</v>
      </c>
      <c r="EX85" s="288">
        <v>0</v>
      </c>
      <c r="EY85" s="20">
        <v>0</v>
      </c>
      <c r="EZ85" s="288">
        <v>55100</v>
      </c>
      <c r="FA85" s="288">
        <v>27600</v>
      </c>
      <c r="FB85" s="288">
        <v>0</v>
      </c>
      <c r="FC85" s="20">
        <v>0</v>
      </c>
      <c r="FD85" s="23">
        <v>0</v>
      </c>
      <c r="FE85" s="288">
        <v>718891.53410000005</v>
      </c>
      <c r="FF85" s="20">
        <v>4.9686006613651641E-3</v>
      </c>
      <c r="FG85" s="112">
        <v>0</v>
      </c>
      <c r="FH85" s="288">
        <v>0</v>
      </c>
      <c r="FI85" s="20">
        <v>0</v>
      </c>
      <c r="FJ85" s="114">
        <v>0</v>
      </c>
      <c r="FK85" s="89" t="s">
        <v>491</v>
      </c>
      <c r="FL85" s="116">
        <v>0</v>
      </c>
      <c r="FM85" s="23">
        <v>0</v>
      </c>
      <c r="FN85" s="20">
        <v>0</v>
      </c>
      <c r="FO85" s="114">
        <v>0</v>
      </c>
      <c r="FP85" s="22" t="s">
        <v>87</v>
      </c>
      <c r="FQ85" s="107">
        <v>0</v>
      </c>
      <c r="FR85" s="20">
        <v>0</v>
      </c>
      <c r="FS85" s="114">
        <v>0</v>
      </c>
      <c r="FT85" s="22" t="s">
        <v>311</v>
      </c>
      <c r="FU85" s="107">
        <v>0</v>
      </c>
      <c r="FV85" s="20">
        <v>0</v>
      </c>
      <c r="FW85" s="114">
        <v>0</v>
      </c>
      <c r="FX85" s="22" t="s">
        <v>88</v>
      </c>
      <c r="FY85" s="107">
        <v>0</v>
      </c>
      <c r="FZ85" s="20">
        <v>0</v>
      </c>
      <c r="GA85" s="114">
        <v>0</v>
      </c>
      <c r="GB85" s="22" t="s">
        <v>89</v>
      </c>
      <c r="GC85" s="107">
        <v>0</v>
      </c>
      <c r="GD85" s="20">
        <v>0</v>
      </c>
      <c r="GE85" s="114">
        <v>0</v>
      </c>
      <c r="GF85" s="22" t="s">
        <v>90</v>
      </c>
      <c r="GG85" s="107">
        <v>0</v>
      </c>
      <c r="GH85" s="20">
        <v>0</v>
      </c>
      <c r="GI85" s="114">
        <v>0</v>
      </c>
      <c r="GJ85" s="19" t="s">
        <v>91</v>
      </c>
      <c r="GK85" s="108">
        <v>0</v>
      </c>
      <c r="GL85" s="23">
        <v>0</v>
      </c>
      <c r="GM85" s="20">
        <v>0</v>
      </c>
      <c r="GN85" s="288">
        <v>144541353.02692223</v>
      </c>
      <c r="GO85" s="23">
        <v>0.99899390683919498</v>
      </c>
      <c r="GP85" s="288">
        <v>145568.52222853177</v>
      </c>
      <c r="GQ85" s="20">
        <v>1.0060931608050112E-3</v>
      </c>
      <c r="GR85" s="23">
        <v>0</v>
      </c>
      <c r="GS85" s="288">
        <v>144686921.54915076</v>
      </c>
      <c r="GT85" s="23">
        <v>1</v>
      </c>
      <c r="GU85" s="20">
        <v>0</v>
      </c>
      <c r="GV85" s="288">
        <v>136197.67056108624</v>
      </c>
      <c r="GW85" s="23">
        <v>0</v>
      </c>
      <c r="GX85" s="20" t="s">
        <v>9</v>
      </c>
      <c r="GY85" s="20">
        <v>0</v>
      </c>
      <c r="GZ85" s="20">
        <v>0</v>
      </c>
      <c r="HA85" s="288">
        <v>0</v>
      </c>
      <c r="HB85" s="288">
        <v>136197.67056108624</v>
      </c>
      <c r="HC85" s="23">
        <v>9.4021764985022943E-4</v>
      </c>
      <c r="HD85" s="23">
        <v>0</v>
      </c>
      <c r="HE85" s="288">
        <v>144823119.21971184</v>
      </c>
      <c r="HF85" s="288">
        <v>25142521.120125026</v>
      </c>
      <c r="HG85" s="23">
        <v>2.7434400992601443E-2</v>
      </c>
      <c r="HH85" s="108">
        <v>0.15541565185423464</v>
      </c>
      <c r="HI85" s="108">
        <v>6539.5775505609708</v>
      </c>
      <c r="HJ85" s="107">
        <v>0</v>
      </c>
      <c r="HK85" s="107">
        <v>0</v>
      </c>
      <c r="HL85" s="288">
        <v>34479</v>
      </c>
      <c r="HM85" s="107">
        <v>0</v>
      </c>
      <c r="HN85" s="119">
        <v>0</v>
      </c>
      <c r="HO85" s="288">
        <v>144857598.21971184</v>
      </c>
      <c r="HP85" s="25">
        <v>0.71034074687775328</v>
      </c>
      <c r="HQ85" s="26">
        <v>0.93133625793888331</v>
      </c>
      <c r="HR85" s="125" t="s">
        <v>115</v>
      </c>
      <c r="HS85" s="119">
        <v>1.3041997516191446</v>
      </c>
      <c r="HT85" s="288">
        <v>718891.53410000005</v>
      </c>
      <c r="HU85" s="288">
        <v>144138706.68561184</v>
      </c>
    </row>
    <row r="86" spans="1:229" x14ac:dyDescent="0.3">
      <c r="A86">
        <v>813</v>
      </c>
      <c r="B86" t="s">
        <v>404</v>
      </c>
      <c r="C86">
        <v>10004694</v>
      </c>
      <c r="D86" s="104">
        <v>5115</v>
      </c>
      <c r="E86" s="104">
        <v>6388</v>
      </c>
      <c r="F86" s="104">
        <v>7018</v>
      </c>
      <c r="G86" s="104">
        <v>6640</v>
      </c>
      <c r="H86" s="288">
        <v>4064</v>
      </c>
      <c r="I86" s="107">
        <v>12234</v>
      </c>
      <c r="J86" s="288">
        <v>49718976</v>
      </c>
      <c r="K86" s="20">
        <v>0.32640606106863057</v>
      </c>
      <c r="L86" s="23">
        <v>0.05</v>
      </c>
      <c r="M86" s="288">
        <v>5686</v>
      </c>
      <c r="N86" s="107">
        <v>6026</v>
      </c>
      <c r="O86" s="288">
        <v>34263836</v>
      </c>
      <c r="P86" s="20">
        <v>0.22494276120774376</v>
      </c>
      <c r="Q86" s="23">
        <v>0.05</v>
      </c>
      <c r="R86" s="288">
        <v>6410</v>
      </c>
      <c r="S86" s="107">
        <v>3948</v>
      </c>
      <c r="T86" s="288">
        <v>25306680</v>
      </c>
      <c r="U86" s="20">
        <v>0.16613885486145755</v>
      </c>
      <c r="V86" s="23">
        <v>0.05</v>
      </c>
      <c r="W86" s="288">
        <v>109289492</v>
      </c>
      <c r="X86" s="288">
        <v>505</v>
      </c>
      <c r="Y86" s="288">
        <v>505</v>
      </c>
      <c r="Z86" s="107">
        <v>3550.9999999999968</v>
      </c>
      <c r="AA86" s="107">
        <v>3275.9999999999973</v>
      </c>
      <c r="AB86" s="288">
        <v>3447634.9999999972</v>
      </c>
      <c r="AC86" s="20">
        <v>0.25</v>
      </c>
      <c r="AD86" s="23">
        <v>0.25</v>
      </c>
      <c r="AE86" s="288">
        <v>1210</v>
      </c>
      <c r="AF86" s="288">
        <v>1725</v>
      </c>
      <c r="AG86" s="107">
        <v>3581.9999999999973</v>
      </c>
      <c r="AH86" s="107">
        <v>3361.9999999999964</v>
      </c>
      <c r="AI86" s="288">
        <v>10133669.999999989</v>
      </c>
      <c r="AJ86" s="20">
        <v>0.25</v>
      </c>
      <c r="AK86" s="23">
        <v>0.25</v>
      </c>
      <c r="AL86" s="288">
        <v>240</v>
      </c>
      <c r="AM86" s="288">
        <v>345</v>
      </c>
      <c r="AN86" s="107">
        <v>1087.1758056698466</v>
      </c>
      <c r="AO86" s="107">
        <v>894.80612546046154</v>
      </c>
      <c r="AP86" s="288">
        <v>569630.30664462235</v>
      </c>
      <c r="AQ86" s="20">
        <v>0.25</v>
      </c>
      <c r="AR86" s="23">
        <v>0.25</v>
      </c>
      <c r="AS86" s="288">
        <v>290</v>
      </c>
      <c r="AT86" s="288">
        <v>460</v>
      </c>
      <c r="AU86" s="107">
        <v>1047.6058213950571</v>
      </c>
      <c r="AV86" s="107">
        <v>809.01488680168472</v>
      </c>
      <c r="AW86" s="288">
        <v>675952.53613334149</v>
      </c>
      <c r="AX86" s="20">
        <v>0.25</v>
      </c>
      <c r="AY86" s="23">
        <v>0.25</v>
      </c>
      <c r="AZ86" s="288">
        <v>455</v>
      </c>
      <c r="BA86" s="288">
        <v>650</v>
      </c>
      <c r="BB86" s="107">
        <v>897.84303910571327</v>
      </c>
      <c r="BC86" s="107">
        <v>634.46505851646032</v>
      </c>
      <c r="BD86" s="288">
        <v>820920.87082879874</v>
      </c>
      <c r="BE86" s="20">
        <v>0.25</v>
      </c>
      <c r="BF86" s="23">
        <v>0.25</v>
      </c>
      <c r="BG86" s="288">
        <v>500</v>
      </c>
      <c r="BH86" s="288">
        <v>710</v>
      </c>
      <c r="BI86" s="107">
        <v>1262.6614203952747</v>
      </c>
      <c r="BJ86" s="107">
        <v>943.69251102890246</v>
      </c>
      <c r="BK86" s="288">
        <v>1301352.3930281582</v>
      </c>
      <c r="BL86" s="20">
        <v>0.25</v>
      </c>
      <c r="BM86" s="23">
        <v>0.25</v>
      </c>
      <c r="BN86" s="288">
        <v>530</v>
      </c>
      <c r="BO86" s="288">
        <v>760</v>
      </c>
      <c r="BP86" s="107">
        <v>691.26608744658961</v>
      </c>
      <c r="BQ86" s="107">
        <v>594.65861659769712</v>
      </c>
      <c r="BR86" s="288">
        <v>818311.57496094226</v>
      </c>
      <c r="BS86" s="20">
        <v>0.25</v>
      </c>
      <c r="BT86" s="23">
        <v>0.25</v>
      </c>
      <c r="BU86" s="288">
        <v>700</v>
      </c>
      <c r="BV86" s="288">
        <v>970</v>
      </c>
      <c r="BW86" s="107">
        <v>342.44552263413254</v>
      </c>
      <c r="BX86" s="107">
        <v>268.13324985419388</v>
      </c>
      <c r="BY86" s="288">
        <v>499801.11820246081</v>
      </c>
      <c r="BZ86" s="20">
        <v>0.25</v>
      </c>
      <c r="CA86" s="23">
        <v>0.25</v>
      </c>
      <c r="CB86" s="288">
        <v>18267273.799798306</v>
      </c>
      <c r="CC86" s="23">
        <v>0.11992501389116222</v>
      </c>
      <c r="CD86" s="87" t="s">
        <v>36</v>
      </c>
      <c r="CE86" s="288">
        <v>610</v>
      </c>
      <c r="CF86" s="107">
        <v>1132.8962588456513</v>
      </c>
      <c r="CG86" s="288">
        <v>691066.71789584728</v>
      </c>
      <c r="CH86" s="23">
        <v>0</v>
      </c>
      <c r="CI86" s="87" t="s">
        <v>37</v>
      </c>
      <c r="CJ86" s="288">
        <v>1630</v>
      </c>
      <c r="CK86" s="107">
        <v>154.38216456287961</v>
      </c>
      <c r="CL86" s="288">
        <v>251642.92823749376</v>
      </c>
      <c r="CM86" s="20">
        <v>0</v>
      </c>
      <c r="CN86" s="23">
        <v>6.1889074772132555E-3</v>
      </c>
      <c r="CO86" s="288">
        <v>985</v>
      </c>
      <c r="CP86" s="288">
        <v>1415</v>
      </c>
      <c r="CQ86" s="107">
        <v>116.75642397991227</v>
      </c>
      <c r="CR86" s="107">
        <v>28.497708708194555</v>
      </c>
      <c r="CS86" s="288">
        <v>155329.33544230889</v>
      </c>
      <c r="CT86" s="20">
        <v>1.0197401601781196E-3</v>
      </c>
      <c r="CU86" s="20">
        <v>0</v>
      </c>
      <c r="CV86" s="23">
        <v>0</v>
      </c>
      <c r="CW86" s="288">
        <v>1098038.9815756499</v>
      </c>
      <c r="CX86" s="108">
        <v>1200</v>
      </c>
      <c r="CY86" s="23">
        <v>0.32430342761576564</v>
      </c>
      <c r="CZ86" s="107">
        <v>3967.528133451277</v>
      </c>
      <c r="DA86" s="288">
        <v>4761033.7601415319</v>
      </c>
      <c r="DB86" s="20">
        <v>1</v>
      </c>
      <c r="DC86" s="20">
        <v>0.60336053999999995</v>
      </c>
      <c r="DD86" s="20">
        <v>0.57713327999999997</v>
      </c>
      <c r="DE86" s="20">
        <v>0.55766382000000003</v>
      </c>
      <c r="DF86" s="20">
        <v>0.54469374000000004</v>
      </c>
      <c r="DG86" s="23">
        <v>0.54469374000000004</v>
      </c>
      <c r="DH86" s="108">
        <v>1825</v>
      </c>
      <c r="DI86" s="20">
        <v>0.23102991371636433</v>
      </c>
      <c r="DJ86" s="20">
        <v>0.23352454731438366</v>
      </c>
      <c r="DK86" s="20">
        <v>0.21797794232721809</v>
      </c>
      <c r="DL86" s="20">
        <v>0.22489471537859984</v>
      </c>
      <c r="DM86" s="23">
        <v>0.22436974018403885</v>
      </c>
      <c r="DN86" s="107">
        <v>2257.4551467129058</v>
      </c>
      <c r="DO86" s="288">
        <v>4119855.642751053</v>
      </c>
      <c r="DP86" s="23">
        <v>1</v>
      </c>
      <c r="DQ86" s="288">
        <v>8880889.4028925858</v>
      </c>
      <c r="DR86" s="23">
        <v>5.8303214627435436E-2</v>
      </c>
      <c r="DS86" s="288">
        <v>152700</v>
      </c>
      <c r="DT86" s="288">
        <v>152700</v>
      </c>
      <c r="DU86" s="288">
        <v>11605200</v>
      </c>
      <c r="DV86" s="20">
        <v>7.6188367594571371E-2</v>
      </c>
      <c r="DW86" s="20">
        <v>0</v>
      </c>
      <c r="DX86" s="23">
        <v>0</v>
      </c>
      <c r="DY86" s="288">
        <v>58600</v>
      </c>
      <c r="DZ86" s="288">
        <v>85200</v>
      </c>
      <c r="EA86" s="288">
        <v>0</v>
      </c>
      <c r="EB86" s="288">
        <v>0</v>
      </c>
      <c r="EC86" s="288">
        <v>1009752.0587449933</v>
      </c>
      <c r="ED86" s="20">
        <v>6.6290422423602152E-3</v>
      </c>
      <c r="EE86" s="20">
        <v>0</v>
      </c>
      <c r="EF86" s="23">
        <v>0</v>
      </c>
      <c r="EG86" s="18">
        <v>2</v>
      </c>
      <c r="EH86" s="18">
        <v>3</v>
      </c>
      <c r="EI86" s="18">
        <v>2</v>
      </c>
      <c r="EJ86" s="18">
        <v>2</v>
      </c>
      <c r="EK86" s="18">
        <v>21.4</v>
      </c>
      <c r="EL86" s="18">
        <v>120</v>
      </c>
      <c r="EM86" s="18">
        <v>69.2</v>
      </c>
      <c r="EN86" s="18">
        <v>62.5</v>
      </c>
      <c r="EO86" s="18" t="s">
        <v>64</v>
      </c>
      <c r="EP86" s="18" t="s">
        <v>64</v>
      </c>
      <c r="EQ86" s="18" t="s">
        <v>64</v>
      </c>
      <c r="ER86" s="18" t="s">
        <v>64</v>
      </c>
      <c r="ES86" s="18" t="s">
        <v>75</v>
      </c>
      <c r="ET86" s="18" t="s">
        <v>75</v>
      </c>
      <c r="EU86" s="18" t="s">
        <v>75</v>
      </c>
      <c r="EV86" s="21" t="s">
        <v>75</v>
      </c>
      <c r="EW86" s="24">
        <v>1</v>
      </c>
      <c r="EX86" s="288">
        <v>0</v>
      </c>
      <c r="EY86" s="20">
        <v>0</v>
      </c>
      <c r="EZ86" s="288">
        <v>55100</v>
      </c>
      <c r="FA86" s="288">
        <v>27600</v>
      </c>
      <c r="FB86" s="288">
        <v>0</v>
      </c>
      <c r="FC86" s="20">
        <v>0</v>
      </c>
      <c r="FD86" s="23">
        <v>0</v>
      </c>
      <c r="FE86" s="288">
        <v>2136652.33</v>
      </c>
      <c r="FF86" s="20">
        <v>1.4027164817481595E-2</v>
      </c>
      <c r="FG86" s="112">
        <v>0</v>
      </c>
      <c r="FH86" s="288">
        <v>0</v>
      </c>
      <c r="FI86" s="20">
        <v>0</v>
      </c>
      <c r="FJ86" s="114">
        <v>0</v>
      </c>
      <c r="FK86" s="89" t="s">
        <v>491</v>
      </c>
      <c r="FL86" s="116">
        <v>0</v>
      </c>
      <c r="FM86" s="23">
        <v>0</v>
      </c>
      <c r="FN86" s="20">
        <v>0</v>
      </c>
      <c r="FO86" s="114">
        <v>0</v>
      </c>
      <c r="FP86" s="22" t="s">
        <v>87</v>
      </c>
      <c r="FQ86" s="107">
        <v>0</v>
      </c>
      <c r="FR86" s="20">
        <v>0</v>
      </c>
      <c r="FS86" s="114">
        <v>0</v>
      </c>
      <c r="FT86" s="22" t="s">
        <v>311</v>
      </c>
      <c r="FU86" s="107">
        <v>0</v>
      </c>
      <c r="FV86" s="20">
        <v>0</v>
      </c>
      <c r="FW86" s="114">
        <v>0</v>
      </c>
      <c r="FX86" s="22" t="s">
        <v>88</v>
      </c>
      <c r="FY86" s="107">
        <v>0</v>
      </c>
      <c r="FZ86" s="20">
        <v>0</v>
      </c>
      <c r="GA86" s="114">
        <v>0</v>
      </c>
      <c r="GB86" s="22" t="s">
        <v>89</v>
      </c>
      <c r="GC86" s="107">
        <v>0</v>
      </c>
      <c r="GD86" s="20">
        <v>0</v>
      </c>
      <c r="GE86" s="114">
        <v>0</v>
      </c>
      <c r="GF86" s="22" t="s">
        <v>90</v>
      </c>
      <c r="GG86" s="107">
        <v>0</v>
      </c>
      <c r="GH86" s="20">
        <v>0</v>
      </c>
      <c r="GI86" s="114">
        <v>0</v>
      </c>
      <c r="GJ86" s="19" t="s">
        <v>91</v>
      </c>
      <c r="GK86" s="108">
        <v>0</v>
      </c>
      <c r="GL86" s="23">
        <v>0</v>
      </c>
      <c r="GM86" s="20">
        <v>0</v>
      </c>
      <c r="GN86" s="288">
        <v>152287298.57301155</v>
      </c>
      <c r="GO86" s="23">
        <v>0.99976912794823414</v>
      </c>
      <c r="GP86" s="288">
        <v>35167.000156914815</v>
      </c>
      <c r="GQ86" s="20">
        <v>2.3087205176587863E-4</v>
      </c>
      <c r="GR86" s="23">
        <v>0</v>
      </c>
      <c r="GS86" s="288">
        <v>152322465.57316846</v>
      </c>
      <c r="GT86" s="23">
        <v>1</v>
      </c>
      <c r="GU86" s="20">
        <v>0</v>
      </c>
      <c r="GV86" s="288">
        <v>84668.581355164089</v>
      </c>
      <c r="GW86" s="23">
        <v>0</v>
      </c>
      <c r="GX86" s="20" t="s">
        <v>64</v>
      </c>
      <c r="GY86" s="20">
        <v>0</v>
      </c>
      <c r="GZ86" s="20">
        <v>0.37309999999999999</v>
      </c>
      <c r="HA86" s="288">
        <v>-1378131.6783416481</v>
      </c>
      <c r="HB86" s="288">
        <v>-1293463.096986484</v>
      </c>
      <c r="HC86" s="23">
        <v>-8.5622007912594129E-3</v>
      </c>
      <c r="HD86" s="23">
        <v>0</v>
      </c>
      <c r="HE86" s="288">
        <v>151029002.47618198</v>
      </c>
      <c r="HF86" s="288">
        <v>18912182.452842161</v>
      </c>
      <c r="HG86" s="23">
        <v>2.8581479201477442E-2</v>
      </c>
      <c r="HH86" s="108">
        <v>0.15337261454577433</v>
      </c>
      <c r="HI86" s="108">
        <v>4434.3271897036293</v>
      </c>
      <c r="HJ86" s="107">
        <v>0</v>
      </c>
      <c r="HK86" s="107">
        <v>0</v>
      </c>
      <c r="HL86" s="288">
        <v>37660</v>
      </c>
      <c r="HM86" s="107">
        <v>0</v>
      </c>
      <c r="HN86" s="119">
        <v>0</v>
      </c>
      <c r="HO86" s="288">
        <v>151066662.47618198</v>
      </c>
      <c r="HP86" s="25">
        <v>0.7174876771378319</v>
      </c>
      <c r="HQ86" s="26">
        <v>0.90292455329382082</v>
      </c>
      <c r="HR86" s="125" t="s">
        <v>115</v>
      </c>
      <c r="HS86" s="119">
        <v>1.2539177216871449</v>
      </c>
      <c r="HT86" s="288">
        <v>2136652.33</v>
      </c>
      <c r="HU86" s="288">
        <v>148930010.14618197</v>
      </c>
    </row>
    <row r="87" spans="1:229" x14ac:dyDescent="0.3">
      <c r="A87">
        <v>940</v>
      </c>
      <c r="B87" t="s">
        <v>405</v>
      </c>
      <c r="C87">
        <v>10004733</v>
      </c>
      <c r="D87" s="104">
        <v>5115</v>
      </c>
      <c r="E87" s="104">
        <v>6388</v>
      </c>
      <c r="F87" s="104">
        <v>7018</v>
      </c>
      <c r="G87" s="104">
        <v>6640</v>
      </c>
      <c r="H87" s="288">
        <v>4077.8989000000001</v>
      </c>
      <c r="I87" s="107">
        <v>29133.583333333332</v>
      </c>
      <c r="J87" s="288">
        <v>118803807.42805833</v>
      </c>
      <c r="K87" s="20">
        <v>0.36751808247587098</v>
      </c>
      <c r="L87" s="23">
        <v>0.09</v>
      </c>
      <c r="M87" s="288">
        <v>5705.4461000000001</v>
      </c>
      <c r="N87" s="107">
        <v>12623.666666666666</v>
      </c>
      <c r="O87" s="288">
        <v>72023649.751033336</v>
      </c>
      <c r="P87" s="20">
        <v>0.22280425368894363</v>
      </c>
      <c r="Q87" s="23">
        <v>0.09</v>
      </c>
      <c r="R87" s="288">
        <v>6431.9222</v>
      </c>
      <c r="S87" s="107">
        <v>8418.8333333333339</v>
      </c>
      <c r="T87" s="288">
        <v>54149281.014766671</v>
      </c>
      <c r="U87" s="20">
        <v>0.16751011905106736</v>
      </c>
      <c r="V87" s="23">
        <v>0.09</v>
      </c>
      <c r="W87" s="288">
        <v>244976738.19385833</v>
      </c>
      <c r="X87" s="288">
        <v>506.72710000000001</v>
      </c>
      <c r="Y87" s="288">
        <v>506.72710000000001</v>
      </c>
      <c r="Z87" s="107">
        <v>5769.2499999999918</v>
      </c>
      <c r="AA87" s="107">
        <v>4876.8582089552146</v>
      </c>
      <c r="AB87" s="288">
        <v>5394671.5390100665</v>
      </c>
      <c r="AC87" s="20">
        <v>0.127</v>
      </c>
      <c r="AD87" s="23">
        <v>0.127</v>
      </c>
      <c r="AE87" s="288">
        <v>1214.1382000000001</v>
      </c>
      <c r="AF87" s="288">
        <v>1730.8995</v>
      </c>
      <c r="AG87" s="107">
        <v>5859.4739583333239</v>
      </c>
      <c r="AH87" s="107">
        <v>5149.8582089552128</v>
      </c>
      <c r="AI87" s="288">
        <v>16028098.163669173</v>
      </c>
      <c r="AJ87" s="20">
        <v>0.127</v>
      </c>
      <c r="AK87" s="23">
        <v>0.127</v>
      </c>
      <c r="AL87" s="288">
        <v>240.82079999999999</v>
      </c>
      <c r="AM87" s="288">
        <v>346.17989999999998</v>
      </c>
      <c r="AN87" s="107">
        <v>1959.8686201460644</v>
      </c>
      <c r="AO87" s="107">
        <v>1411.6674718229356</v>
      </c>
      <c r="AP87" s="288">
        <v>960668.03322738793</v>
      </c>
      <c r="AQ87" s="20">
        <v>0.127</v>
      </c>
      <c r="AR87" s="23">
        <v>0.127</v>
      </c>
      <c r="AS87" s="288">
        <v>290.99180000000001</v>
      </c>
      <c r="AT87" s="288">
        <v>461.57319999999999</v>
      </c>
      <c r="AU87" s="107">
        <v>4092.0401266643357</v>
      </c>
      <c r="AV87" s="107">
        <v>2955.0154006973958</v>
      </c>
      <c r="AW87" s="288">
        <v>2554706.0366794625</v>
      </c>
      <c r="AX87" s="20">
        <v>0.127</v>
      </c>
      <c r="AY87" s="23">
        <v>0.127</v>
      </c>
      <c r="AZ87" s="288">
        <v>456.55610000000001</v>
      </c>
      <c r="BA87" s="288">
        <v>652.22299999999996</v>
      </c>
      <c r="BB87" s="107">
        <v>1684.7713239487357</v>
      </c>
      <c r="BC87" s="107">
        <v>1155.8788101755881</v>
      </c>
      <c r="BD87" s="288">
        <v>1523083.370263024</v>
      </c>
      <c r="BE87" s="20">
        <v>0.127</v>
      </c>
      <c r="BF87" s="23">
        <v>0.127</v>
      </c>
      <c r="BG87" s="288">
        <v>501.71</v>
      </c>
      <c r="BH87" s="288">
        <v>712.42819999999995</v>
      </c>
      <c r="BI87" s="107">
        <v>1068.4050996943631</v>
      </c>
      <c r="BJ87" s="107">
        <v>774.2069183826676</v>
      </c>
      <c r="BK87" s="288">
        <v>1087596.3638585696</v>
      </c>
      <c r="BL87" s="20">
        <v>0.127</v>
      </c>
      <c r="BM87" s="23">
        <v>0.127</v>
      </c>
      <c r="BN87" s="288">
        <v>531.81259999999997</v>
      </c>
      <c r="BO87" s="288">
        <v>762.5992</v>
      </c>
      <c r="BP87" s="107">
        <v>1126.3397069427831</v>
      </c>
      <c r="BQ87" s="107">
        <v>901.23524941055962</v>
      </c>
      <c r="BR87" s="288">
        <v>1286282.9282447728</v>
      </c>
      <c r="BS87" s="20">
        <v>0.127</v>
      </c>
      <c r="BT87" s="23">
        <v>0.127</v>
      </c>
      <c r="BU87" s="288">
        <v>702.39400000000001</v>
      </c>
      <c r="BV87" s="288">
        <v>973.31740000000002</v>
      </c>
      <c r="BW87" s="107">
        <v>598.99376394335786</v>
      </c>
      <c r="BX87" s="107">
        <v>463.74563979005882</v>
      </c>
      <c r="BY87" s="288">
        <v>872101.32621302747</v>
      </c>
      <c r="BZ87" s="20">
        <v>0.127</v>
      </c>
      <c r="CA87" s="23">
        <v>0.127</v>
      </c>
      <c r="CB87" s="288">
        <v>29707207.761165485</v>
      </c>
      <c r="CC87" s="23">
        <v>9.1898873179693419E-2</v>
      </c>
      <c r="CD87" s="87" t="s">
        <v>36</v>
      </c>
      <c r="CE87" s="288">
        <v>612.08619999999996</v>
      </c>
      <c r="CF87" s="107">
        <v>3668.7283085726904</v>
      </c>
      <c r="CG87" s="288">
        <v>2245577.9692266854</v>
      </c>
      <c r="CH87" s="23">
        <v>0</v>
      </c>
      <c r="CI87" s="87" t="s">
        <v>37</v>
      </c>
      <c r="CJ87" s="288">
        <v>1635.5745999999999</v>
      </c>
      <c r="CK87" s="107">
        <v>675.65208849064743</v>
      </c>
      <c r="CL87" s="288">
        <v>1105079.3943722553</v>
      </c>
      <c r="CM87" s="20">
        <v>0</v>
      </c>
      <c r="CN87" s="23">
        <v>1.0365216367743357E-2</v>
      </c>
      <c r="CO87" s="288">
        <v>988.36869999999999</v>
      </c>
      <c r="CP87" s="288">
        <v>1419.8393000000001</v>
      </c>
      <c r="CQ87" s="107">
        <v>453.09041007362526</v>
      </c>
      <c r="CR87" s="107">
        <v>127.21756506782793</v>
      </c>
      <c r="CS87" s="288">
        <v>628448.87812054518</v>
      </c>
      <c r="CT87" s="20">
        <v>1.9440986919618448E-3</v>
      </c>
      <c r="CU87" s="20">
        <v>0</v>
      </c>
      <c r="CV87" s="23">
        <v>0</v>
      </c>
      <c r="CW87" s="288">
        <v>3979106.2417194862</v>
      </c>
      <c r="CX87" s="108">
        <v>1204.104</v>
      </c>
      <c r="CY87" s="23">
        <v>0.34025104235892384</v>
      </c>
      <c r="CZ87" s="107">
        <v>9912.7320968172371</v>
      </c>
      <c r="DA87" s="288">
        <v>11935960.368706023</v>
      </c>
      <c r="DB87" s="20">
        <v>0</v>
      </c>
      <c r="DC87" s="20">
        <v>0.60336053999999995</v>
      </c>
      <c r="DD87" s="20">
        <v>0.57713327999999997</v>
      </c>
      <c r="DE87" s="20">
        <v>0.55766382000000003</v>
      </c>
      <c r="DF87" s="20">
        <v>0.54469374000000004</v>
      </c>
      <c r="DG87" s="23">
        <v>0.54469374000000004</v>
      </c>
      <c r="DH87" s="108">
        <v>1831.2415000000001</v>
      </c>
      <c r="DI87" s="20">
        <v>0.23954371437466868</v>
      </c>
      <c r="DJ87" s="20">
        <v>0.22781139872197451</v>
      </c>
      <c r="DK87" s="20">
        <v>0.23644636043134584</v>
      </c>
      <c r="DL87" s="20">
        <v>0.22778691903444379</v>
      </c>
      <c r="DM87" s="23">
        <v>0.22650230681899503</v>
      </c>
      <c r="DN87" s="107">
        <v>4873.3641359425892</v>
      </c>
      <c r="DO87" s="288">
        <v>8924306.650349712</v>
      </c>
      <c r="DP87" s="23">
        <v>0</v>
      </c>
      <c r="DQ87" s="288">
        <v>20860267.019055735</v>
      </c>
      <c r="DR87" s="23">
        <v>6.4530973381644208E-2</v>
      </c>
      <c r="DS87" s="288">
        <v>153222.234</v>
      </c>
      <c r="DT87" s="288">
        <v>153222.234</v>
      </c>
      <c r="DU87" s="288">
        <v>20225334.887999989</v>
      </c>
      <c r="DV87" s="20">
        <v>6.2566818828354909E-2</v>
      </c>
      <c r="DW87" s="20">
        <v>0</v>
      </c>
      <c r="DX87" s="23">
        <v>0</v>
      </c>
      <c r="DY87" s="288">
        <v>58800.411999999997</v>
      </c>
      <c r="DZ87" s="288">
        <v>85491.384000000005</v>
      </c>
      <c r="EA87" s="288">
        <v>85491.384000000005</v>
      </c>
      <c r="EB87" s="288">
        <v>85491.384000000005</v>
      </c>
      <c r="EC87" s="288">
        <v>767468.00132957217</v>
      </c>
      <c r="ED87" s="20">
        <v>2.374152599284615E-3</v>
      </c>
      <c r="EE87" s="20">
        <v>0</v>
      </c>
      <c r="EF87" s="23">
        <v>0</v>
      </c>
      <c r="EG87" s="18">
        <v>2</v>
      </c>
      <c r="EH87" s="18">
        <v>3</v>
      </c>
      <c r="EI87" s="18">
        <v>2</v>
      </c>
      <c r="EJ87" s="18">
        <v>2</v>
      </c>
      <c r="EK87" s="18">
        <v>21.4</v>
      </c>
      <c r="EL87" s="18">
        <v>120</v>
      </c>
      <c r="EM87" s="18">
        <v>69.2</v>
      </c>
      <c r="EN87" s="18">
        <v>62.5</v>
      </c>
      <c r="EO87" s="18" t="s">
        <v>64</v>
      </c>
      <c r="EP87" s="18" t="s">
        <v>64</v>
      </c>
      <c r="EQ87" s="18" t="s">
        <v>64</v>
      </c>
      <c r="ER87" s="18" t="s">
        <v>64</v>
      </c>
      <c r="ES87" s="18" t="s">
        <v>75</v>
      </c>
      <c r="ET87" s="18" t="s">
        <v>75</v>
      </c>
      <c r="EU87" s="18" t="s">
        <v>75</v>
      </c>
      <c r="EV87" s="21" t="s">
        <v>75</v>
      </c>
      <c r="EW87" s="24">
        <v>1</v>
      </c>
      <c r="EX87" s="288">
        <v>0</v>
      </c>
      <c r="EY87" s="20">
        <v>0</v>
      </c>
      <c r="EZ87" s="288">
        <v>55288.442000000003</v>
      </c>
      <c r="FA87" s="288">
        <v>27694.392</v>
      </c>
      <c r="FB87" s="288">
        <v>82982.834000000003</v>
      </c>
      <c r="FC87" s="20">
        <v>2.5670635218119078E-4</v>
      </c>
      <c r="FD87" s="23">
        <v>0</v>
      </c>
      <c r="FE87" s="288">
        <v>2139303.842600001</v>
      </c>
      <c r="FF87" s="20">
        <v>6.6179095021152269E-3</v>
      </c>
      <c r="FG87" s="112">
        <v>0</v>
      </c>
      <c r="FH87" s="288">
        <v>0</v>
      </c>
      <c r="FI87" s="20">
        <v>0</v>
      </c>
      <c r="FJ87" s="114">
        <v>0</v>
      </c>
      <c r="FK87" s="89" t="s">
        <v>491</v>
      </c>
      <c r="FL87" s="116">
        <v>0</v>
      </c>
      <c r="FM87" s="23">
        <v>0</v>
      </c>
      <c r="FN87" s="20">
        <v>0</v>
      </c>
      <c r="FO87" s="114">
        <v>0</v>
      </c>
      <c r="FP87" s="22" t="s">
        <v>87</v>
      </c>
      <c r="FQ87" s="107">
        <v>0</v>
      </c>
      <c r="FR87" s="20">
        <v>0</v>
      </c>
      <c r="FS87" s="114">
        <v>0</v>
      </c>
      <c r="FT87" s="22" t="s">
        <v>311</v>
      </c>
      <c r="FU87" s="107">
        <v>0</v>
      </c>
      <c r="FV87" s="20">
        <v>0</v>
      </c>
      <c r="FW87" s="114">
        <v>0</v>
      </c>
      <c r="FX87" s="22" t="s">
        <v>88</v>
      </c>
      <c r="FY87" s="107">
        <v>0</v>
      </c>
      <c r="FZ87" s="20">
        <v>0</v>
      </c>
      <c r="GA87" s="114">
        <v>0</v>
      </c>
      <c r="GB87" s="22" t="s">
        <v>89</v>
      </c>
      <c r="GC87" s="107">
        <v>0</v>
      </c>
      <c r="GD87" s="20">
        <v>0</v>
      </c>
      <c r="GE87" s="114">
        <v>0</v>
      </c>
      <c r="GF87" s="22" t="s">
        <v>90</v>
      </c>
      <c r="GG87" s="107">
        <v>0</v>
      </c>
      <c r="GH87" s="20">
        <v>0</v>
      </c>
      <c r="GI87" s="114">
        <v>0</v>
      </c>
      <c r="GJ87" s="19" t="s">
        <v>91</v>
      </c>
      <c r="GK87" s="108">
        <v>0</v>
      </c>
      <c r="GL87" s="23">
        <v>0</v>
      </c>
      <c r="GM87" s="20">
        <v>0</v>
      </c>
      <c r="GN87" s="288">
        <v>322738408.78172863</v>
      </c>
      <c r="GO87" s="23">
        <v>0.99838720411886073</v>
      </c>
      <c r="GP87" s="288">
        <v>521352.0107441463</v>
      </c>
      <c r="GQ87" s="20">
        <v>1.6127958811392098E-3</v>
      </c>
      <c r="GR87" s="23">
        <v>0</v>
      </c>
      <c r="GS87" s="288">
        <v>323259760.79247278</v>
      </c>
      <c r="GT87" s="23">
        <v>1</v>
      </c>
      <c r="GU87" s="20">
        <v>0</v>
      </c>
      <c r="GV87" s="288">
        <v>12501.897863605116</v>
      </c>
      <c r="GW87" s="23">
        <v>0</v>
      </c>
      <c r="GX87" s="20" t="s">
        <v>64</v>
      </c>
      <c r="GY87" s="20">
        <v>0</v>
      </c>
      <c r="GZ87" s="20">
        <v>0.22652269750000001</v>
      </c>
      <c r="HA87" s="288">
        <v>-2643736.5517950254</v>
      </c>
      <c r="HB87" s="288">
        <v>-2631234.6539314203</v>
      </c>
      <c r="HC87" s="23">
        <v>-8.1746613212201006E-3</v>
      </c>
      <c r="HD87" s="23">
        <v>0</v>
      </c>
      <c r="HE87" s="288">
        <v>320628526.13854134</v>
      </c>
      <c r="HF87" s="288">
        <v>25820721.823115271</v>
      </c>
      <c r="HG87" s="23">
        <v>2.535786510170903E-2</v>
      </c>
      <c r="HH87" s="108">
        <v>0.1461992941829573</v>
      </c>
      <c r="HI87" s="108">
        <v>2479.184256920284</v>
      </c>
      <c r="HJ87" s="107">
        <v>0</v>
      </c>
      <c r="HK87" s="107">
        <v>0</v>
      </c>
      <c r="HL87" s="288">
        <v>1248375</v>
      </c>
      <c r="HM87" s="107">
        <v>0</v>
      </c>
      <c r="HN87" s="119">
        <v>0</v>
      </c>
      <c r="HO87" s="288">
        <v>321876901.13854134</v>
      </c>
      <c r="HP87" s="25">
        <v>0.75783245521588194</v>
      </c>
      <c r="HQ87" s="26">
        <v>0.92657161683692468</v>
      </c>
      <c r="HR87" s="125" t="s">
        <v>115</v>
      </c>
      <c r="HS87" s="119">
        <v>1.2949390999617616</v>
      </c>
      <c r="HT87" s="288">
        <v>2139303.842600001</v>
      </c>
      <c r="HU87" s="288">
        <v>319737597.29594135</v>
      </c>
    </row>
    <row r="88" spans="1:229" x14ac:dyDescent="0.3">
      <c r="A88">
        <v>802</v>
      </c>
      <c r="B88" t="s">
        <v>406</v>
      </c>
      <c r="C88">
        <v>10004711</v>
      </c>
      <c r="D88" s="104">
        <v>5115</v>
      </c>
      <c r="E88" s="104">
        <v>6388</v>
      </c>
      <c r="F88" s="104">
        <v>7018</v>
      </c>
      <c r="G88" s="104">
        <v>6640</v>
      </c>
      <c r="H88" s="288">
        <v>4069.97</v>
      </c>
      <c r="I88" s="107">
        <v>15951.333333333334</v>
      </c>
      <c r="J88" s="288">
        <v>64921448.126666665</v>
      </c>
      <c r="K88" s="20">
        <v>0.36212033498354601</v>
      </c>
      <c r="L88" s="23">
        <v>3.6686580795290191E-2</v>
      </c>
      <c r="M88" s="288">
        <v>5694.35</v>
      </c>
      <c r="N88" s="107">
        <v>7499</v>
      </c>
      <c r="O88" s="288">
        <v>42701930.650000006</v>
      </c>
      <c r="P88" s="20">
        <v>0.23818380331338579</v>
      </c>
      <c r="Q88" s="23">
        <v>1.6488466257642158E-2</v>
      </c>
      <c r="R88" s="288">
        <v>6419.41</v>
      </c>
      <c r="S88" s="107">
        <v>5077</v>
      </c>
      <c r="T88" s="288">
        <v>32591344.57</v>
      </c>
      <c r="U88" s="20">
        <v>0.18178874553485003</v>
      </c>
      <c r="V88" s="23">
        <v>1.4626125739624768E-2</v>
      </c>
      <c r="W88" s="288">
        <v>140214723.34666666</v>
      </c>
      <c r="X88" s="288">
        <v>512.69000000000005</v>
      </c>
      <c r="Y88" s="288">
        <v>512.69000000000005</v>
      </c>
      <c r="Z88" s="107">
        <v>2463.9050055591438</v>
      </c>
      <c r="AA88" s="107">
        <v>2439.9999999999964</v>
      </c>
      <c r="AB88" s="288">
        <v>2514183.0573001159</v>
      </c>
      <c r="AC88" s="20">
        <v>0</v>
      </c>
      <c r="AD88" s="23">
        <v>0</v>
      </c>
      <c r="AE88" s="288">
        <v>1228.43</v>
      </c>
      <c r="AF88" s="288">
        <v>1751.27</v>
      </c>
      <c r="AG88" s="107">
        <v>2524.9151065692449</v>
      </c>
      <c r="AH88" s="107">
        <v>2532.9999999999945</v>
      </c>
      <c r="AI88" s="288">
        <v>7537648.3743628487</v>
      </c>
      <c r="AJ88" s="20">
        <v>0.21146193591684817</v>
      </c>
      <c r="AK88" s="23">
        <v>0.10754227787797986</v>
      </c>
      <c r="AL88" s="288">
        <v>243.66</v>
      </c>
      <c r="AM88" s="288">
        <v>350.25</v>
      </c>
      <c r="AN88" s="107">
        <v>856.67147690020067</v>
      </c>
      <c r="AO88" s="107">
        <v>725.55648615295718</v>
      </c>
      <c r="AP88" s="288">
        <v>462862.73133657617</v>
      </c>
      <c r="AQ88" s="20">
        <v>0</v>
      </c>
      <c r="AR88" s="23">
        <v>0</v>
      </c>
      <c r="AS88" s="288">
        <v>294.42</v>
      </c>
      <c r="AT88" s="288">
        <v>467.01</v>
      </c>
      <c r="AU88" s="107">
        <v>707.01634350106576</v>
      </c>
      <c r="AV88" s="107">
        <v>555.8207240484046</v>
      </c>
      <c r="AW88" s="288">
        <v>467733.58819142921</v>
      </c>
      <c r="AX88" s="20">
        <v>0</v>
      </c>
      <c r="AY88" s="23">
        <v>0</v>
      </c>
      <c r="AZ88" s="288">
        <v>461.93</v>
      </c>
      <c r="BA88" s="288">
        <v>659.9</v>
      </c>
      <c r="BB88" s="107">
        <v>456.7461311917404</v>
      </c>
      <c r="BC88" s="107">
        <v>457.55535624949391</v>
      </c>
      <c r="BD88" s="288">
        <v>512925.5199704417</v>
      </c>
      <c r="BE88" s="20">
        <v>0</v>
      </c>
      <c r="BF88" s="23">
        <v>0</v>
      </c>
      <c r="BG88" s="288">
        <v>507.62</v>
      </c>
      <c r="BH88" s="288">
        <v>720.81</v>
      </c>
      <c r="BI88" s="107">
        <v>1011.1822136269705</v>
      </c>
      <c r="BJ88" s="107">
        <v>660.59090774945071</v>
      </c>
      <c r="BK88" s="288">
        <v>989456.84749620431</v>
      </c>
      <c r="BL88" s="20">
        <v>0</v>
      </c>
      <c r="BM88" s="23">
        <v>0</v>
      </c>
      <c r="BN88" s="288">
        <v>538.07000000000005</v>
      </c>
      <c r="BO88" s="288">
        <v>771.57</v>
      </c>
      <c r="BP88" s="107">
        <v>421.23701070098798</v>
      </c>
      <c r="BQ88" s="107">
        <v>332.35818785994735</v>
      </c>
      <c r="BR88" s="288">
        <v>483092.60535498022</v>
      </c>
      <c r="BS88" s="20">
        <v>0</v>
      </c>
      <c r="BT88" s="23">
        <v>0</v>
      </c>
      <c r="BU88" s="288">
        <v>710.66</v>
      </c>
      <c r="BV88" s="288">
        <v>984.77</v>
      </c>
      <c r="BW88" s="107">
        <v>538.62079449359555</v>
      </c>
      <c r="BX88" s="107">
        <v>317.27554837624893</v>
      </c>
      <c r="BY88" s="288">
        <v>695219.69558929722</v>
      </c>
      <c r="BZ88" s="20">
        <v>0</v>
      </c>
      <c r="CA88" s="23">
        <v>0</v>
      </c>
      <c r="CB88" s="288">
        <v>13663122.419601893</v>
      </c>
      <c r="CC88" s="23">
        <v>7.6210476048749073E-2</v>
      </c>
      <c r="CD88" s="87" t="s">
        <v>36</v>
      </c>
      <c r="CE88" s="288">
        <v>619.29</v>
      </c>
      <c r="CF88" s="107">
        <v>1071.0967854935964</v>
      </c>
      <c r="CG88" s="288">
        <v>663319.52828832925</v>
      </c>
      <c r="CH88" s="23">
        <v>0</v>
      </c>
      <c r="CI88" s="87" t="s">
        <v>37</v>
      </c>
      <c r="CJ88" s="288">
        <v>1654.82</v>
      </c>
      <c r="CK88" s="107">
        <v>273.62396195241877</v>
      </c>
      <c r="CL88" s="288">
        <v>452798.40471810161</v>
      </c>
      <c r="CM88" s="20">
        <v>0</v>
      </c>
      <c r="CN88" s="23">
        <v>6.2255080785146291E-3</v>
      </c>
      <c r="CO88" s="288">
        <v>1000</v>
      </c>
      <c r="CP88" s="288">
        <v>1436.55</v>
      </c>
      <c r="CQ88" s="107">
        <v>165.31674059139712</v>
      </c>
      <c r="CR88" s="107">
        <v>30.988144329896897</v>
      </c>
      <c r="CS88" s="288">
        <v>209832.75932851052</v>
      </c>
      <c r="CT88" s="20">
        <v>1.1704099537384023E-3</v>
      </c>
      <c r="CU88" s="20">
        <v>0</v>
      </c>
      <c r="CV88" s="23">
        <v>0</v>
      </c>
      <c r="CW88" s="288">
        <v>1325950.6923349416</v>
      </c>
      <c r="CX88" s="108">
        <v>1218.28</v>
      </c>
      <c r="CY88" s="23">
        <v>0.27302382530374925</v>
      </c>
      <c r="CZ88" s="107">
        <v>4355.0940453618723</v>
      </c>
      <c r="DA88" s="288">
        <v>5305723.9735834617</v>
      </c>
      <c r="DB88" s="20">
        <v>1</v>
      </c>
      <c r="DC88" s="20">
        <v>0.60336053999999995</v>
      </c>
      <c r="DD88" s="20">
        <v>0.57713327999999997</v>
      </c>
      <c r="DE88" s="20">
        <v>0.55766382000000003</v>
      </c>
      <c r="DF88" s="20">
        <v>0.54469374000000004</v>
      </c>
      <c r="DG88" s="23">
        <v>0.54469374000000004</v>
      </c>
      <c r="DH88" s="108">
        <v>1852.79</v>
      </c>
      <c r="DI88" s="20">
        <v>0.20995179028994931</v>
      </c>
      <c r="DJ88" s="20">
        <v>0.22014970656808561</v>
      </c>
      <c r="DK88" s="20">
        <v>0.21993691437414256</v>
      </c>
      <c r="DL88" s="20">
        <v>0.20328346566618283</v>
      </c>
      <c r="DM88" s="23">
        <v>0.20216186958550839</v>
      </c>
      <c r="DN88" s="107">
        <v>2654.7441121469165</v>
      </c>
      <c r="DO88" s="288">
        <v>4918683.3435446853</v>
      </c>
      <c r="DP88" s="23">
        <v>1</v>
      </c>
      <c r="DQ88" s="288">
        <v>10224407.317128148</v>
      </c>
      <c r="DR88" s="23">
        <v>5.702993247259168E-2</v>
      </c>
      <c r="DS88" s="288">
        <v>155025.62</v>
      </c>
      <c r="DT88" s="288">
        <v>155025.62</v>
      </c>
      <c r="DU88" s="288">
        <v>11717353.111666655</v>
      </c>
      <c r="DV88" s="20">
        <v>6.5357319597040262E-2</v>
      </c>
      <c r="DW88" s="20">
        <v>6.4505466902825478E-2</v>
      </c>
      <c r="DX88" s="23">
        <v>6.4505466902825478E-2</v>
      </c>
      <c r="DY88" s="288">
        <v>59492.480000000003</v>
      </c>
      <c r="DZ88" s="288">
        <v>86497.600000000006</v>
      </c>
      <c r="EA88" s="288">
        <v>86497.600000000006</v>
      </c>
      <c r="EB88" s="288">
        <v>86497.600000000006</v>
      </c>
      <c r="EC88" s="288">
        <v>124716.96910440581</v>
      </c>
      <c r="ED88" s="20">
        <v>6.9564915653305259E-4</v>
      </c>
      <c r="EE88" s="20">
        <v>0</v>
      </c>
      <c r="EF88" s="23">
        <v>0</v>
      </c>
      <c r="EG88" s="18">
        <v>2</v>
      </c>
      <c r="EH88" s="18">
        <v>3</v>
      </c>
      <c r="EI88" s="18">
        <v>2</v>
      </c>
      <c r="EJ88" s="18">
        <v>2</v>
      </c>
      <c r="EK88" s="18">
        <v>21.4</v>
      </c>
      <c r="EL88" s="18">
        <v>120</v>
      </c>
      <c r="EM88" s="18">
        <v>69.2</v>
      </c>
      <c r="EN88" s="18">
        <v>62.5</v>
      </c>
      <c r="EO88" s="18" t="s">
        <v>64</v>
      </c>
      <c r="EP88" s="18" t="s">
        <v>64</v>
      </c>
      <c r="EQ88" s="18" t="s">
        <v>64</v>
      </c>
      <c r="ER88" s="18" t="s">
        <v>64</v>
      </c>
      <c r="ES88" s="18" t="s">
        <v>75</v>
      </c>
      <c r="ET88" s="18" t="s">
        <v>75</v>
      </c>
      <c r="EU88" s="18" t="s">
        <v>75</v>
      </c>
      <c r="EV88" s="21" t="s">
        <v>75</v>
      </c>
      <c r="EW88" s="24">
        <v>1</v>
      </c>
      <c r="EX88" s="288">
        <v>0</v>
      </c>
      <c r="EY88" s="20">
        <v>0</v>
      </c>
      <c r="EZ88" s="288">
        <v>55939.17</v>
      </c>
      <c r="FA88" s="288">
        <v>28020.35</v>
      </c>
      <c r="FB88" s="288">
        <v>83959.51999999999</v>
      </c>
      <c r="FC88" s="20">
        <v>4.6831132676120057E-4</v>
      </c>
      <c r="FD88" s="23">
        <v>0</v>
      </c>
      <c r="FE88" s="288">
        <v>954149.84</v>
      </c>
      <c r="FF88" s="20">
        <v>5.3220787529441246E-3</v>
      </c>
      <c r="FG88" s="112">
        <v>0</v>
      </c>
      <c r="FH88" s="288">
        <v>0</v>
      </c>
      <c r="FI88" s="20">
        <v>0</v>
      </c>
      <c r="FJ88" s="114">
        <v>0</v>
      </c>
      <c r="FK88" s="89" t="s">
        <v>491</v>
      </c>
      <c r="FL88" s="116">
        <v>0</v>
      </c>
      <c r="FM88" s="23">
        <v>0</v>
      </c>
      <c r="FN88" s="20">
        <v>6.4505466902825478E-2</v>
      </c>
      <c r="FO88" s="114">
        <v>6.4505466902825478E-2</v>
      </c>
      <c r="FP88" s="22" t="s">
        <v>87</v>
      </c>
      <c r="FQ88" s="107">
        <v>0</v>
      </c>
      <c r="FR88" s="20">
        <v>0</v>
      </c>
      <c r="FS88" s="114">
        <v>0</v>
      </c>
      <c r="FT88" s="22" t="s">
        <v>311</v>
      </c>
      <c r="FU88" s="107">
        <v>0</v>
      </c>
      <c r="FV88" s="20">
        <v>0</v>
      </c>
      <c r="FW88" s="114">
        <v>0</v>
      </c>
      <c r="FX88" s="22" t="s">
        <v>407</v>
      </c>
      <c r="FY88" s="107">
        <v>34034</v>
      </c>
      <c r="FZ88" s="20">
        <v>1.8983562191626039E-4</v>
      </c>
      <c r="GA88" s="114">
        <v>0</v>
      </c>
      <c r="GB88" s="22" t="s">
        <v>89</v>
      </c>
      <c r="GC88" s="107">
        <v>0</v>
      </c>
      <c r="GD88" s="20">
        <v>0</v>
      </c>
      <c r="GE88" s="114">
        <v>0</v>
      </c>
      <c r="GF88" s="22" t="s">
        <v>90</v>
      </c>
      <c r="GG88" s="107">
        <v>0</v>
      </c>
      <c r="GH88" s="20">
        <v>0</v>
      </c>
      <c r="GI88" s="114">
        <v>0</v>
      </c>
      <c r="GJ88" s="19" t="s">
        <v>91</v>
      </c>
      <c r="GK88" s="108">
        <v>0</v>
      </c>
      <c r="GL88" s="23">
        <v>0</v>
      </c>
      <c r="GM88" s="20">
        <v>0</v>
      </c>
      <c r="GN88" s="288">
        <v>178342417.21650273</v>
      </c>
      <c r="GO88" s="23">
        <v>0.99476240484057055</v>
      </c>
      <c r="GP88" s="288">
        <v>939003.50132734282</v>
      </c>
      <c r="GQ88" s="20">
        <v>5.2375951594294578E-3</v>
      </c>
      <c r="GR88" s="23">
        <v>0</v>
      </c>
      <c r="GS88" s="288">
        <v>179281420.71783006</v>
      </c>
      <c r="GT88" s="23">
        <v>1</v>
      </c>
      <c r="GU88" s="20">
        <v>0</v>
      </c>
      <c r="GV88" s="288">
        <v>60046.6352765298</v>
      </c>
      <c r="GW88" s="23">
        <v>0</v>
      </c>
      <c r="GX88" s="20" t="s">
        <v>9</v>
      </c>
      <c r="GY88" s="20">
        <v>0</v>
      </c>
      <c r="GZ88" s="20">
        <v>0</v>
      </c>
      <c r="HA88" s="288">
        <v>0</v>
      </c>
      <c r="HB88" s="288">
        <v>60046.6352765298</v>
      </c>
      <c r="HC88" s="23">
        <v>3.3435140238185688E-4</v>
      </c>
      <c r="HD88" s="23">
        <v>0</v>
      </c>
      <c r="HE88" s="288">
        <v>179341467.35310659</v>
      </c>
      <c r="HF88" s="288">
        <v>15675702.60201495</v>
      </c>
      <c r="HG88" s="23">
        <v>4.2862596744525042E-2</v>
      </c>
      <c r="HH88" s="108">
        <v>0.10679207302259397</v>
      </c>
      <c r="HI88" s="108">
        <v>2737.3011906977836</v>
      </c>
      <c r="HJ88" s="107">
        <v>0</v>
      </c>
      <c r="HK88" s="107">
        <v>0</v>
      </c>
      <c r="HL88" s="288">
        <v>249929.15</v>
      </c>
      <c r="HM88" s="107">
        <v>0</v>
      </c>
      <c r="HN88" s="119">
        <v>0</v>
      </c>
      <c r="HO88" s="288">
        <v>179591396.50310659</v>
      </c>
      <c r="HP88" s="25">
        <v>0.78209288383178177</v>
      </c>
      <c r="HQ88" s="26">
        <v>0.92272921038537559</v>
      </c>
      <c r="HR88" s="125" t="s">
        <v>115</v>
      </c>
      <c r="HS88" s="119">
        <v>1.2920907373299955</v>
      </c>
      <c r="HT88" s="288">
        <v>954149.84</v>
      </c>
      <c r="HU88" s="288">
        <v>178637246.66310659</v>
      </c>
    </row>
    <row r="89" spans="1:229" x14ac:dyDescent="0.3">
      <c r="A89">
        <v>392</v>
      </c>
      <c r="B89" t="s">
        <v>408</v>
      </c>
      <c r="C89">
        <v>10004714</v>
      </c>
      <c r="D89" s="104">
        <v>5089.42</v>
      </c>
      <c r="E89" s="104">
        <v>6356.06</v>
      </c>
      <c r="F89" s="104">
        <v>6982.91</v>
      </c>
      <c r="G89" s="104">
        <v>6606.8</v>
      </c>
      <c r="H89" s="288">
        <v>4080.66</v>
      </c>
      <c r="I89" s="107">
        <v>15345</v>
      </c>
      <c r="J89" s="288">
        <v>62617727.699999996</v>
      </c>
      <c r="K89" s="20">
        <v>0.35993389659273461</v>
      </c>
      <c r="L89" s="23">
        <v>5.3999999999999999E-2</v>
      </c>
      <c r="M89" s="288">
        <v>5709.31</v>
      </c>
      <c r="N89" s="107">
        <v>6660</v>
      </c>
      <c r="O89" s="288">
        <v>38024004.600000001</v>
      </c>
      <c r="P89" s="20">
        <v>0.21856634921835508</v>
      </c>
      <c r="Q89" s="23">
        <v>5.3999999999999999E-2</v>
      </c>
      <c r="R89" s="288">
        <v>6436.28</v>
      </c>
      <c r="S89" s="107">
        <v>4359.5833333333339</v>
      </c>
      <c r="T89" s="288">
        <v>28059499.016666669</v>
      </c>
      <c r="U89" s="20">
        <v>0.16128922572686777</v>
      </c>
      <c r="V89" s="23">
        <v>5.3999999999999999E-2</v>
      </c>
      <c r="W89" s="288">
        <v>128701231.31666666</v>
      </c>
      <c r="X89" s="288">
        <v>505</v>
      </c>
      <c r="Y89" s="288">
        <v>505</v>
      </c>
      <c r="Z89" s="107">
        <v>4164.9999999999955</v>
      </c>
      <c r="AA89" s="107">
        <v>3357.4999999999955</v>
      </c>
      <c r="AB89" s="288">
        <v>3798862.4999999953</v>
      </c>
      <c r="AC89" s="20">
        <v>0.15</v>
      </c>
      <c r="AD89" s="23">
        <v>0.15</v>
      </c>
      <c r="AE89" s="288">
        <v>1210</v>
      </c>
      <c r="AF89" s="288">
        <v>1725</v>
      </c>
      <c r="AG89" s="107">
        <v>4211.9999999999955</v>
      </c>
      <c r="AH89" s="107">
        <v>3398.916666666662</v>
      </c>
      <c r="AI89" s="288">
        <v>10959651.249999985</v>
      </c>
      <c r="AJ89" s="20">
        <v>0.15</v>
      </c>
      <c r="AK89" s="23">
        <v>0.15</v>
      </c>
      <c r="AL89" s="288">
        <v>240</v>
      </c>
      <c r="AM89" s="288">
        <v>345</v>
      </c>
      <c r="AN89" s="107">
        <v>771.62959140082205</v>
      </c>
      <c r="AO89" s="107">
        <v>540.90033232202677</v>
      </c>
      <c r="AP89" s="288">
        <v>371801.71658729651</v>
      </c>
      <c r="AQ89" s="20">
        <v>0.15</v>
      </c>
      <c r="AR89" s="23">
        <v>0.15</v>
      </c>
      <c r="AS89" s="288">
        <v>290</v>
      </c>
      <c r="AT89" s="288">
        <v>460</v>
      </c>
      <c r="AU89" s="107">
        <v>2248.2325276253505</v>
      </c>
      <c r="AV89" s="107">
        <v>1550.2192193325354</v>
      </c>
      <c r="AW89" s="288">
        <v>1365088.273904318</v>
      </c>
      <c r="AX89" s="20">
        <v>0.15</v>
      </c>
      <c r="AY89" s="23">
        <v>0.15</v>
      </c>
      <c r="AZ89" s="288">
        <v>455</v>
      </c>
      <c r="BA89" s="288">
        <v>650</v>
      </c>
      <c r="BB89" s="107">
        <v>1246.8088229118168</v>
      </c>
      <c r="BC89" s="107">
        <v>832.34688658787331</v>
      </c>
      <c r="BD89" s="288">
        <v>1108323.4907069942</v>
      </c>
      <c r="BE89" s="20">
        <v>0.15</v>
      </c>
      <c r="BF89" s="23">
        <v>0.15</v>
      </c>
      <c r="BG89" s="288">
        <v>500</v>
      </c>
      <c r="BH89" s="288">
        <v>710</v>
      </c>
      <c r="BI89" s="107">
        <v>1165.1539579376008</v>
      </c>
      <c r="BJ89" s="107">
        <v>885.73257762146807</v>
      </c>
      <c r="BK89" s="288">
        <v>1211447.1090800427</v>
      </c>
      <c r="BL89" s="20">
        <v>0.15</v>
      </c>
      <c r="BM89" s="23">
        <v>0.15</v>
      </c>
      <c r="BN89" s="288">
        <v>530</v>
      </c>
      <c r="BO89" s="288">
        <v>760</v>
      </c>
      <c r="BP89" s="107">
        <v>1082.0539858826037</v>
      </c>
      <c r="BQ89" s="107">
        <v>690.72927326882973</v>
      </c>
      <c r="BR89" s="288">
        <v>1098442.8602020903</v>
      </c>
      <c r="BS89" s="20">
        <v>0.15</v>
      </c>
      <c r="BT89" s="23">
        <v>0.15</v>
      </c>
      <c r="BU89" s="288">
        <v>700</v>
      </c>
      <c r="BV89" s="288">
        <v>970</v>
      </c>
      <c r="BW89" s="107">
        <v>471.4815897461886</v>
      </c>
      <c r="BX89" s="107">
        <v>368.28758936971877</v>
      </c>
      <c r="BY89" s="288">
        <v>687276.07451095921</v>
      </c>
      <c r="BZ89" s="20">
        <v>0.15</v>
      </c>
      <c r="CA89" s="23">
        <v>0.15</v>
      </c>
      <c r="CB89" s="288">
        <v>20600893.27499168</v>
      </c>
      <c r="CC89" s="23">
        <v>0.11841630257303025</v>
      </c>
      <c r="CD89" s="87" t="s">
        <v>36</v>
      </c>
      <c r="CE89" s="288">
        <v>610</v>
      </c>
      <c r="CF89" s="107">
        <v>699.51298243615349</v>
      </c>
      <c r="CG89" s="288">
        <v>426702.91928605363</v>
      </c>
      <c r="CH89" s="23">
        <v>0</v>
      </c>
      <c r="CI89" s="87" t="s">
        <v>37</v>
      </c>
      <c r="CJ89" s="288">
        <v>1630</v>
      </c>
      <c r="CK89" s="107">
        <v>171.17596647482614</v>
      </c>
      <c r="CL89" s="288">
        <v>279016.82535396662</v>
      </c>
      <c r="CM89" s="20">
        <v>0</v>
      </c>
      <c r="CN89" s="23">
        <v>4.0565582131577753E-3</v>
      </c>
      <c r="CO89" s="288">
        <v>985</v>
      </c>
      <c r="CP89" s="288">
        <v>1415</v>
      </c>
      <c r="CQ89" s="107">
        <v>93.975539568344956</v>
      </c>
      <c r="CR89" s="107">
        <v>13.618437499999912</v>
      </c>
      <c r="CS89" s="288">
        <v>111835.99553731966</v>
      </c>
      <c r="CT89" s="20">
        <v>6.4284615765568807E-4</v>
      </c>
      <c r="CU89" s="20">
        <v>0</v>
      </c>
      <c r="CV89" s="23">
        <v>0</v>
      </c>
      <c r="CW89" s="288">
        <v>817555.74017733987</v>
      </c>
      <c r="CX89" s="108">
        <v>1200</v>
      </c>
      <c r="CY89" s="23">
        <v>0.32615420727961353</v>
      </c>
      <c r="CZ89" s="107">
        <v>5004.8363107056693</v>
      </c>
      <c r="DA89" s="288">
        <v>6005803.5728468029</v>
      </c>
      <c r="DB89" s="20">
        <v>1</v>
      </c>
      <c r="DC89" s="20">
        <v>0.60336053999999995</v>
      </c>
      <c r="DD89" s="20">
        <v>0.57713327999999997</v>
      </c>
      <c r="DE89" s="20">
        <v>0.55766382000000003</v>
      </c>
      <c r="DF89" s="20">
        <v>0.54469374000000004</v>
      </c>
      <c r="DG89" s="23">
        <v>0.54469374000000004</v>
      </c>
      <c r="DH89" s="108">
        <v>1825</v>
      </c>
      <c r="DI89" s="20">
        <v>0.21149998334215933</v>
      </c>
      <c r="DJ89" s="20">
        <v>0.19702495299953873</v>
      </c>
      <c r="DK89" s="20">
        <v>0.20490353942402376</v>
      </c>
      <c r="DL89" s="20">
        <v>0.19830437370344062</v>
      </c>
      <c r="DM89" s="23">
        <v>0.19962288104542056</v>
      </c>
      <c r="DN89" s="107">
        <v>2229.5729678870343</v>
      </c>
      <c r="DO89" s="288">
        <v>4068970.6663938379</v>
      </c>
      <c r="DP89" s="23">
        <v>1</v>
      </c>
      <c r="DQ89" s="288">
        <v>10074774.239240641</v>
      </c>
      <c r="DR89" s="23">
        <v>5.7910960400787387E-2</v>
      </c>
      <c r="DS89" s="288">
        <v>152700</v>
      </c>
      <c r="DT89" s="288">
        <v>152700</v>
      </c>
      <c r="DU89" s="288">
        <v>10752625</v>
      </c>
      <c r="DV89" s="20">
        <v>6.1807324491119357E-2</v>
      </c>
      <c r="DW89" s="20">
        <v>0</v>
      </c>
      <c r="DX89" s="23">
        <v>0</v>
      </c>
      <c r="DY89" s="288">
        <v>58600</v>
      </c>
      <c r="DZ89" s="288">
        <v>85200</v>
      </c>
      <c r="EA89" s="288">
        <v>85200</v>
      </c>
      <c r="EB89" s="288">
        <v>85200</v>
      </c>
      <c r="EC89" s="288">
        <v>1320.5999999999985</v>
      </c>
      <c r="ED89" s="20">
        <v>7.5909606001299349E-6</v>
      </c>
      <c r="EE89" s="20">
        <v>0</v>
      </c>
      <c r="EF89" s="23">
        <v>0</v>
      </c>
      <c r="EG89" s="18">
        <v>2</v>
      </c>
      <c r="EH89" s="18">
        <v>3</v>
      </c>
      <c r="EI89" s="18">
        <v>2</v>
      </c>
      <c r="EJ89" s="18">
        <v>2</v>
      </c>
      <c r="EK89" s="18">
        <v>21.4</v>
      </c>
      <c r="EL89" s="18">
        <v>120</v>
      </c>
      <c r="EM89" s="18">
        <v>69.2</v>
      </c>
      <c r="EN89" s="18">
        <v>62.5</v>
      </c>
      <c r="EO89" s="18" t="s">
        <v>64</v>
      </c>
      <c r="EP89" s="18" t="s">
        <v>64</v>
      </c>
      <c r="EQ89" s="18" t="s">
        <v>64</v>
      </c>
      <c r="ER89" s="18" t="s">
        <v>64</v>
      </c>
      <c r="ES89" s="18" t="s">
        <v>75</v>
      </c>
      <c r="ET89" s="18" t="s">
        <v>75</v>
      </c>
      <c r="EU89" s="18" t="s">
        <v>75</v>
      </c>
      <c r="EV89" s="21" t="s">
        <v>75</v>
      </c>
      <c r="EW89" s="24">
        <v>1</v>
      </c>
      <c r="EX89" s="288">
        <v>0</v>
      </c>
      <c r="EY89" s="20">
        <v>0</v>
      </c>
      <c r="EZ89" s="288">
        <v>55100</v>
      </c>
      <c r="FA89" s="288">
        <v>27600</v>
      </c>
      <c r="FB89" s="288">
        <v>64568.273005099996</v>
      </c>
      <c r="FC89" s="20">
        <v>3.7114585521743742E-4</v>
      </c>
      <c r="FD89" s="23">
        <v>0</v>
      </c>
      <c r="FE89" s="288">
        <v>1303174.03</v>
      </c>
      <c r="FF89" s="20">
        <v>7.4907941214921673E-3</v>
      </c>
      <c r="FG89" s="112">
        <v>0</v>
      </c>
      <c r="FH89" s="288">
        <v>1198191.5369003201</v>
      </c>
      <c r="FI89" s="20">
        <v>6.8873426836433991E-3</v>
      </c>
      <c r="FJ89" s="114">
        <v>0</v>
      </c>
      <c r="FK89" s="89" t="s">
        <v>491</v>
      </c>
      <c r="FL89" s="116">
        <v>0</v>
      </c>
      <c r="FM89" s="23">
        <v>0</v>
      </c>
      <c r="FN89" s="20">
        <v>0</v>
      </c>
      <c r="FO89" s="114">
        <v>0</v>
      </c>
      <c r="FP89" s="22" t="s">
        <v>87</v>
      </c>
      <c r="FQ89" s="107">
        <v>0</v>
      </c>
      <c r="FR89" s="20">
        <v>0</v>
      </c>
      <c r="FS89" s="114">
        <v>0</v>
      </c>
      <c r="FT89" s="22" t="s">
        <v>311</v>
      </c>
      <c r="FU89" s="107">
        <v>0</v>
      </c>
      <c r="FV89" s="20">
        <v>0</v>
      </c>
      <c r="FW89" s="114">
        <v>0</v>
      </c>
      <c r="FX89" s="22" t="s">
        <v>88</v>
      </c>
      <c r="FY89" s="107">
        <v>0</v>
      </c>
      <c r="FZ89" s="20">
        <v>0</v>
      </c>
      <c r="GA89" s="114">
        <v>0</v>
      </c>
      <c r="GB89" s="22" t="s">
        <v>89</v>
      </c>
      <c r="GC89" s="107">
        <v>0</v>
      </c>
      <c r="GD89" s="20">
        <v>0</v>
      </c>
      <c r="GE89" s="114">
        <v>0</v>
      </c>
      <c r="GF89" s="22" t="s">
        <v>90</v>
      </c>
      <c r="GG89" s="107">
        <v>0</v>
      </c>
      <c r="GH89" s="20">
        <v>0</v>
      </c>
      <c r="GI89" s="114">
        <v>0</v>
      </c>
      <c r="GJ89" s="19" t="s">
        <v>91</v>
      </c>
      <c r="GK89" s="108">
        <v>0</v>
      </c>
      <c r="GL89" s="23">
        <v>0</v>
      </c>
      <c r="GM89" s="20">
        <v>0</v>
      </c>
      <c r="GN89" s="288">
        <v>173514334.01098174</v>
      </c>
      <c r="GO89" s="23">
        <v>0.997380336994661</v>
      </c>
      <c r="GP89" s="288">
        <v>455742.97471540584</v>
      </c>
      <c r="GQ89" s="20">
        <v>2.619663005338984E-3</v>
      </c>
      <c r="GR89" s="23">
        <v>0</v>
      </c>
      <c r="GS89" s="288">
        <v>173970076.98569715</v>
      </c>
      <c r="GT89" s="23">
        <v>1</v>
      </c>
      <c r="GU89" s="20">
        <v>-5.0000000000000001E-3</v>
      </c>
      <c r="GV89" s="288">
        <v>11685.126504295613</v>
      </c>
      <c r="GW89" s="23">
        <v>0</v>
      </c>
      <c r="GX89" s="20" t="s">
        <v>9</v>
      </c>
      <c r="GY89" s="20">
        <v>0</v>
      </c>
      <c r="GZ89" s="20">
        <v>0</v>
      </c>
      <c r="HA89" s="288">
        <v>0</v>
      </c>
      <c r="HB89" s="288">
        <v>11685.126504295613</v>
      </c>
      <c r="HC89" s="23">
        <v>6.675639923085036E-5</v>
      </c>
      <c r="HD89" s="23">
        <v>0</v>
      </c>
      <c r="HE89" s="288">
        <v>173981762.11220145</v>
      </c>
      <c r="HF89" s="288">
        <v>20114774.721589394</v>
      </c>
      <c r="HG89" s="23">
        <v>2.4729694339481464E-2</v>
      </c>
      <c r="HH89" s="108">
        <v>0.16229563395562871</v>
      </c>
      <c r="HI89" s="108">
        <v>3786.7232029794895</v>
      </c>
      <c r="HJ89" s="107">
        <v>0</v>
      </c>
      <c r="HK89" s="107">
        <v>0</v>
      </c>
      <c r="HL89" s="288">
        <v>959531.89</v>
      </c>
      <c r="HM89" s="107">
        <v>100000</v>
      </c>
      <c r="HN89" s="119">
        <v>0</v>
      </c>
      <c r="HO89" s="288">
        <v>175041294.00220144</v>
      </c>
      <c r="HP89" s="25">
        <v>0.73978947153795738</v>
      </c>
      <c r="HQ89" s="26">
        <v>0.92081613888258862</v>
      </c>
      <c r="HR89" s="125" t="s">
        <v>115</v>
      </c>
      <c r="HS89" s="119">
        <v>1.307186087347507</v>
      </c>
      <c r="HT89" s="288">
        <v>1211145.5</v>
      </c>
      <c r="HU89" s="288">
        <v>173830148.50220144</v>
      </c>
    </row>
    <row r="90" spans="1:229" x14ac:dyDescent="0.3">
      <c r="A90">
        <v>815</v>
      </c>
      <c r="B90" t="s">
        <v>409</v>
      </c>
      <c r="C90">
        <v>10004727</v>
      </c>
      <c r="D90" s="104">
        <v>5115</v>
      </c>
      <c r="E90" s="104">
        <v>6388</v>
      </c>
      <c r="F90" s="104">
        <v>7018</v>
      </c>
      <c r="G90" s="104">
        <v>6640</v>
      </c>
      <c r="H90" s="288">
        <v>4064</v>
      </c>
      <c r="I90" s="107">
        <v>40246.5</v>
      </c>
      <c r="J90" s="288">
        <v>163561776</v>
      </c>
      <c r="K90" s="20">
        <v>0.34021620601408609</v>
      </c>
      <c r="L90" s="23">
        <v>5.1999999999999998E-2</v>
      </c>
      <c r="M90" s="288">
        <v>5686</v>
      </c>
      <c r="N90" s="107">
        <v>19083</v>
      </c>
      <c r="O90" s="288">
        <v>108505938</v>
      </c>
      <c r="P90" s="20">
        <v>0.22569746709255378</v>
      </c>
      <c r="Q90" s="23">
        <v>3.5000000000000003E-2</v>
      </c>
      <c r="R90" s="288">
        <v>6410</v>
      </c>
      <c r="S90" s="107">
        <v>12611</v>
      </c>
      <c r="T90" s="288">
        <v>80836510</v>
      </c>
      <c r="U90" s="20">
        <v>0.16814375223964143</v>
      </c>
      <c r="V90" s="23">
        <v>3.5000000000000003E-2</v>
      </c>
      <c r="W90" s="288">
        <v>352904224</v>
      </c>
      <c r="X90" s="288">
        <v>505</v>
      </c>
      <c r="Y90" s="288">
        <v>505</v>
      </c>
      <c r="Z90" s="107">
        <v>7510.0365590292004</v>
      </c>
      <c r="AA90" s="107">
        <v>6459.6880341880233</v>
      </c>
      <c r="AB90" s="288">
        <v>7054710.9195746984</v>
      </c>
      <c r="AC90" s="20">
        <v>0</v>
      </c>
      <c r="AD90" s="23">
        <v>0</v>
      </c>
      <c r="AE90" s="288">
        <v>1210</v>
      </c>
      <c r="AF90" s="288">
        <v>1725</v>
      </c>
      <c r="AG90" s="107">
        <v>7624.0365590292022</v>
      </c>
      <c r="AH90" s="107">
        <v>6652.6730769230635</v>
      </c>
      <c r="AI90" s="288">
        <v>20700945.294117618</v>
      </c>
      <c r="AJ90" s="20">
        <v>0.3</v>
      </c>
      <c r="AK90" s="23">
        <v>0.3</v>
      </c>
      <c r="AL90" s="288">
        <v>240</v>
      </c>
      <c r="AM90" s="288">
        <v>345</v>
      </c>
      <c r="AN90" s="107">
        <v>2650.3984010023573</v>
      </c>
      <c r="AO90" s="107">
        <v>2047.3891960888191</v>
      </c>
      <c r="AP90" s="288">
        <v>1342444.8888912085</v>
      </c>
      <c r="AQ90" s="20">
        <v>0.2</v>
      </c>
      <c r="AR90" s="23">
        <v>0.2</v>
      </c>
      <c r="AS90" s="288">
        <v>290</v>
      </c>
      <c r="AT90" s="288">
        <v>460</v>
      </c>
      <c r="AU90" s="107">
        <v>1996.2749258898707</v>
      </c>
      <c r="AV90" s="107">
        <v>1619.3269674086498</v>
      </c>
      <c r="AW90" s="288">
        <v>1323810.1335160416</v>
      </c>
      <c r="AX90" s="20">
        <v>0.2</v>
      </c>
      <c r="AY90" s="23">
        <v>0.2</v>
      </c>
      <c r="AZ90" s="288">
        <v>455</v>
      </c>
      <c r="BA90" s="288">
        <v>650</v>
      </c>
      <c r="BB90" s="107">
        <v>764.24693290794289</v>
      </c>
      <c r="BC90" s="107">
        <v>564.69277483240842</v>
      </c>
      <c r="BD90" s="288">
        <v>714782.6581141795</v>
      </c>
      <c r="BE90" s="20">
        <v>0.2</v>
      </c>
      <c r="BF90" s="23">
        <v>0.2</v>
      </c>
      <c r="BG90" s="288">
        <v>500</v>
      </c>
      <c r="BH90" s="288">
        <v>710</v>
      </c>
      <c r="BI90" s="107">
        <v>310.80084596609004</v>
      </c>
      <c r="BJ90" s="107">
        <v>222.13782434442214</v>
      </c>
      <c r="BK90" s="288">
        <v>313118.27826758474</v>
      </c>
      <c r="BL90" s="20">
        <v>0.2</v>
      </c>
      <c r="BM90" s="23">
        <v>0.2</v>
      </c>
      <c r="BN90" s="288">
        <v>530</v>
      </c>
      <c r="BO90" s="288">
        <v>760</v>
      </c>
      <c r="BP90" s="107">
        <v>286.50283238669778</v>
      </c>
      <c r="BQ90" s="107">
        <v>288.30722568200503</v>
      </c>
      <c r="BR90" s="288">
        <v>370959.99268327362</v>
      </c>
      <c r="BS90" s="20">
        <v>0.2</v>
      </c>
      <c r="BT90" s="23">
        <v>0.2</v>
      </c>
      <c r="BU90" s="288">
        <v>700</v>
      </c>
      <c r="BV90" s="288">
        <v>970</v>
      </c>
      <c r="BW90" s="107">
        <v>890.02646303896154</v>
      </c>
      <c r="BX90" s="107">
        <v>642.65552615000513</v>
      </c>
      <c r="BY90" s="288">
        <v>1246394.3844927782</v>
      </c>
      <c r="BZ90" s="20">
        <v>0.2</v>
      </c>
      <c r="CA90" s="23">
        <v>0.2</v>
      </c>
      <c r="CB90" s="288">
        <v>33067166.549657378</v>
      </c>
      <c r="CC90" s="23">
        <v>6.8781265539451783E-2</v>
      </c>
      <c r="CD90" s="87" t="s">
        <v>36</v>
      </c>
      <c r="CE90" s="288">
        <v>610</v>
      </c>
      <c r="CF90" s="107">
        <v>1823.0582610139154</v>
      </c>
      <c r="CG90" s="288">
        <v>1112065.5392184884</v>
      </c>
      <c r="CH90" s="23">
        <v>0</v>
      </c>
      <c r="CI90" s="87" t="s">
        <v>37</v>
      </c>
      <c r="CJ90" s="288">
        <v>1630</v>
      </c>
      <c r="CK90" s="107">
        <v>474.1232378800164</v>
      </c>
      <c r="CL90" s="288">
        <v>772820.87774442672</v>
      </c>
      <c r="CM90" s="20">
        <v>0</v>
      </c>
      <c r="CN90" s="23">
        <v>3.9206526196353337E-3</v>
      </c>
      <c r="CO90" s="288">
        <v>985</v>
      </c>
      <c r="CP90" s="288">
        <v>1415</v>
      </c>
      <c r="CQ90" s="107">
        <v>511.64714103960597</v>
      </c>
      <c r="CR90" s="107">
        <v>78.384864818499707</v>
      </c>
      <c r="CS90" s="288">
        <v>614887.01764218893</v>
      </c>
      <c r="CT90" s="20">
        <v>1.2789939886049045E-3</v>
      </c>
      <c r="CU90" s="20">
        <v>0.3</v>
      </c>
      <c r="CV90" s="23">
        <v>0.3</v>
      </c>
      <c r="CW90" s="288">
        <v>2499773.4346051039</v>
      </c>
      <c r="CX90" s="108">
        <v>1200</v>
      </c>
      <c r="CY90" s="23">
        <v>0.29100478301986049</v>
      </c>
      <c r="CZ90" s="107">
        <v>11711.923999808816</v>
      </c>
      <c r="DA90" s="288">
        <v>14054308.799770579</v>
      </c>
      <c r="DB90" s="20">
        <v>1</v>
      </c>
      <c r="DC90" s="20">
        <v>0.60336053999999995</v>
      </c>
      <c r="DD90" s="20">
        <v>0.57713327999999997</v>
      </c>
      <c r="DE90" s="20">
        <v>0.55766382000000003</v>
      </c>
      <c r="DF90" s="20">
        <v>0.54469374000000004</v>
      </c>
      <c r="DG90" s="23">
        <v>0.54469374000000004</v>
      </c>
      <c r="DH90" s="108">
        <v>1825</v>
      </c>
      <c r="DI90" s="20">
        <v>0.22490630220011149</v>
      </c>
      <c r="DJ90" s="20">
        <v>0.22546745795943285</v>
      </c>
      <c r="DK90" s="20">
        <v>0.22330761543912761</v>
      </c>
      <c r="DL90" s="20">
        <v>0.21503964859102695</v>
      </c>
      <c r="DM90" s="23">
        <v>0.21569930387960304</v>
      </c>
      <c r="DN90" s="107">
        <v>7001.0573687960623</v>
      </c>
      <c r="DO90" s="288">
        <v>12776929.698052814</v>
      </c>
      <c r="DP90" s="23">
        <v>1</v>
      </c>
      <c r="DQ90" s="288">
        <v>26831238.497823395</v>
      </c>
      <c r="DR90" s="23">
        <v>5.5810241167768691E-2</v>
      </c>
      <c r="DS90" s="288">
        <v>152700</v>
      </c>
      <c r="DT90" s="288">
        <v>152700</v>
      </c>
      <c r="DU90" s="288">
        <v>50849100</v>
      </c>
      <c r="DV90" s="20">
        <v>0.10576852553392954</v>
      </c>
      <c r="DW90" s="20">
        <v>5.1999999999999998E-2</v>
      </c>
      <c r="DX90" s="23">
        <v>3.5000000000000003E-2</v>
      </c>
      <c r="DY90" s="288">
        <v>58600</v>
      </c>
      <c r="DZ90" s="288">
        <v>85200</v>
      </c>
      <c r="EA90" s="288">
        <v>0</v>
      </c>
      <c r="EB90" s="288">
        <v>0</v>
      </c>
      <c r="EC90" s="288">
        <v>7495610.1582109462</v>
      </c>
      <c r="ED90" s="20">
        <v>1.5591222546930352E-2</v>
      </c>
      <c r="EE90" s="20">
        <v>0</v>
      </c>
      <c r="EF90" s="23">
        <v>0</v>
      </c>
      <c r="EG90" s="18">
        <v>2</v>
      </c>
      <c r="EH90" s="18">
        <v>3</v>
      </c>
      <c r="EI90" s="18">
        <v>2</v>
      </c>
      <c r="EJ90" s="18">
        <v>2</v>
      </c>
      <c r="EK90" s="18">
        <v>21.4</v>
      </c>
      <c r="EL90" s="18">
        <v>120</v>
      </c>
      <c r="EM90" s="18">
        <v>69.2</v>
      </c>
      <c r="EN90" s="18">
        <v>62.5</v>
      </c>
      <c r="EO90" s="18" t="s">
        <v>64</v>
      </c>
      <c r="EP90" s="18" t="s">
        <v>64</v>
      </c>
      <c r="EQ90" s="18" t="s">
        <v>64</v>
      </c>
      <c r="ER90" s="18" t="s">
        <v>64</v>
      </c>
      <c r="ES90" s="18" t="s">
        <v>75</v>
      </c>
      <c r="ET90" s="18" t="s">
        <v>75</v>
      </c>
      <c r="EU90" s="18" t="s">
        <v>75</v>
      </c>
      <c r="EV90" s="21" t="s">
        <v>75</v>
      </c>
      <c r="EW90" s="24">
        <v>1</v>
      </c>
      <c r="EX90" s="288">
        <v>0</v>
      </c>
      <c r="EY90" s="20">
        <v>0</v>
      </c>
      <c r="EZ90" s="288">
        <v>55100</v>
      </c>
      <c r="FA90" s="288">
        <v>27600</v>
      </c>
      <c r="FB90" s="288">
        <v>294547.40000000002</v>
      </c>
      <c r="FC90" s="20">
        <v>6.1267247990333287E-4</v>
      </c>
      <c r="FD90" s="23">
        <v>0</v>
      </c>
      <c r="FE90" s="288">
        <v>5215109.5</v>
      </c>
      <c r="FF90" s="20">
        <v>1.0847673652296472E-2</v>
      </c>
      <c r="FG90" s="112">
        <v>0</v>
      </c>
      <c r="FH90" s="288">
        <v>244050</v>
      </c>
      <c r="FI90" s="20">
        <v>5.0763550695205042E-4</v>
      </c>
      <c r="FJ90" s="114">
        <v>0</v>
      </c>
      <c r="FK90" s="89" t="s">
        <v>491</v>
      </c>
      <c r="FL90" s="116">
        <v>106890</v>
      </c>
      <c r="FM90" s="23">
        <v>2.2233623986111316E-4</v>
      </c>
      <c r="FN90" s="20">
        <v>5.1999999999999998E-2</v>
      </c>
      <c r="FO90" s="114">
        <v>3.5000000000000003E-2</v>
      </c>
      <c r="FP90" s="22" t="s">
        <v>87</v>
      </c>
      <c r="FQ90" s="107">
        <v>0</v>
      </c>
      <c r="FR90" s="20">
        <v>0</v>
      </c>
      <c r="FS90" s="114">
        <v>0</v>
      </c>
      <c r="FT90" s="22" t="s">
        <v>474</v>
      </c>
      <c r="FU90" s="107">
        <v>236516.77</v>
      </c>
      <c r="FV90" s="20">
        <v>4.9196603336042405E-4</v>
      </c>
      <c r="FW90" s="114">
        <v>0</v>
      </c>
      <c r="FX90" s="22" t="s">
        <v>88</v>
      </c>
      <c r="FY90" s="107">
        <v>0</v>
      </c>
      <c r="FZ90" s="20">
        <v>0</v>
      </c>
      <c r="GA90" s="114">
        <v>0</v>
      </c>
      <c r="GB90" s="22" t="s">
        <v>89</v>
      </c>
      <c r="GC90" s="107">
        <v>0</v>
      </c>
      <c r="GD90" s="20">
        <v>0</v>
      </c>
      <c r="GE90" s="114">
        <v>0</v>
      </c>
      <c r="GF90" s="22" t="s">
        <v>90</v>
      </c>
      <c r="GG90" s="107">
        <v>0</v>
      </c>
      <c r="GH90" s="20">
        <v>0</v>
      </c>
      <c r="GI90" s="114">
        <v>0</v>
      </c>
      <c r="GJ90" s="19" t="s">
        <v>91</v>
      </c>
      <c r="GK90" s="108">
        <v>0</v>
      </c>
      <c r="GL90" s="23">
        <v>0</v>
      </c>
      <c r="GM90" s="20">
        <v>0</v>
      </c>
      <c r="GN90" s="288">
        <v>479744226.31029683</v>
      </c>
      <c r="GO90" s="23">
        <v>0.99789061065497531</v>
      </c>
      <c r="GP90" s="288">
        <v>1014106.5047719565</v>
      </c>
      <c r="GQ90" s="20">
        <v>2.1093893450247246E-3</v>
      </c>
      <c r="GR90" s="23">
        <v>0</v>
      </c>
      <c r="GS90" s="288">
        <v>480758332.81506878</v>
      </c>
      <c r="GT90" s="23">
        <v>1</v>
      </c>
      <c r="GU90" s="20">
        <v>0</v>
      </c>
      <c r="GV90" s="288">
        <v>285262.98490754515</v>
      </c>
      <c r="GW90" s="23">
        <v>0</v>
      </c>
      <c r="GX90" s="20" t="s">
        <v>9</v>
      </c>
      <c r="GY90" s="20">
        <v>0</v>
      </c>
      <c r="GZ90" s="20">
        <v>0</v>
      </c>
      <c r="HA90" s="288">
        <v>0</v>
      </c>
      <c r="HB90" s="288">
        <v>285262.98490754515</v>
      </c>
      <c r="HC90" s="23">
        <v>5.9273659421456152E-4</v>
      </c>
      <c r="HD90" s="23">
        <v>0</v>
      </c>
      <c r="HE90" s="288">
        <v>481043595.79997635</v>
      </c>
      <c r="HF90" s="288">
        <v>51963767.870544329</v>
      </c>
      <c r="HG90" s="23">
        <v>2.6857691253084726E-2</v>
      </c>
      <c r="HH90" s="108">
        <v>0.14750479846449135</v>
      </c>
      <c r="HI90" s="108">
        <v>3804.4170113053533</v>
      </c>
      <c r="HJ90" s="107">
        <v>0</v>
      </c>
      <c r="HK90" s="107">
        <v>0</v>
      </c>
      <c r="HL90" s="288">
        <v>105163</v>
      </c>
      <c r="HM90" s="107">
        <v>105163</v>
      </c>
      <c r="HN90" s="119">
        <v>10416.68</v>
      </c>
      <c r="HO90" s="288">
        <v>481264338.47997636</v>
      </c>
      <c r="HP90" s="25">
        <v>0.73405742534628127</v>
      </c>
      <c r="HQ90" s="26">
        <v>0.86384857866174214</v>
      </c>
      <c r="HR90" s="125" t="s">
        <v>115</v>
      </c>
      <c r="HS90" s="119">
        <v>1.1667431534804091</v>
      </c>
      <c r="HT90" s="288">
        <v>5215109.5</v>
      </c>
      <c r="HU90" s="288">
        <v>476049228.97997636</v>
      </c>
    </row>
    <row r="91" spans="1:229" x14ac:dyDescent="0.3">
      <c r="A91">
        <v>929</v>
      </c>
      <c r="B91" t="s">
        <v>410</v>
      </c>
      <c r="C91">
        <v>10004762</v>
      </c>
      <c r="D91" s="104">
        <v>5115</v>
      </c>
      <c r="E91" s="104">
        <v>6388</v>
      </c>
      <c r="F91" s="104">
        <v>7018</v>
      </c>
      <c r="G91" s="104">
        <v>6640</v>
      </c>
      <c r="H91" s="288">
        <v>4044</v>
      </c>
      <c r="I91" s="107">
        <v>21421.166666666668</v>
      </c>
      <c r="J91" s="288">
        <v>86627198</v>
      </c>
      <c r="K91" s="20">
        <v>0.34200603529697926</v>
      </c>
      <c r="L91" s="23">
        <v>0</v>
      </c>
      <c r="M91" s="288">
        <v>5658</v>
      </c>
      <c r="N91" s="107">
        <v>9750</v>
      </c>
      <c r="O91" s="288">
        <v>55165500</v>
      </c>
      <c r="P91" s="20">
        <v>0.21779457694309254</v>
      </c>
      <c r="Q91" s="23">
        <v>0</v>
      </c>
      <c r="R91" s="288">
        <v>6378</v>
      </c>
      <c r="S91" s="107">
        <v>6267</v>
      </c>
      <c r="T91" s="288">
        <v>39970926</v>
      </c>
      <c r="U91" s="20">
        <v>0.15780607296577856</v>
      </c>
      <c r="V91" s="23">
        <v>0</v>
      </c>
      <c r="W91" s="288">
        <v>181763624</v>
      </c>
      <c r="X91" s="288">
        <v>505</v>
      </c>
      <c r="Y91" s="288">
        <v>505</v>
      </c>
      <c r="Z91" s="107">
        <v>4935.1602428913193</v>
      </c>
      <c r="AA91" s="107">
        <v>4299.7236411263857</v>
      </c>
      <c r="AB91" s="288">
        <v>4663616.3614289407</v>
      </c>
      <c r="AC91" s="20">
        <v>0</v>
      </c>
      <c r="AD91" s="23">
        <v>0</v>
      </c>
      <c r="AE91" s="288">
        <v>1204</v>
      </c>
      <c r="AF91" s="288">
        <v>1716</v>
      </c>
      <c r="AG91" s="107">
        <v>5066.5844186827626</v>
      </c>
      <c r="AH91" s="107">
        <v>4431.402586771439</v>
      </c>
      <c r="AI91" s="288">
        <v>13704454.478993837</v>
      </c>
      <c r="AJ91" s="20">
        <v>1</v>
      </c>
      <c r="AK91" s="23">
        <v>1</v>
      </c>
      <c r="AL91" s="288">
        <v>239</v>
      </c>
      <c r="AM91" s="288">
        <v>343</v>
      </c>
      <c r="AN91" s="107">
        <v>2192.5901796056023</v>
      </c>
      <c r="AO91" s="107">
        <v>1632.1962555034204</v>
      </c>
      <c r="AP91" s="288">
        <v>1083872.3685634122</v>
      </c>
      <c r="AQ91" s="20">
        <v>1</v>
      </c>
      <c r="AR91" s="23">
        <v>1</v>
      </c>
      <c r="AS91" s="288">
        <v>289</v>
      </c>
      <c r="AT91" s="288">
        <v>458</v>
      </c>
      <c r="AU91" s="107">
        <v>1787.3144535961853</v>
      </c>
      <c r="AV91" s="107">
        <v>1389.5885054769376</v>
      </c>
      <c r="AW91" s="288">
        <v>1152965.4125977349</v>
      </c>
      <c r="AX91" s="20">
        <v>1</v>
      </c>
      <c r="AY91" s="23">
        <v>1</v>
      </c>
      <c r="AZ91" s="288">
        <v>453</v>
      </c>
      <c r="BA91" s="288">
        <v>647</v>
      </c>
      <c r="BB91" s="107">
        <v>659.04720253858102</v>
      </c>
      <c r="BC91" s="107">
        <v>499.17628139026823</v>
      </c>
      <c r="BD91" s="288">
        <v>621515.43680948066</v>
      </c>
      <c r="BE91" s="20">
        <v>1</v>
      </c>
      <c r="BF91" s="23">
        <v>1</v>
      </c>
      <c r="BG91" s="288">
        <v>498</v>
      </c>
      <c r="BH91" s="288">
        <v>706</v>
      </c>
      <c r="BI91" s="107">
        <v>1977.889233455001</v>
      </c>
      <c r="BJ91" s="107">
        <v>1383.2571143099892</v>
      </c>
      <c r="BK91" s="288">
        <v>1961568.3609634428</v>
      </c>
      <c r="BL91" s="20">
        <v>1</v>
      </c>
      <c r="BM91" s="23">
        <v>1</v>
      </c>
      <c r="BN91" s="288">
        <v>527</v>
      </c>
      <c r="BO91" s="288">
        <v>756</v>
      </c>
      <c r="BP91" s="107">
        <v>1726.7689266983409</v>
      </c>
      <c r="BQ91" s="107">
        <v>1234.8836748856886</v>
      </c>
      <c r="BR91" s="288">
        <v>1843579.2825836064</v>
      </c>
      <c r="BS91" s="20">
        <v>1</v>
      </c>
      <c r="BT91" s="23">
        <v>1</v>
      </c>
      <c r="BU91" s="288">
        <v>697</v>
      </c>
      <c r="BV91" s="288">
        <v>965</v>
      </c>
      <c r="BW91" s="107">
        <v>915.31572386091784</v>
      </c>
      <c r="BX91" s="107">
        <v>605.55566558422936</v>
      </c>
      <c r="BY91" s="288">
        <v>1222336.276819841</v>
      </c>
      <c r="BZ91" s="20">
        <v>1</v>
      </c>
      <c r="CA91" s="23">
        <v>1</v>
      </c>
      <c r="CB91" s="288">
        <v>26253907.978760295</v>
      </c>
      <c r="CC91" s="23">
        <v>0.10365099167662724</v>
      </c>
      <c r="CD91" s="87" t="s">
        <v>36</v>
      </c>
      <c r="CE91" s="288">
        <v>607</v>
      </c>
      <c r="CF91" s="107">
        <v>542.67838761227881</v>
      </c>
      <c r="CG91" s="288">
        <v>329405.78128065326</v>
      </c>
      <c r="CH91" s="23">
        <v>0</v>
      </c>
      <c r="CI91" s="87" t="s">
        <v>37</v>
      </c>
      <c r="CJ91" s="288">
        <v>1622</v>
      </c>
      <c r="CK91" s="107">
        <v>161.80181776516957</v>
      </c>
      <c r="CL91" s="288">
        <v>262442.54841510503</v>
      </c>
      <c r="CM91" s="20">
        <v>0</v>
      </c>
      <c r="CN91" s="23">
        <v>2.336629896956678E-3</v>
      </c>
      <c r="CO91" s="288">
        <v>980</v>
      </c>
      <c r="CP91" s="288">
        <v>1408</v>
      </c>
      <c r="CQ91" s="107">
        <v>142.08542731069053</v>
      </c>
      <c r="CR91" s="107">
        <v>10.274675324675286</v>
      </c>
      <c r="CS91" s="288">
        <v>153710.46162161953</v>
      </c>
      <c r="CT91" s="20">
        <v>6.0685219857715576E-4</v>
      </c>
      <c r="CU91" s="20">
        <v>0</v>
      </c>
      <c r="CV91" s="23">
        <v>0</v>
      </c>
      <c r="CW91" s="288">
        <v>745558.79131737782</v>
      </c>
      <c r="CX91" s="108">
        <v>1194</v>
      </c>
      <c r="CY91" s="23">
        <v>0.28542595240680924</v>
      </c>
      <c r="CZ91" s="107">
        <v>6114.1568974983293</v>
      </c>
      <c r="DA91" s="288">
        <v>7300303.3356130049</v>
      </c>
      <c r="DB91" s="20">
        <v>1</v>
      </c>
      <c r="DC91" s="20">
        <v>0.60336053999999995</v>
      </c>
      <c r="DD91" s="20">
        <v>0.57713327999999997</v>
      </c>
      <c r="DE91" s="20">
        <v>0.55766382000000003</v>
      </c>
      <c r="DF91" s="20">
        <v>0.54469374000000004</v>
      </c>
      <c r="DG91" s="23">
        <v>0.54469374000000004</v>
      </c>
      <c r="DH91" s="108">
        <v>1816</v>
      </c>
      <c r="DI91" s="20">
        <v>0.226788460465985</v>
      </c>
      <c r="DJ91" s="20">
        <v>0.22662196807170132</v>
      </c>
      <c r="DK91" s="20">
        <v>0.2180040677403611</v>
      </c>
      <c r="DL91" s="20">
        <v>0.22152658831585814</v>
      </c>
      <c r="DM91" s="23">
        <v>0.2212418836204921</v>
      </c>
      <c r="DN91" s="107">
        <v>3568.4397930962064</v>
      </c>
      <c r="DO91" s="288">
        <v>6480286.6642627111</v>
      </c>
      <c r="DP91" s="23">
        <v>1</v>
      </c>
      <c r="DQ91" s="288">
        <v>13780589.999875717</v>
      </c>
      <c r="DR91" s="23">
        <v>5.4406064824013979E-2</v>
      </c>
      <c r="DS91" s="288">
        <v>151937</v>
      </c>
      <c r="DT91" s="288">
        <v>151937</v>
      </c>
      <c r="DU91" s="288">
        <v>23854109</v>
      </c>
      <c r="DV91" s="20">
        <v>9.4176533848318533E-2</v>
      </c>
      <c r="DW91" s="20">
        <v>0</v>
      </c>
      <c r="DX91" s="23">
        <v>0</v>
      </c>
      <c r="DY91" s="288">
        <v>58307</v>
      </c>
      <c r="DZ91" s="288">
        <v>84774</v>
      </c>
      <c r="EA91" s="288">
        <v>84774</v>
      </c>
      <c r="EB91" s="288">
        <v>84774</v>
      </c>
      <c r="EC91" s="288">
        <v>3051408.9064566242</v>
      </c>
      <c r="ED91" s="20">
        <v>1.20470277956713E-2</v>
      </c>
      <c r="EE91" s="20">
        <v>0</v>
      </c>
      <c r="EF91" s="23">
        <v>0</v>
      </c>
      <c r="EG91" s="18">
        <v>2</v>
      </c>
      <c r="EH91" s="18">
        <v>3</v>
      </c>
      <c r="EI91" s="18">
        <v>2</v>
      </c>
      <c r="EJ91" s="18">
        <v>2</v>
      </c>
      <c r="EK91" s="18">
        <v>21.4</v>
      </c>
      <c r="EL91" s="18">
        <v>120</v>
      </c>
      <c r="EM91" s="18">
        <v>69.2</v>
      </c>
      <c r="EN91" s="18">
        <v>62.5</v>
      </c>
      <c r="EO91" s="18" t="s">
        <v>64</v>
      </c>
      <c r="EP91" s="18" t="s">
        <v>64</v>
      </c>
      <c r="EQ91" s="18" t="s">
        <v>64</v>
      </c>
      <c r="ER91" s="18" t="s">
        <v>64</v>
      </c>
      <c r="ES91" s="18" t="s">
        <v>75</v>
      </c>
      <c r="ET91" s="18" t="s">
        <v>75</v>
      </c>
      <c r="EU91" s="18" t="s">
        <v>75</v>
      </c>
      <c r="EV91" s="21" t="s">
        <v>75</v>
      </c>
      <c r="EW91" s="24">
        <v>1</v>
      </c>
      <c r="EX91" s="288">
        <v>0</v>
      </c>
      <c r="EY91" s="20">
        <v>0</v>
      </c>
      <c r="EZ91" s="288">
        <v>55100</v>
      </c>
      <c r="FA91" s="288">
        <v>27600</v>
      </c>
      <c r="FB91" s="288">
        <v>248100</v>
      </c>
      <c r="FC91" s="20">
        <v>9.7950412013996522E-4</v>
      </c>
      <c r="FD91" s="23">
        <v>0</v>
      </c>
      <c r="FE91" s="288">
        <v>2843495.7004999998</v>
      </c>
      <c r="FF91" s="20">
        <v>1.1226182000161332E-2</v>
      </c>
      <c r="FG91" s="112">
        <v>0</v>
      </c>
      <c r="FH91" s="288">
        <v>261774.42852000002</v>
      </c>
      <c r="FI91" s="20">
        <v>1.033491057164953E-3</v>
      </c>
      <c r="FJ91" s="114">
        <v>0</v>
      </c>
      <c r="FK91" s="89" t="s">
        <v>491</v>
      </c>
      <c r="FL91" s="116">
        <v>0</v>
      </c>
      <c r="FM91" s="23">
        <v>0</v>
      </c>
      <c r="FN91" s="20">
        <v>0</v>
      </c>
      <c r="FO91" s="114">
        <v>0</v>
      </c>
      <c r="FP91" s="22" t="s">
        <v>87</v>
      </c>
      <c r="FQ91" s="107">
        <v>0</v>
      </c>
      <c r="FR91" s="20">
        <v>0</v>
      </c>
      <c r="FS91" s="114">
        <v>0</v>
      </c>
      <c r="FT91" s="22" t="s">
        <v>311</v>
      </c>
      <c r="FU91" s="107">
        <v>60750</v>
      </c>
      <c r="FV91" s="20">
        <v>2.3984230269448968E-4</v>
      </c>
      <c r="FW91" s="114">
        <v>0</v>
      </c>
      <c r="FX91" s="22" t="s">
        <v>88</v>
      </c>
      <c r="FY91" s="107">
        <v>0</v>
      </c>
      <c r="FZ91" s="20">
        <v>0</v>
      </c>
      <c r="GA91" s="114">
        <v>0</v>
      </c>
      <c r="GB91" s="22" t="s">
        <v>89</v>
      </c>
      <c r="GC91" s="107">
        <v>0</v>
      </c>
      <c r="GD91" s="20">
        <v>0</v>
      </c>
      <c r="GE91" s="114">
        <v>0</v>
      </c>
      <c r="GF91" s="22" t="s">
        <v>90</v>
      </c>
      <c r="GG91" s="107">
        <v>0</v>
      </c>
      <c r="GH91" s="20">
        <v>0</v>
      </c>
      <c r="GI91" s="114">
        <v>0</v>
      </c>
      <c r="GJ91" s="19" t="s">
        <v>91</v>
      </c>
      <c r="GK91" s="108">
        <v>0</v>
      </c>
      <c r="GL91" s="23">
        <v>0</v>
      </c>
      <c r="GM91" s="20">
        <v>0</v>
      </c>
      <c r="GN91" s="288">
        <v>252863318.80543002</v>
      </c>
      <c r="GO91" s="23">
        <v>0.99830980492617605</v>
      </c>
      <c r="GP91" s="288">
        <v>428111.92846825975</v>
      </c>
      <c r="GQ91" s="20">
        <v>1.6901950738239682E-3</v>
      </c>
      <c r="GR91" s="23">
        <v>0</v>
      </c>
      <c r="GS91" s="288">
        <v>253291430.73389828</v>
      </c>
      <c r="GT91" s="23">
        <v>1</v>
      </c>
      <c r="GU91" s="20">
        <v>0</v>
      </c>
      <c r="GV91" s="288">
        <v>125195.86246970014</v>
      </c>
      <c r="GW91" s="23">
        <v>0</v>
      </c>
      <c r="GX91" s="20" t="s">
        <v>64</v>
      </c>
      <c r="GY91" s="20">
        <v>4.5999999999999999E-2</v>
      </c>
      <c r="GZ91" s="20">
        <v>0.5</v>
      </c>
      <c r="HA91" s="288">
        <v>-155046.9055901152</v>
      </c>
      <c r="HB91" s="288">
        <v>-29851.043120415041</v>
      </c>
      <c r="HC91" s="23">
        <v>-1.1783573655302392E-4</v>
      </c>
      <c r="HD91" s="23">
        <v>0</v>
      </c>
      <c r="HE91" s="288">
        <v>253261579.69077787</v>
      </c>
      <c r="HF91" s="288">
        <v>35370881.617207073</v>
      </c>
      <c r="HG91" s="23">
        <v>3.5784029133899824E-2</v>
      </c>
      <c r="HH91" s="108">
        <v>0.16253232701746978</v>
      </c>
      <c r="HI91" s="108">
        <v>4491.8890158973963</v>
      </c>
      <c r="HJ91" s="107">
        <v>0</v>
      </c>
      <c r="HK91" s="107">
        <v>0</v>
      </c>
      <c r="HL91" s="288">
        <v>66010</v>
      </c>
      <c r="HM91" s="107">
        <v>0</v>
      </c>
      <c r="HN91" s="119">
        <v>0</v>
      </c>
      <c r="HO91" s="288">
        <v>253327589.69077787</v>
      </c>
      <c r="HP91" s="25">
        <v>0.71760668520585036</v>
      </c>
      <c r="HQ91" s="26">
        <v>0.87860722380202549</v>
      </c>
      <c r="HR91" s="125" t="s">
        <v>115</v>
      </c>
      <c r="HS91" s="119">
        <v>1.2273193693021966</v>
      </c>
      <c r="HT91" s="288">
        <v>2843495.7004999998</v>
      </c>
      <c r="HU91" s="288">
        <v>250484093.99027786</v>
      </c>
    </row>
    <row r="92" spans="1:229" x14ac:dyDescent="0.3">
      <c r="A92">
        <v>892</v>
      </c>
      <c r="B92" t="s">
        <v>411</v>
      </c>
      <c r="C92">
        <v>10004791</v>
      </c>
      <c r="D92" s="104">
        <v>5115</v>
      </c>
      <c r="E92" s="104">
        <v>6388</v>
      </c>
      <c r="F92" s="104">
        <v>7018</v>
      </c>
      <c r="G92" s="104">
        <v>6640</v>
      </c>
      <c r="H92" s="288">
        <v>4013.8160908037507</v>
      </c>
      <c r="I92" s="107">
        <v>25310.36</v>
      </c>
      <c r="J92" s="288">
        <v>101591130.23203562</v>
      </c>
      <c r="K92" s="20">
        <v>0.32964796804393898</v>
      </c>
      <c r="L92" s="23">
        <v>2.5000000000000001E-3</v>
      </c>
      <c r="M92" s="288">
        <v>5615.7862860687992</v>
      </c>
      <c r="N92" s="107">
        <v>10883</v>
      </c>
      <c r="O92" s="288">
        <v>61116602.151286744</v>
      </c>
      <c r="P92" s="20">
        <v>0.19831419993955721</v>
      </c>
      <c r="Q92" s="23">
        <v>2.8999999999999998E-3</v>
      </c>
      <c r="R92" s="288">
        <v>6330.8436088293965</v>
      </c>
      <c r="S92" s="107">
        <v>7160</v>
      </c>
      <c r="T92" s="288">
        <v>45328840.239218481</v>
      </c>
      <c r="U92" s="20">
        <v>0.1470852823914616</v>
      </c>
      <c r="V92" s="23">
        <v>2E-3</v>
      </c>
      <c r="W92" s="288">
        <v>208036572.62254083</v>
      </c>
      <c r="X92" s="288">
        <v>506.45440000000002</v>
      </c>
      <c r="Y92" s="288">
        <v>506.45440000000002</v>
      </c>
      <c r="Z92" s="107">
        <v>9470.2199999999939</v>
      </c>
      <c r="AA92" s="107">
        <v>7735.9999999999927</v>
      </c>
      <c r="AB92" s="288">
        <v>8714165.8263679929</v>
      </c>
      <c r="AC92" s="20">
        <v>0</v>
      </c>
      <c r="AD92" s="23">
        <v>0</v>
      </c>
      <c r="AE92" s="288">
        <v>1213.4848</v>
      </c>
      <c r="AF92" s="288">
        <v>1729.9680000000001</v>
      </c>
      <c r="AG92" s="107">
        <v>9617.2199999999939</v>
      </c>
      <c r="AH92" s="107">
        <v>8145.99999999999</v>
      </c>
      <c r="AI92" s="288">
        <v>25762669.616255976</v>
      </c>
      <c r="AJ92" s="20">
        <v>1</v>
      </c>
      <c r="AK92" s="23">
        <v>1</v>
      </c>
      <c r="AL92" s="288">
        <v>240.69120000000001</v>
      </c>
      <c r="AM92" s="288">
        <v>345.99360000000001</v>
      </c>
      <c r="AN92" s="107">
        <v>1804.5263649399481</v>
      </c>
      <c r="AO92" s="107">
        <v>1160.2866932784393</v>
      </c>
      <c r="AP92" s="288">
        <v>835785.38624853711</v>
      </c>
      <c r="AQ92" s="20">
        <v>0</v>
      </c>
      <c r="AR92" s="23">
        <v>0</v>
      </c>
      <c r="AS92" s="288">
        <v>290.83519999999999</v>
      </c>
      <c r="AT92" s="288">
        <v>461.32479999999998</v>
      </c>
      <c r="AU92" s="107">
        <v>1976.2605791976537</v>
      </c>
      <c r="AV92" s="107">
        <v>1322.5087389473874</v>
      </c>
      <c r="AW92" s="288">
        <v>1184872.2202962211</v>
      </c>
      <c r="AX92" s="20">
        <v>0</v>
      </c>
      <c r="AY92" s="23">
        <v>0</v>
      </c>
      <c r="AZ92" s="288">
        <v>456.31040000000002</v>
      </c>
      <c r="BA92" s="288">
        <v>651.87199999999996</v>
      </c>
      <c r="BB92" s="107">
        <v>3416.2241715212344</v>
      </c>
      <c r="BC92" s="107">
        <v>2356.4388793721528</v>
      </c>
      <c r="BD92" s="288">
        <v>3094955.1433706069</v>
      </c>
      <c r="BE92" s="20">
        <v>0</v>
      </c>
      <c r="BF92" s="23">
        <v>0</v>
      </c>
      <c r="BG92" s="288">
        <v>501.44</v>
      </c>
      <c r="BH92" s="288">
        <v>712.04480000000001</v>
      </c>
      <c r="BI92" s="107">
        <v>4974.5674086259696</v>
      </c>
      <c r="BJ92" s="107">
        <v>3188.9156964875415</v>
      </c>
      <c r="BK92" s="288">
        <v>4765097.9207037389</v>
      </c>
      <c r="BL92" s="20">
        <v>0</v>
      </c>
      <c r="BM92" s="23">
        <v>0</v>
      </c>
      <c r="BN92" s="288">
        <v>531.52639999999997</v>
      </c>
      <c r="BO92" s="288">
        <v>762.18880000000001</v>
      </c>
      <c r="BP92" s="107">
        <v>5869.0093571333318</v>
      </c>
      <c r="BQ92" s="107">
        <v>4400.9631705229904</v>
      </c>
      <c r="BR92" s="288">
        <v>6473898.2529485077</v>
      </c>
      <c r="BS92" s="20">
        <v>0</v>
      </c>
      <c r="BT92" s="23">
        <v>0</v>
      </c>
      <c r="BU92" s="288">
        <v>702.01599999999996</v>
      </c>
      <c r="BV92" s="288">
        <v>972.79359999999997</v>
      </c>
      <c r="BW92" s="107">
        <v>2268.9768699863107</v>
      </c>
      <c r="BX92" s="107">
        <v>1710.3643860294505</v>
      </c>
      <c r="BY92" s="288">
        <v>3256689.5947576882</v>
      </c>
      <c r="BZ92" s="20">
        <v>0</v>
      </c>
      <c r="CA92" s="23">
        <v>0</v>
      </c>
      <c r="CB92" s="288">
        <v>54088133.960949272</v>
      </c>
      <c r="CC92" s="23">
        <v>0.17550787568551721</v>
      </c>
      <c r="CD92" s="87" t="s">
        <v>36</v>
      </c>
      <c r="CE92" s="288">
        <v>611.7568</v>
      </c>
      <c r="CF92" s="107">
        <v>6139.5577539230962</v>
      </c>
      <c r="CG92" s="288">
        <v>3755916.2049551806</v>
      </c>
      <c r="CH92" s="23">
        <v>0</v>
      </c>
      <c r="CI92" s="87" t="s">
        <v>37</v>
      </c>
      <c r="CJ92" s="288">
        <v>1634.6944000000001</v>
      </c>
      <c r="CK92" s="107">
        <v>1205.5947704679058</v>
      </c>
      <c r="CL92" s="288">
        <v>1970779.0199531713</v>
      </c>
      <c r="CM92" s="20">
        <v>0</v>
      </c>
      <c r="CN92" s="23">
        <v>1.8582266386703433E-2</v>
      </c>
      <c r="CO92" s="288">
        <v>987.84</v>
      </c>
      <c r="CP92" s="288">
        <v>1419.08</v>
      </c>
      <c r="CQ92" s="107">
        <v>838.17220028907798</v>
      </c>
      <c r="CR92" s="107">
        <v>259.55705991331843</v>
      </c>
      <c r="CS92" s="288">
        <v>1196312.2589153547</v>
      </c>
      <c r="CT92" s="20">
        <v>3.8818537051096193E-3</v>
      </c>
      <c r="CU92" s="20">
        <v>0</v>
      </c>
      <c r="CV92" s="23">
        <v>0</v>
      </c>
      <c r="CW92" s="288">
        <v>6923007.4838237064</v>
      </c>
      <c r="CX92" s="108">
        <v>1203.4559999999999</v>
      </c>
      <c r="CY92" s="23">
        <v>0.37290689984519315</v>
      </c>
      <c r="CZ92" s="107">
        <v>9438.4078815657831</v>
      </c>
      <c r="DA92" s="288">
        <v>11358708.59551763</v>
      </c>
      <c r="DB92" s="20">
        <v>1</v>
      </c>
      <c r="DC92" s="20">
        <v>0.60336053999999995</v>
      </c>
      <c r="DD92" s="20">
        <v>0.57713327999999997</v>
      </c>
      <c r="DE92" s="20">
        <v>0.55766382000000003</v>
      </c>
      <c r="DF92" s="20">
        <v>0.54469374000000004</v>
      </c>
      <c r="DG92" s="23">
        <v>0.54469374000000004</v>
      </c>
      <c r="DH92" s="108">
        <v>1830.2560000000001</v>
      </c>
      <c r="DI92" s="20">
        <v>0.238723604492379</v>
      </c>
      <c r="DJ92" s="20">
        <v>0.22847413610050454</v>
      </c>
      <c r="DK92" s="20">
        <v>0.23225218296242545</v>
      </c>
      <c r="DL92" s="20">
        <v>0.23694763147981004</v>
      </c>
      <c r="DM92" s="23">
        <v>0.2371359151102739</v>
      </c>
      <c r="DN92" s="107">
        <v>4234.1988542915342</v>
      </c>
      <c r="DO92" s="288">
        <v>7749667.8582602069</v>
      </c>
      <c r="DP92" s="23">
        <v>1</v>
      </c>
      <c r="DQ92" s="288">
        <v>19108376.453777835</v>
      </c>
      <c r="DR92" s="23">
        <v>6.2003813287827579E-2</v>
      </c>
      <c r="DS92" s="288">
        <v>153139.77600000001</v>
      </c>
      <c r="DT92" s="288">
        <v>153139.77600000001</v>
      </c>
      <c r="DU92" s="288">
        <v>14306317.87392001</v>
      </c>
      <c r="DV92" s="20">
        <v>4.6421854019705194E-2</v>
      </c>
      <c r="DW92" s="20">
        <v>0</v>
      </c>
      <c r="DX92" s="23">
        <v>0</v>
      </c>
      <c r="DY92" s="288">
        <v>58768.767999999996</v>
      </c>
      <c r="DZ92" s="288">
        <v>85445.376000000004</v>
      </c>
      <c r="EA92" s="288">
        <v>0</v>
      </c>
      <c r="EB92" s="288">
        <v>0</v>
      </c>
      <c r="EC92" s="288">
        <v>0</v>
      </c>
      <c r="ED92" s="20">
        <v>0</v>
      </c>
      <c r="EE92" s="20">
        <v>0</v>
      </c>
      <c r="EF92" s="23">
        <v>0</v>
      </c>
      <c r="EG92" s="18">
        <v>2</v>
      </c>
      <c r="EH92" s="18">
        <v>3</v>
      </c>
      <c r="EI92" s="18">
        <v>2</v>
      </c>
      <c r="EJ92" s="18">
        <v>2</v>
      </c>
      <c r="EK92" s="18">
        <v>21.4</v>
      </c>
      <c r="EL92" s="18">
        <v>120</v>
      </c>
      <c r="EM92" s="18">
        <v>69.2</v>
      </c>
      <c r="EN92" s="18">
        <v>62.5</v>
      </c>
      <c r="EO92" s="18" t="s">
        <v>64</v>
      </c>
      <c r="EP92" s="18" t="s">
        <v>64</v>
      </c>
      <c r="EQ92" s="18" t="s">
        <v>64</v>
      </c>
      <c r="ER92" s="18" t="s">
        <v>64</v>
      </c>
      <c r="ES92" s="18" t="s">
        <v>75</v>
      </c>
      <c r="ET92" s="18" t="s">
        <v>75</v>
      </c>
      <c r="EU92" s="18" t="s">
        <v>75</v>
      </c>
      <c r="EV92" s="21" t="s">
        <v>75</v>
      </c>
      <c r="EW92" s="24">
        <v>1</v>
      </c>
      <c r="EX92" s="288">
        <v>0</v>
      </c>
      <c r="EY92" s="20">
        <v>0</v>
      </c>
      <c r="EZ92" s="288">
        <v>55258.688000000002</v>
      </c>
      <c r="FA92" s="288">
        <v>27679.488000000001</v>
      </c>
      <c r="FB92" s="288">
        <v>530501.13206871913</v>
      </c>
      <c r="FC92" s="20">
        <v>1.7213965415291401E-3</v>
      </c>
      <c r="FD92" s="23">
        <v>0</v>
      </c>
      <c r="FE92" s="288">
        <v>2180903.1362999999</v>
      </c>
      <c r="FF92" s="20">
        <v>7.0767033080535819E-3</v>
      </c>
      <c r="FG92" s="112">
        <v>0</v>
      </c>
      <c r="FH92" s="288">
        <v>1980955.58</v>
      </c>
      <c r="FI92" s="20">
        <v>6.4279035014257651E-3</v>
      </c>
      <c r="FJ92" s="114">
        <v>0</v>
      </c>
      <c r="FK92" s="89" t="s">
        <v>491</v>
      </c>
      <c r="FL92" s="116">
        <v>0</v>
      </c>
      <c r="FM92" s="23">
        <v>0</v>
      </c>
      <c r="FN92" s="20">
        <v>0</v>
      </c>
      <c r="FO92" s="114">
        <v>0</v>
      </c>
      <c r="FP92" s="22" t="s">
        <v>87</v>
      </c>
      <c r="FQ92" s="107">
        <v>0</v>
      </c>
      <c r="FR92" s="20">
        <v>0</v>
      </c>
      <c r="FS92" s="114">
        <v>0</v>
      </c>
      <c r="FT92" s="22" t="s">
        <v>311</v>
      </c>
      <c r="FU92" s="107">
        <v>695403</v>
      </c>
      <c r="FV92" s="20">
        <v>2.2564783500102418E-3</v>
      </c>
      <c r="FW92" s="114">
        <v>0</v>
      </c>
      <c r="FX92" s="22" t="s">
        <v>88</v>
      </c>
      <c r="FY92" s="107">
        <v>0</v>
      </c>
      <c r="FZ92" s="20">
        <v>0</v>
      </c>
      <c r="GA92" s="114">
        <v>0</v>
      </c>
      <c r="GB92" s="22" t="s">
        <v>89</v>
      </c>
      <c r="GC92" s="107">
        <v>0</v>
      </c>
      <c r="GD92" s="20">
        <v>0</v>
      </c>
      <c r="GE92" s="114">
        <v>0</v>
      </c>
      <c r="GF92" s="22" t="s">
        <v>90</v>
      </c>
      <c r="GG92" s="107">
        <v>0</v>
      </c>
      <c r="GH92" s="20">
        <v>0</v>
      </c>
      <c r="GI92" s="114">
        <v>0</v>
      </c>
      <c r="GJ92" s="19" t="s">
        <v>91</v>
      </c>
      <c r="GK92" s="108">
        <v>0</v>
      </c>
      <c r="GL92" s="23">
        <v>0</v>
      </c>
      <c r="GM92" s="20">
        <v>0</v>
      </c>
      <c r="GN92" s="288">
        <v>307850171.24338037</v>
      </c>
      <c r="GO92" s="23">
        <v>0.99892759516083951</v>
      </c>
      <c r="GP92" s="288">
        <v>330494.43721158197</v>
      </c>
      <c r="GQ92" s="20">
        <v>1.0724048391605354E-3</v>
      </c>
      <c r="GR92" s="23">
        <v>0</v>
      </c>
      <c r="GS92" s="288">
        <v>308180665.68059194</v>
      </c>
      <c r="GT92" s="23">
        <v>1</v>
      </c>
      <c r="GU92" s="20">
        <v>0</v>
      </c>
      <c r="GV92" s="288">
        <v>922343.55106885999</v>
      </c>
      <c r="GW92" s="23">
        <v>0</v>
      </c>
      <c r="GX92" s="20" t="s">
        <v>9</v>
      </c>
      <c r="GY92" s="20">
        <v>0</v>
      </c>
      <c r="GZ92" s="20">
        <v>0</v>
      </c>
      <c r="HA92" s="288">
        <v>0</v>
      </c>
      <c r="HB92" s="288">
        <v>922343.55106885999</v>
      </c>
      <c r="HC92" s="23">
        <v>2.9730477854746024E-3</v>
      </c>
      <c r="HD92" s="23">
        <v>0</v>
      </c>
      <c r="HE92" s="288">
        <v>309103009.23166078</v>
      </c>
      <c r="HF92" s="288">
        <v>45392919.722331062</v>
      </c>
      <c r="HG92" s="23">
        <v>3.6249264606055119E-2</v>
      </c>
      <c r="HH92" s="108">
        <v>0.1306512196225732</v>
      </c>
      <c r="HI92" s="108">
        <v>6349.3432020444016</v>
      </c>
      <c r="HJ92" s="107">
        <v>0</v>
      </c>
      <c r="HK92" s="107">
        <v>0</v>
      </c>
      <c r="HL92" s="288">
        <v>1132014.7646392537</v>
      </c>
      <c r="HM92" s="107">
        <v>0</v>
      </c>
      <c r="HN92" s="119">
        <v>0</v>
      </c>
      <c r="HO92" s="288">
        <v>310235023.99630004</v>
      </c>
      <c r="HP92" s="25">
        <v>0.67504745037495772</v>
      </c>
      <c r="HQ92" s="26">
        <v>0.93502325944011555</v>
      </c>
      <c r="HR92" s="125" t="s">
        <v>115</v>
      </c>
      <c r="HS92" s="119">
        <v>1.3444499009802846</v>
      </c>
      <c r="HT92" s="288">
        <v>2180903.1362999999</v>
      </c>
      <c r="HU92" s="288">
        <v>308054120.86000001</v>
      </c>
    </row>
    <row r="93" spans="1:229" x14ac:dyDescent="0.3">
      <c r="A93">
        <v>891</v>
      </c>
      <c r="B93" t="s">
        <v>412</v>
      </c>
      <c r="C93">
        <v>10004801</v>
      </c>
      <c r="D93" s="104">
        <v>5115</v>
      </c>
      <c r="E93" s="104">
        <v>6388</v>
      </c>
      <c r="F93" s="104">
        <v>7018</v>
      </c>
      <c r="G93" s="104">
        <v>6640</v>
      </c>
      <c r="H93" s="288">
        <v>4036.5184399999998</v>
      </c>
      <c r="I93" s="107">
        <v>64722.333333333336</v>
      </c>
      <c r="J93" s="288">
        <v>261252891.97982666</v>
      </c>
      <c r="K93" s="20">
        <v>0.35860314683959599</v>
      </c>
      <c r="L93" s="23">
        <v>0</v>
      </c>
      <c r="M93" s="288">
        <v>5647.5501999999997</v>
      </c>
      <c r="N93" s="107">
        <v>29058.416666666664</v>
      </c>
      <c r="O93" s="288">
        <v>164108866.85751665</v>
      </c>
      <c r="P93" s="20">
        <v>0.22526049619358859</v>
      </c>
      <c r="Q93" s="23">
        <v>0</v>
      </c>
      <c r="R93" s="288">
        <v>6366.6544000000004</v>
      </c>
      <c r="S93" s="107">
        <v>18784.25</v>
      </c>
      <c r="T93" s="288">
        <v>119592827.91320001</v>
      </c>
      <c r="U93" s="20">
        <v>0.16415651556665403</v>
      </c>
      <c r="V93" s="23">
        <v>0</v>
      </c>
      <c r="W93" s="288">
        <v>544954586.75054336</v>
      </c>
      <c r="X93" s="288">
        <v>501.59</v>
      </c>
      <c r="Y93" s="288">
        <v>501.59</v>
      </c>
      <c r="Z93" s="107">
        <v>14968.735901884564</v>
      </c>
      <c r="AA93" s="107">
        <v>12719.653113087654</v>
      </c>
      <c r="AB93" s="288">
        <v>13888219.046019914</v>
      </c>
      <c r="AC93" s="20">
        <v>1</v>
      </c>
      <c r="AD93" s="23">
        <v>1</v>
      </c>
      <c r="AE93" s="288">
        <v>1201.82</v>
      </c>
      <c r="AF93" s="288">
        <v>1713.34</v>
      </c>
      <c r="AG93" s="107">
        <v>15198.049549502575</v>
      </c>
      <c r="AH93" s="107">
        <v>13110.011859381597</v>
      </c>
      <c r="AI93" s="288">
        <v>40727227.628736049</v>
      </c>
      <c r="AJ93" s="20">
        <v>1</v>
      </c>
      <c r="AK93" s="23">
        <v>1</v>
      </c>
      <c r="AL93" s="288">
        <v>238.38</v>
      </c>
      <c r="AM93" s="288">
        <v>342.67</v>
      </c>
      <c r="AN93" s="107">
        <v>5978.5913656793018</v>
      </c>
      <c r="AO93" s="107">
        <v>4350.0348434787538</v>
      </c>
      <c r="AP93" s="288">
        <v>2915803.0495654969</v>
      </c>
      <c r="AQ93" s="20">
        <v>1</v>
      </c>
      <c r="AR93" s="23">
        <v>1</v>
      </c>
      <c r="AS93" s="288">
        <v>288.04000000000002</v>
      </c>
      <c r="AT93" s="288">
        <v>456.89</v>
      </c>
      <c r="AU93" s="107">
        <v>7866.03831286482</v>
      </c>
      <c r="AV93" s="107">
        <v>5919.9892129130121</v>
      </c>
      <c r="AW93" s="288">
        <v>4970517.5471254084</v>
      </c>
      <c r="AX93" s="20">
        <v>1</v>
      </c>
      <c r="AY93" s="23">
        <v>1</v>
      </c>
      <c r="AZ93" s="288">
        <v>451.92</v>
      </c>
      <c r="BA93" s="288">
        <v>645.6</v>
      </c>
      <c r="BB93" s="107">
        <v>3496.0271924067397</v>
      </c>
      <c r="BC93" s="107">
        <v>2664.2639180905803</v>
      </c>
      <c r="BD93" s="288">
        <v>3299973.3943117326</v>
      </c>
      <c r="BE93" s="20">
        <v>1</v>
      </c>
      <c r="BF93" s="23">
        <v>1</v>
      </c>
      <c r="BG93" s="288">
        <v>496.62</v>
      </c>
      <c r="BH93" s="288">
        <v>705.2</v>
      </c>
      <c r="BI93" s="107">
        <v>2509.8093908387341</v>
      </c>
      <c r="BJ93" s="107">
        <v>2081.0834233029582</v>
      </c>
      <c r="BK93" s="288">
        <v>2714001.5697915787</v>
      </c>
      <c r="BL93" s="20">
        <v>1</v>
      </c>
      <c r="BM93" s="23">
        <v>1</v>
      </c>
      <c r="BN93" s="288">
        <v>526.41999999999996</v>
      </c>
      <c r="BO93" s="288">
        <v>754.86</v>
      </c>
      <c r="BP93" s="107">
        <v>4238.2565062192871</v>
      </c>
      <c r="BQ93" s="107">
        <v>3029.123047517221</v>
      </c>
      <c r="BR93" s="288">
        <v>4517666.813652806</v>
      </c>
      <c r="BS93" s="20">
        <v>1</v>
      </c>
      <c r="BT93" s="23">
        <v>1</v>
      </c>
      <c r="BU93" s="288">
        <v>695.27</v>
      </c>
      <c r="BV93" s="288">
        <v>963.44</v>
      </c>
      <c r="BW93" s="107">
        <v>1109.7155434386952</v>
      </c>
      <c r="BX93" s="107">
        <v>794.28888092447971</v>
      </c>
      <c r="BY93" s="288">
        <v>1536801.6053245023</v>
      </c>
      <c r="BZ93" s="20">
        <v>1</v>
      </c>
      <c r="CA93" s="23">
        <v>1</v>
      </c>
      <c r="CB93" s="288">
        <v>74570210.654527485</v>
      </c>
      <c r="CC93" s="23">
        <v>0.10235719114362957</v>
      </c>
      <c r="CD93" s="87" t="s">
        <v>36</v>
      </c>
      <c r="CE93" s="288">
        <v>605.88</v>
      </c>
      <c r="CF93" s="107">
        <v>5174.5513829010397</v>
      </c>
      <c r="CG93" s="288">
        <v>3135157.1918720817</v>
      </c>
      <c r="CH93" s="23">
        <v>0</v>
      </c>
      <c r="CI93" s="87" t="s">
        <v>37</v>
      </c>
      <c r="CJ93" s="288">
        <v>1618.98</v>
      </c>
      <c r="CK93" s="107">
        <v>1075.4262831164986</v>
      </c>
      <c r="CL93" s="288">
        <v>1741093.6438399488</v>
      </c>
      <c r="CM93" s="20">
        <v>0</v>
      </c>
      <c r="CN93" s="23">
        <v>6.6932805268259763E-3</v>
      </c>
      <c r="CO93" s="288">
        <v>978.34</v>
      </c>
      <c r="CP93" s="288">
        <v>1405.43</v>
      </c>
      <c r="CQ93" s="107">
        <v>687.71933088829996</v>
      </c>
      <c r="CR93" s="107">
        <v>54.096418951850652</v>
      </c>
      <c r="CS93" s="288">
        <v>748852.06026875891</v>
      </c>
      <c r="CT93" s="20">
        <v>1.0278956274689883E-3</v>
      </c>
      <c r="CU93" s="20">
        <v>0</v>
      </c>
      <c r="CV93" s="23">
        <v>0</v>
      </c>
      <c r="CW93" s="288">
        <v>5625102.8959807893</v>
      </c>
      <c r="CX93" s="108">
        <v>1191.8900000000001</v>
      </c>
      <c r="CY93" s="23">
        <v>0.31804735690181268</v>
      </c>
      <c r="CZ93" s="107">
        <v>20584.767049184757</v>
      </c>
      <c r="DA93" s="288">
        <v>24534777.99825282</v>
      </c>
      <c r="DB93" s="20">
        <v>1</v>
      </c>
      <c r="DC93" s="20">
        <v>0.60336053999999995</v>
      </c>
      <c r="DD93" s="20">
        <v>0.57713327999999997</v>
      </c>
      <c r="DE93" s="20">
        <v>0.55766382000000003</v>
      </c>
      <c r="DF93" s="20">
        <v>0.54469374000000004</v>
      </c>
      <c r="DG93" s="23">
        <v>0.54469374000000004</v>
      </c>
      <c r="DH93" s="108">
        <v>1812.66</v>
      </c>
      <c r="DI93" s="20">
        <v>0.2123878511833556</v>
      </c>
      <c r="DJ93" s="20">
        <v>0.21589647033504092</v>
      </c>
      <c r="DK93" s="20">
        <v>0.21137607915138959</v>
      </c>
      <c r="DL93" s="20">
        <v>0.20953353732125804</v>
      </c>
      <c r="DM93" s="23">
        <v>0.20892179269864231</v>
      </c>
      <c r="DN93" s="107">
        <v>10125.849304035222</v>
      </c>
      <c r="DO93" s="288">
        <v>18354721.999452487</v>
      </c>
      <c r="DP93" s="23">
        <v>1</v>
      </c>
      <c r="DQ93" s="288">
        <v>42889499.997705311</v>
      </c>
      <c r="DR93" s="23">
        <v>5.8871347027008615E-2</v>
      </c>
      <c r="DS93" s="288">
        <v>151667.41</v>
      </c>
      <c r="DT93" s="288">
        <v>151667.41</v>
      </c>
      <c r="DU93" s="288">
        <v>50201912.709999636</v>
      </c>
      <c r="DV93" s="20">
        <v>6.8908572604672633E-2</v>
      </c>
      <c r="DW93" s="20">
        <v>0</v>
      </c>
      <c r="DX93" s="23">
        <v>0</v>
      </c>
      <c r="DY93" s="288">
        <v>58768.767999999996</v>
      </c>
      <c r="DZ93" s="288">
        <v>85445.376000000004</v>
      </c>
      <c r="EA93" s="288">
        <v>85445.376000000004</v>
      </c>
      <c r="EB93" s="288">
        <v>85445.376000000004</v>
      </c>
      <c r="EC93" s="288">
        <v>1564193.6614713301</v>
      </c>
      <c r="ED93" s="20">
        <v>2.147056689092965E-3</v>
      </c>
      <c r="EE93" s="20">
        <v>0</v>
      </c>
      <c r="EF93" s="23">
        <v>0</v>
      </c>
      <c r="EG93" s="18">
        <v>2</v>
      </c>
      <c r="EH93" s="18">
        <v>3</v>
      </c>
      <c r="EI93" s="18">
        <v>2</v>
      </c>
      <c r="EJ93" s="18">
        <v>2</v>
      </c>
      <c r="EK93" s="18">
        <v>21.4</v>
      </c>
      <c r="EL93" s="18">
        <v>120</v>
      </c>
      <c r="EM93" s="18">
        <v>69.2</v>
      </c>
      <c r="EN93" s="18">
        <v>62.5</v>
      </c>
      <c r="EO93" s="18" t="s">
        <v>64</v>
      </c>
      <c r="EP93" s="18" t="s">
        <v>64</v>
      </c>
      <c r="EQ93" s="18" t="s">
        <v>64</v>
      </c>
      <c r="ER93" s="18" t="s">
        <v>64</v>
      </c>
      <c r="ES93" s="18" t="s">
        <v>75</v>
      </c>
      <c r="ET93" s="18" t="s">
        <v>75</v>
      </c>
      <c r="EU93" s="18" t="s">
        <v>75</v>
      </c>
      <c r="EV93" s="21" t="s">
        <v>75</v>
      </c>
      <c r="EW93" s="24">
        <v>1</v>
      </c>
      <c r="EX93" s="288">
        <v>0</v>
      </c>
      <c r="EY93" s="20">
        <v>0</v>
      </c>
      <c r="EZ93" s="288">
        <v>55258.688000000002</v>
      </c>
      <c r="FA93" s="288">
        <v>27679.488000000001</v>
      </c>
      <c r="FB93" s="288">
        <v>375926.65686079592</v>
      </c>
      <c r="FC93" s="20">
        <v>5.1600761664135004E-4</v>
      </c>
      <c r="FD93" s="23">
        <v>0</v>
      </c>
      <c r="FE93" s="288">
        <v>6358400.6472999966</v>
      </c>
      <c r="FF93" s="20">
        <v>8.7277214950974413E-3</v>
      </c>
      <c r="FG93" s="112">
        <v>0</v>
      </c>
      <c r="FH93" s="288">
        <v>0</v>
      </c>
      <c r="FI93" s="20">
        <v>0</v>
      </c>
      <c r="FJ93" s="114">
        <v>0</v>
      </c>
      <c r="FK93" s="89" t="s">
        <v>491</v>
      </c>
      <c r="FL93" s="116">
        <v>0</v>
      </c>
      <c r="FM93" s="23">
        <v>0</v>
      </c>
      <c r="FN93" s="20">
        <v>0</v>
      </c>
      <c r="FO93" s="114">
        <v>0</v>
      </c>
      <c r="FP93" s="22" t="s">
        <v>87</v>
      </c>
      <c r="FQ93" s="107">
        <v>0</v>
      </c>
      <c r="FR93" s="20">
        <v>0</v>
      </c>
      <c r="FS93" s="114">
        <v>0</v>
      </c>
      <c r="FT93" s="22" t="s">
        <v>413</v>
      </c>
      <c r="FU93" s="107">
        <v>51809.9</v>
      </c>
      <c r="FV93" s="20">
        <v>7.1115741673318693E-5</v>
      </c>
      <c r="FW93" s="114">
        <v>0</v>
      </c>
      <c r="FX93" s="22" t="s">
        <v>414</v>
      </c>
      <c r="FY93" s="107">
        <v>48181.06352153793</v>
      </c>
      <c r="FZ93" s="20">
        <v>6.6134697556711165E-5</v>
      </c>
      <c r="GA93" s="114">
        <v>0</v>
      </c>
      <c r="GB93" s="22" t="s">
        <v>89</v>
      </c>
      <c r="GC93" s="107">
        <v>0</v>
      </c>
      <c r="GD93" s="20">
        <v>0</v>
      </c>
      <c r="GE93" s="114">
        <v>0</v>
      </c>
      <c r="GF93" s="22" t="s">
        <v>90</v>
      </c>
      <c r="GG93" s="107">
        <v>0</v>
      </c>
      <c r="GH93" s="20">
        <v>0</v>
      </c>
      <c r="GI93" s="114">
        <v>0</v>
      </c>
      <c r="GJ93" s="19" t="s">
        <v>91</v>
      </c>
      <c r="GK93" s="108">
        <v>0</v>
      </c>
      <c r="GL93" s="23">
        <v>0</v>
      </c>
      <c r="GM93" s="20">
        <v>0</v>
      </c>
      <c r="GN93" s="288">
        <v>726639824.93791032</v>
      </c>
      <c r="GO93" s="23">
        <v>0.9974064817695063</v>
      </c>
      <c r="GP93" s="288">
        <v>1889453.9662864422</v>
      </c>
      <c r="GQ93" s="20">
        <v>2.5935182304936705E-3</v>
      </c>
      <c r="GR93" s="23">
        <v>0</v>
      </c>
      <c r="GS93" s="288">
        <v>728529278.90419674</v>
      </c>
      <c r="GT93" s="23">
        <v>1</v>
      </c>
      <c r="GU93" s="20">
        <v>-5.0000000000000001E-3</v>
      </c>
      <c r="GV93" s="288">
        <v>721791.1814496608</v>
      </c>
      <c r="GW93" s="23">
        <v>0</v>
      </c>
      <c r="GX93" s="20" t="s">
        <v>9</v>
      </c>
      <c r="GY93" s="20">
        <v>0</v>
      </c>
      <c r="GZ93" s="20">
        <v>0</v>
      </c>
      <c r="HA93" s="288">
        <v>0</v>
      </c>
      <c r="HB93" s="288">
        <v>721791.1814496608</v>
      </c>
      <c r="HC93" s="23">
        <v>9.8908559514766271E-4</v>
      </c>
      <c r="HD93" s="23">
        <v>0</v>
      </c>
      <c r="HE93" s="288">
        <v>729251070.08564639</v>
      </c>
      <c r="HF93" s="288">
        <v>117459710.6522328</v>
      </c>
      <c r="HG93" s="23">
        <v>2.4293387338205512E-2</v>
      </c>
      <c r="HH93" s="108">
        <v>0.11204543453376772</v>
      </c>
      <c r="HI93" s="108">
        <v>8012.1344978145025</v>
      </c>
      <c r="HJ93" s="107">
        <v>0</v>
      </c>
      <c r="HK93" s="107">
        <v>0</v>
      </c>
      <c r="HL93" s="288">
        <v>723721.9352648881</v>
      </c>
      <c r="HM93" s="107">
        <v>0</v>
      </c>
      <c r="HN93" s="119">
        <v>-218757.77</v>
      </c>
      <c r="HO93" s="288">
        <v>729756034.25091136</v>
      </c>
      <c r="HP93" s="25">
        <v>0.74802015859983872</v>
      </c>
      <c r="HQ93" s="26">
        <v>0.91696987292477183</v>
      </c>
      <c r="HR93" s="125" t="s">
        <v>115</v>
      </c>
      <c r="HS93" s="119">
        <v>1.2653399484902197</v>
      </c>
      <c r="HT93" s="288">
        <v>6420492.6876999987</v>
      </c>
      <c r="HU93" s="288">
        <v>723335541.56321132</v>
      </c>
    </row>
    <row r="94" spans="1:229" x14ac:dyDescent="0.3">
      <c r="A94">
        <v>353</v>
      </c>
      <c r="B94" t="s">
        <v>415</v>
      </c>
      <c r="C94">
        <v>10004858</v>
      </c>
      <c r="D94" s="104">
        <v>5115</v>
      </c>
      <c r="E94" s="104">
        <v>6388</v>
      </c>
      <c r="F94" s="104">
        <v>7018</v>
      </c>
      <c r="G94" s="104">
        <v>6640</v>
      </c>
      <c r="H94" s="288">
        <v>4051.808</v>
      </c>
      <c r="I94" s="107">
        <v>23224</v>
      </c>
      <c r="J94" s="288">
        <v>94099188.991999999</v>
      </c>
      <c r="K94" s="20">
        <v>0.32673037893636853</v>
      </c>
      <c r="L94" s="23">
        <v>7.7999999999999996E-3</v>
      </c>
      <c r="M94" s="288">
        <v>5668.942</v>
      </c>
      <c r="N94" s="107">
        <v>10674.75</v>
      </c>
      <c r="O94" s="288">
        <v>60514538.614500001</v>
      </c>
      <c r="P94" s="20">
        <v>0.21011805037295311</v>
      </c>
      <c r="Q94" s="23">
        <v>5.5999999999999999E-3</v>
      </c>
      <c r="R94" s="288">
        <v>6390.77</v>
      </c>
      <c r="S94" s="107">
        <v>7166.25</v>
      </c>
      <c r="T94" s="288">
        <v>45797855.512500003</v>
      </c>
      <c r="U94" s="20">
        <v>0.15901891234518856</v>
      </c>
      <c r="V94" s="23">
        <v>5.5999999999999999E-3</v>
      </c>
      <c r="W94" s="288">
        <v>200411583.11900002</v>
      </c>
      <c r="X94" s="288">
        <v>503.48500000000001</v>
      </c>
      <c r="Y94" s="288">
        <v>503.48500000000001</v>
      </c>
      <c r="Z94" s="107">
        <v>7991.9999999999964</v>
      </c>
      <c r="AA94" s="107">
        <v>6939.6771819137648</v>
      </c>
      <c r="AB94" s="288">
        <v>7517875.4859358501</v>
      </c>
      <c r="AC94" s="20">
        <v>0.25</v>
      </c>
      <c r="AD94" s="23">
        <v>0.25</v>
      </c>
      <c r="AE94" s="288">
        <v>1206.3699999999999</v>
      </c>
      <c r="AF94" s="288">
        <v>1719.825</v>
      </c>
      <c r="AG94" s="107">
        <v>8196.9999999999964</v>
      </c>
      <c r="AH94" s="107">
        <v>7309.3575184016736</v>
      </c>
      <c r="AI94" s="288">
        <v>22459430.684085153</v>
      </c>
      <c r="AJ94" s="20">
        <v>0.25</v>
      </c>
      <c r="AK94" s="23">
        <v>0.25</v>
      </c>
      <c r="AL94" s="288">
        <v>239.28</v>
      </c>
      <c r="AM94" s="288">
        <v>343.96499999999997</v>
      </c>
      <c r="AN94" s="107">
        <v>2250.7121059216061</v>
      </c>
      <c r="AO94" s="107">
        <v>1833.1792775563486</v>
      </c>
      <c r="AP94" s="288">
        <v>1169099.9029095913</v>
      </c>
      <c r="AQ94" s="20">
        <v>0.25</v>
      </c>
      <c r="AR94" s="23">
        <v>0.25</v>
      </c>
      <c r="AS94" s="288">
        <v>289.13</v>
      </c>
      <c r="AT94" s="288">
        <v>458.62</v>
      </c>
      <c r="AU94" s="107">
        <v>4522.4493550281159</v>
      </c>
      <c r="AV94" s="107">
        <v>3248.8886081011387</v>
      </c>
      <c r="AW94" s="288">
        <v>2797581.0754666235</v>
      </c>
      <c r="AX94" s="20">
        <v>0.25</v>
      </c>
      <c r="AY94" s="23">
        <v>0.25</v>
      </c>
      <c r="AZ94" s="288">
        <v>453.63499999999999</v>
      </c>
      <c r="BA94" s="288">
        <v>648.04999999999995</v>
      </c>
      <c r="BB94" s="107">
        <v>2909.902592038487</v>
      </c>
      <c r="BC94" s="107">
        <v>1988.5461961440963</v>
      </c>
      <c r="BD94" s="288">
        <v>2608711.0247505605</v>
      </c>
      <c r="BE94" s="20">
        <v>0.25</v>
      </c>
      <c r="BF94" s="23">
        <v>0.25</v>
      </c>
      <c r="BG94" s="288">
        <v>498.5</v>
      </c>
      <c r="BH94" s="288">
        <v>707.87</v>
      </c>
      <c r="BI94" s="107">
        <v>2799.7282508809376</v>
      </c>
      <c r="BJ94" s="107">
        <v>2040.9052191763021</v>
      </c>
      <c r="BK94" s="288">
        <v>2840360.1105624763</v>
      </c>
      <c r="BL94" s="20">
        <v>0.25</v>
      </c>
      <c r="BM94" s="23">
        <v>0.25</v>
      </c>
      <c r="BN94" s="288">
        <v>528.41</v>
      </c>
      <c r="BO94" s="288">
        <v>757.72</v>
      </c>
      <c r="BP94" s="107">
        <v>2489.3428852356024</v>
      </c>
      <c r="BQ94" s="107">
        <v>1845.7212072067673</v>
      </c>
      <c r="BR94" s="288">
        <v>2713933.5471120561</v>
      </c>
      <c r="BS94" s="20">
        <v>0.25</v>
      </c>
      <c r="BT94" s="23">
        <v>0.25</v>
      </c>
      <c r="BU94" s="288">
        <v>697.9</v>
      </c>
      <c r="BV94" s="288">
        <v>967.09</v>
      </c>
      <c r="BW94" s="107">
        <v>1191.2315943059023</v>
      </c>
      <c r="BX94" s="107">
        <v>1165.0138025546526</v>
      </c>
      <c r="BY94" s="288">
        <v>1958033.7279786682</v>
      </c>
      <c r="BZ94" s="20">
        <v>0.25</v>
      </c>
      <c r="CA94" s="23">
        <v>0.25</v>
      </c>
      <c r="CB94" s="288">
        <v>44065025.55880098</v>
      </c>
      <c r="CC94" s="23">
        <v>0.15300219537377549</v>
      </c>
      <c r="CD94" s="87" t="s">
        <v>36</v>
      </c>
      <c r="CE94" s="288">
        <v>608.16999999999996</v>
      </c>
      <c r="CF94" s="107">
        <v>4516.8745981220491</v>
      </c>
      <c r="CG94" s="288">
        <v>2747027.6243398865</v>
      </c>
      <c r="CH94" s="23">
        <v>0.25</v>
      </c>
      <c r="CI94" s="87" t="s">
        <v>37</v>
      </c>
      <c r="CJ94" s="288">
        <v>1625.11</v>
      </c>
      <c r="CK94" s="107">
        <v>593.44454897793207</v>
      </c>
      <c r="CL94" s="288">
        <v>964412.67098952713</v>
      </c>
      <c r="CM94" s="20">
        <v>0.25</v>
      </c>
      <c r="CN94" s="23">
        <v>1.2886830450746832E-2</v>
      </c>
      <c r="CO94" s="288">
        <v>982.04499999999996</v>
      </c>
      <c r="CP94" s="288">
        <v>1410.7550000000001</v>
      </c>
      <c r="CQ94" s="107">
        <v>289.89665805250888</v>
      </c>
      <c r="CR94" s="107">
        <v>80.573331134840018</v>
      </c>
      <c r="CS94" s="288">
        <v>398360.79332230735</v>
      </c>
      <c r="CT94" s="20">
        <v>1.3831848536617606E-3</v>
      </c>
      <c r="CU94" s="20">
        <v>0.25</v>
      </c>
      <c r="CV94" s="23">
        <v>0.25</v>
      </c>
      <c r="CW94" s="288">
        <v>4109801.0886517209</v>
      </c>
      <c r="CX94" s="108">
        <v>1196.4000000000001</v>
      </c>
      <c r="CY94" s="23">
        <v>0.36633923585964784</v>
      </c>
      <c r="CZ94" s="107">
        <v>8507.8624136044618</v>
      </c>
      <c r="DA94" s="288">
        <v>10178806.591636378</v>
      </c>
      <c r="DB94" s="20">
        <v>1</v>
      </c>
      <c r="DC94" s="20">
        <v>0.60336053999999995</v>
      </c>
      <c r="DD94" s="20">
        <v>0.57713327999999997</v>
      </c>
      <c r="DE94" s="20">
        <v>0.55766382000000003</v>
      </c>
      <c r="DF94" s="20">
        <v>0.54469374000000004</v>
      </c>
      <c r="DG94" s="23">
        <v>0.54469374000000004</v>
      </c>
      <c r="DH94" s="108">
        <v>1819.5250000000001</v>
      </c>
      <c r="DI94" s="20">
        <v>0.24243543499906509</v>
      </c>
      <c r="DJ94" s="20">
        <v>0.24430250143501969</v>
      </c>
      <c r="DK94" s="20">
        <v>0.24081019206362073</v>
      </c>
      <c r="DL94" s="20">
        <v>0.24834408983749967</v>
      </c>
      <c r="DM94" s="23">
        <v>0.24455613643257487</v>
      </c>
      <c r="DN94" s="107">
        <v>4355.1763862520029</v>
      </c>
      <c r="DO94" s="288">
        <v>7924352.3141951757</v>
      </c>
      <c r="DP94" s="23">
        <v>1</v>
      </c>
      <c r="DQ94" s="288">
        <v>18103158.905831553</v>
      </c>
      <c r="DR94" s="23">
        <v>6.285762962049013E-2</v>
      </c>
      <c r="DS94" s="288">
        <v>152241.9</v>
      </c>
      <c r="DT94" s="288">
        <v>152241.9</v>
      </c>
      <c r="DU94" s="288">
        <v>15224190.000000024</v>
      </c>
      <c r="DV94" s="20">
        <v>5.2861299029072085E-2</v>
      </c>
      <c r="DW94" s="20">
        <v>0</v>
      </c>
      <c r="DX94" s="23">
        <v>0</v>
      </c>
      <c r="DY94" s="288">
        <v>58424.2</v>
      </c>
      <c r="DZ94" s="288">
        <v>84944.4</v>
      </c>
      <c r="EA94" s="288">
        <v>0</v>
      </c>
      <c r="EB94" s="288">
        <v>0</v>
      </c>
      <c r="EC94" s="288">
        <v>48784.206999999988</v>
      </c>
      <c r="ED94" s="20">
        <v>1.6938809579512257E-4</v>
      </c>
      <c r="EE94" s="20">
        <v>0</v>
      </c>
      <c r="EF94" s="23">
        <v>0</v>
      </c>
      <c r="EG94" s="18">
        <v>2</v>
      </c>
      <c r="EH94" s="18">
        <v>3</v>
      </c>
      <c r="EI94" s="18">
        <v>2</v>
      </c>
      <c r="EJ94" s="18">
        <v>2</v>
      </c>
      <c r="EK94" s="18">
        <v>21.4</v>
      </c>
      <c r="EL94" s="18">
        <v>120</v>
      </c>
      <c r="EM94" s="18">
        <v>69.2</v>
      </c>
      <c r="EN94" s="18">
        <v>62.5</v>
      </c>
      <c r="EO94" s="18" t="s">
        <v>64</v>
      </c>
      <c r="EP94" s="18" t="s">
        <v>64</v>
      </c>
      <c r="EQ94" s="18" t="s">
        <v>64</v>
      </c>
      <c r="ER94" s="18" t="s">
        <v>64</v>
      </c>
      <c r="ES94" s="18" t="s">
        <v>75</v>
      </c>
      <c r="ET94" s="18" t="s">
        <v>75</v>
      </c>
      <c r="EU94" s="18" t="s">
        <v>75</v>
      </c>
      <c r="EV94" s="21" t="s">
        <v>75</v>
      </c>
      <c r="EW94" s="24">
        <v>1</v>
      </c>
      <c r="EX94" s="288">
        <v>0</v>
      </c>
      <c r="EY94" s="20">
        <v>0</v>
      </c>
      <c r="EZ94" s="288">
        <v>54934.7</v>
      </c>
      <c r="FA94" s="288">
        <v>27517.200000000001</v>
      </c>
      <c r="FB94" s="288">
        <v>192321.3</v>
      </c>
      <c r="FC94" s="20">
        <v>6.6777633154603729E-4</v>
      </c>
      <c r="FD94" s="23">
        <v>0</v>
      </c>
      <c r="FE94" s="288">
        <v>2408148.0876939995</v>
      </c>
      <c r="FF94" s="20">
        <v>8.3615506749377417E-3</v>
      </c>
      <c r="FG94" s="112">
        <v>0</v>
      </c>
      <c r="FH94" s="288">
        <v>3386266</v>
      </c>
      <c r="FI94" s="20">
        <v>1.1757763113701256E-2</v>
      </c>
      <c r="FJ94" s="114">
        <v>0</v>
      </c>
      <c r="FK94" s="89" t="s">
        <v>491</v>
      </c>
      <c r="FL94" s="116">
        <v>0</v>
      </c>
      <c r="FM94" s="23">
        <v>0</v>
      </c>
      <c r="FN94" s="20">
        <v>0</v>
      </c>
      <c r="FO94" s="114">
        <v>0</v>
      </c>
      <c r="FP94" s="22" t="s">
        <v>87</v>
      </c>
      <c r="FQ94" s="107">
        <v>0</v>
      </c>
      <c r="FR94" s="20">
        <v>0</v>
      </c>
      <c r="FS94" s="114">
        <v>0</v>
      </c>
      <c r="FT94" s="22" t="s">
        <v>311</v>
      </c>
      <c r="FU94" s="107">
        <v>0</v>
      </c>
      <c r="FV94" s="20">
        <v>0</v>
      </c>
      <c r="FW94" s="114">
        <v>0</v>
      </c>
      <c r="FX94" s="22" t="s">
        <v>88</v>
      </c>
      <c r="FY94" s="107">
        <v>0</v>
      </c>
      <c r="FZ94" s="20">
        <v>0</v>
      </c>
      <c r="GA94" s="114">
        <v>0</v>
      </c>
      <c r="GB94" s="22" t="s">
        <v>89</v>
      </c>
      <c r="GC94" s="107">
        <v>0</v>
      </c>
      <c r="GD94" s="20">
        <v>0</v>
      </c>
      <c r="GE94" s="114">
        <v>0</v>
      </c>
      <c r="GF94" s="22" t="s">
        <v>90</v>
      </c>
      <c r="GG94" s="107">
        <v>0</v>
      </c>
      <c r="GH94" s="20">
        <v>0</v>
      </c>
      <c r="GI94" s="114">
        <v>0</v>
      </c>
      <c r="GJ94" s="19" t="s">
        <v>91</v>
      </c>
      <c r="GK94" s="108">
        <v>0</v>
      </c>
      <c r="GL94" s="23">
        <v>0</v>
      </c>
      <c r="GM94" s="20">
        <v>0</v>
      </c>
      <c r="GN94" s="288">
        <v>287949278.26697832</v>
      </c>
      <c r="GO94" s="23">
        <v>0.99981495919823682</v>
      </c>
      <c r="GP94" s="288">
        <v>53292.226553946733</v>
      </c>
      <c r="GQ94" s="20">
        <v>1.8504080176306455E-4</v>
      </c>
      <c r="GR94" s="23">
        <v>0</v>
      </c>
      <c r="GS94" s="288">
        <v>288002570.4935323</v>
      </c>
      <c r="GT94" s="23">
        <v>1</v>
      </c>
      <c r="GU94" s="20">
        <v>0</v>
      </c>
      <c r="GV94" s="288">
        <v>112381.69708519794</v>
      </c>
      <c r="GW94" s="23">
        <v>0</v>
      </c>
      <c r="GX94" s="20" t="s">
        <v>9</v>
      </c>
      <c r="GY94" s="20">
        <v>0</v>
      </c>
      <c r="GZ94" s="20">
        <v>0</v>
      </c>
      <c r="HA94" s="288">
        <v>0</v>
      </c>
      <c r="HB94" s="288">
        <v>112381.69708519794</v>
      </c>
      <c r="HC94" s="23">
        <v>3.8953405624566869E-4</v>
      </c>
      <c r="HD94" s="23">
        <v>0</v>
      </c>
      <c r="HE94" s="288">
        <v>288114952.1906175</v>
      </c>
      <c r="HF94" s="288">
        <v>31476188.64894354</v>
      </c>
      <c r="HG94" s="23">
        <v>3.3047262178169952E-2</v>
      </c>
      <c r="HH94" s="108">
        <v>0.13721745436963617</v>
      </c>
      <c r="HI94" s="108">
        <v>4140.9685819407696</v>
      </c>
      <c r="HJ94" s="107">
        <v>0</v>
      </c>
      <c r="HK94" s="107">
        <v>0</v>
      </c>
      <c r="HL94" s="288">
        <v>387927.81</v>
      </c>
      <c r="HM94" s="107">
        <v>0</v>
      </c>
      <c r="HN94" s="119">
        <v>0</v>
      </c>
      <c r="HO94" s="288">
        <v>288502880.0006175</v>
      </c>
      <c r="HP94" s="25">
        <v>0.69586734165451025</v>
      </c>
      <c r="HQ94" s="26">
        <v>0.92599718195318448</v>
      </c>
      <c r="HR94" s="125" t="s">
        <v>115</v>
      </c>
      <c r="HS94" s="119">
        <v>1.3224936118171071</v>
      </c>
      <c r="HT94" s="288">
        <v>2220341.1510000001</v>
      </c>
      <c r="HU94" s="288">
        <v>286282538.84961748</v>
      </c>
    </row>
    <row r="95" spans="1:229" x14ac:dyDescent="0.3">
      <c r="A95">
        <v>931</v>
      </c>
      <c r="B95" t="s">
        <v>416</v>
      </c>
      <c r="C95">
        <v>10004926</v>
      </c>
      <c r="D95" s="104">
        <v>5115</v>
      </c>
      <c r="E95" s="104">
        <v>6388</v>
      </c>
      <c r="F95" s="104">
        <v>7018</v>
      </c>
      <c r="G95" s="104">
        <v>6640</v>
      </c>
      <c r="H95" s="288">
        <v>4131.689104451043</v>
      </c>
      <c r="I95" s="107">
        <v>52196.583333333328</v>
      </c>
      <c r="J95" s="288">
        <v>215660054.64790422</v>
      </c>
      <c r="K95" s="27">
        <v>0.37635693084704186</v>
      </c>
      <c r="L95" s="23">
        <v>0.02</v>
      </c>
      <c r="M95" s="288">
        <v>5780.704737731463</v>
      </c>
      <c r="N95" s="107">
        <v>22222.833333333332</v>
      </c>
      <c r="O95" s="288">
        <v>128463637.93581668</v>
      </c>
      <c r="P95" s="27">
        <v>0.22418699920068591</v>
      </c>
      <c r="Q95" s="23">
        <v>0.02</v>
      </c>
      <c r="R95" s="288">
        <v>6516.7635413733187</v>
      </c>
      <c r="S95" s="107">
        <v>14909.833333333332</v>
      </c>
      <c r="T95" s="288">
        <v>97163858.274619281</v>
      </c>
      <c r="U95" s="27">
        <v>0.16956450998399131</v>
      </c>
      <c r="V95" s="23">
        <v>0.02</v>
      </c>
      <c r="W95" s="288">
        <v>441287550.8583402</v>
      </c>
      <c r="X95" s="288">
        <v>516.67560000000003</v>
      </c>
      <c r="Y95" s="288">
        <v>516.67560000000003</v>
      </c>
      <c r="Z95" s="107">
        <v>8102.8817241185352</v>
      </c>
      <c r="AA95" s="107">
        <v>6983.4610685281832</v>
      </c>
      <c r="AB95" s="288">
        <v>7794745.2141964193</v>
      </c>
      <c r="AC95" s="20">
        <v>0.44</v>
      </c>
      <c r="AD95" s="23">
        <v>0.42</v>
      </c>
      <c r="AE95" s="288">
        <v>1237.9752000000001</v>
      </c>
      <c r="AF95" s="288">
        <v>1764.8820000000001</v>
      </c>
      <c r="AG95" s="107">
        <v>8263.8125272866873</v>
      </c>
      <c r="AH95" s="107">
        <v>7504.152151892069</v>
      </c>
      <c r="AI95" s="288">
        <v>23474338.02436582</v>
      </c>
      <c r="AJ95" s="20">
        <v>0</v>
      </c>
      <c r="AK95" s="23">
        <v>0</v>
      </c>
      <c r="AL95" s="288">
        <v>245.5488</v>
      </c>
      <c r="AM95" s="288">
        <v>352.97640000000001</v>
      </c>
      <c r="AN95" s="107">
        <v>3763.2019535646564</v>
      </c>
      <c r="AO95" s="107">
        <v>2630.2936540769347</v>
      </c>
      <c r="AP95" s="288">
        <v>1852481.3088143789</v>
      </c>
      <c r="AQ95" s="20">
        <v>0</v>
      </c>
      <c r="AR95" s="23">
        <v>0</v>
      </c>
      <c r="AS95" s="288">
        <v>296.70479999999998</v>
      </c>
      <c r="AT95" s="288">
        <v>470.6352</v>
      </c>
      <c r="AU95" s="107">
        <v>2803.9592020741452</v>
      </c>
      <c r="AV95" s="107">
        <v>2190.4122519938278</v>
      </c>
      <c r="AW95" s="288">
        <v>1862833.2625591343</v>
      </c>
      <c r="AX95" s="20">
        <v>0</v>
      </c>
      <c r="AY95" s="23">
        <v>0</v>
      </c>
      <c r="AZ95" s="288">
        <v>465.51960000000003</v>
      </c>
      <c r="BA95" s="288">
        <v>665.02800000000002</v>
      </c>
      <c r="BB95" s="107">
        <v>670.36631492856804</v>
      </c>
      <c r="BC95" s="107">
        <v>550.09987710750215</v>
      </c>
      <c r="BD95" s="288">
        <v>677900.47985206894</v>
      </c>
      <c r="BE95" s="20">
        <v>0</v>
      </c>
      <c r="BF95" s="23">
        <v>0</v>
      </c>
      <c r="BG95" s="288">
        <v>511.56</v>
      </c>
      <c r="BH95" s="288">
        <v>726.41520000000003</v>
      </c>
      <c r="BI95" s="107">
        <v>709.42881892080015</v>
      </c>
      <c r="BJ95" s="107">
        <v>700.5066761279038</v>
      </c>
      <c r="BK95" s="288">
        <v>871774.10384791112</v>
      </c>
      <c r="BL95" s="20">
        <v>0</v>
      </c>
      <c r="BM95" s="23">
        <v>0</v>
      </c>
      <c r="BN95" s="288">
        <v>542.25360000000001</v>
      </c>
      <c r="BO95" s="288">
        <v>777.57119999999998</v>
      </c>
      <c r="BP95" s="107">
        <v>406.98148181878389</v>
      </c>
      <c r="BQ95" s="107">
        <v>299.11165873523095</v>
      </c>
      <c r="BR95" s="288">
        <v>453267.78506631416</v>
      </c>
      <c r="BS95" s="20">
        <v>0</v>
      </c>
      <c r="BT95" s="23">
        <v>0</v>
      </c>
      <c r="BU95" s="288">
        <v>716.18399999999997</v>
      </c>
      <c r="BV95" s="288">
        <v>992.42639999999994</v>
      </c>
      <c r="BW95" s="107">
        <v>2.0088087661165965</v>
      </c>
      <c r="BX95" s="107">
        <v>2.0031545741324903</v>
      </c>
      <c r="BY95" s="288">
        <v>3426.6601800022891</v>
      </c>
      <c r="BZ95" s="20">
        <v>0</v>
      </c>
      <c r="CA95" s="23">
        <v>0</v>
      </c>
      <c r="CB95" s="288">
        <v>36990766.838882051</v>
      </c>
      <c r="CC95" s="23">
        <v>6.4554057077883031E-2</v>
      </c>
      <c r="CD95" s="87" t="s">
        <v>36</v>
      </c>
      <c r="CE95" s="288">
        <v>624.10320000000002</v>
      </c>
      <c r="CF95" s="107">
        <v>6028.1742887238115</v>
      </c>
      <c r="CG95" s="288">
        <v>3762202.8637502547</v>
      </c>
      <c r="CH95" s="23">
        <v>0</v>
      </c>
      <c r="CI95" s="87" t="s">
        <v>37</v>
      </c>
      <c r="CJ95" s="288">
        <v>1667.6856</v>
      </c>
      <c r="CK95" s="107">
        <v>1191.8393896923189</v>
      </c>
      <c r="CL95" s="288">
        <v>1987613.3877026688</v>
      </c>
      <c r="CM95" s="20">
        <v>0</v>
      </c>
      <c r="CN95" s="23">
        <v>1.003423281545707E-2</v>
      </c>
      <c r="CO95" s="288">
        <v>1007.7732</v>
      </c>
      <c r="CP95" s="288">
        <v>1447.7148</v>
      </c>
      <c r="CQ95" s="107">
        <v>755.39006868728529</v>
      </c>
      <c r="CR95" s="107">
        <v>146.79565915710995</v>
      </c>
      <c r="CS95" s="288">
        <v>973780.11510670895</v>
      </c>
      <c r="CT95" s="20">
        <v>1.6993823730583094E-3</v>
      </c>
      <c r="CU95" s="20">
        <v>0</v>
      </c>
      <c r="CV95" s="23">
        <v>0</v>
      </c>
      <c r="CW95" s="288">
        <v>6723596.3665596331</v>
      </c>
      <c r="CX95" s="108">
        <v>1227.7439999999999</v>
      </c>
      <c r="CY95" s="23">
        <v>0.30435458394925186</v>
      </c>
      <c r="CZ95" s="107">
        <v>15886.269403989119</v>
      </c>
      <c r="DA95" s="288">
        <v>19504271.943131216</v>
      </c>
      <c r="DB95" s="20">
        <v>1</v>
      </c>
      <c r="DC95" s="20">
        <v>0.60336053999999995</v>
      </c>
      <c r="DD95" s="20">
        <v>0.57713327999999997</v>
      </c>
      <c r="DE95" s="20">
        <v>0.55766382000000003</v>
      </c>
      <c r="DF95" s="20">
        <v>0.54469374000000004</v>
      </c>
      <c r="DG95" s="23">
        <v>0.54469374000000004</v>
      </c>
      <c r="DH95" s="108">
        <v>1867.194</v>
      </c>
      <c r="DI95" s="20">
        <v>0.22447036500739323</v>
      </c>
      <c r="DJ95" s="20">
        <v>0.22668914749321356</v>
      </c>
      <c r="DK95" s="20">
        <v>0.22508115377049834</v>
      </c>
      <c r="DL95" s="20">
        <v>0.22743116674378666</v>
      </c>
      <c r="DM95" s="23">
        <v>0.22654051487050003</v>
      </c>
      <c r="DN95" s="107">
        <v>8394.0393794918273</v>
      </c>
      <c r="DO95" s="288">
        <v>15673299.965150863</v>
      </c>
      <c r="DP95" s="23">
        <v>1</v>
      </c>
      <c r="DQ95" s="288">
        <v>35177571.908282079</v>
      </c>
      <c r="DR95" s="23">
        <v>6.138977855526951E-2</v>
      </c>
      <c r="DS95" s="288">
        <v>156230.424</v>
      </c>
      <c r="DT95" s="288">
        <v>156230.424</v>
      </c>
      <c r="DU95" s="288">
        <v>44369440.416000053</v>
      </c>
      <c r="DV95" s="20">
        <v>7.7430873536731504E-2</v>
      </c>
      <c r="DW95" s="20">
        <v>0.1</v>
      </c>
      <c r="DX95" s="23">
        <v>0.1</v>
      </c>
      <c r="DY95" s="288">
        <v>59954.832000000002</v>
      </c>
      <c r="DZ95" s="288">
        <v>87169.823999999993</v>
      </c>
      <c r="EA95" s="288">
        <v>87169.823999999993</v>
      </c>
      <c r="EB95" s="288">
        <v>87169.823999999993</v>
      </c>
      <c r="EC95" s="288">
        <v>2060753.0096536821</v>
      </c>
      <c r="ED95" s="20">
        <v>3.5963019633529587E-3</v>
      </c>
      <c r="EE95" s="20">
        <v>0</v>
      </c>
      <c r="EF95" s="23">
        <v>0</v>
      </c>
      <c r="EG95" s="18">
        <v>2</v>
      </c>
      <c r="EH95" s="18">
        <v>3</v>
      </c>
      <c r="EI95" s="18">
        <v>2</v>
      </c>
      <c r="EJ95" s="18">
        <v>2</v>
      </c>
      <c r="EK95" s="18">
        <v>21.4</v>
      </c>
      <c r="EL95" s="18">
        <v>120</v>
      </c>
      <c r="EM95" s="18">
        <v>69.2</v>
      </c>
      <c r="EN95" s="18">
        <v>62.5</v>
      </c>
      <c r="EO95" s="18" t="s">
        <v>64</v>
      </c>
      <c r="EP95" s="18" t="s">
        <v>64</v>
      </c>
      <c r="EQ95" s="18" t="s">
        <v>64</v>
      </c>
      <c r="ER95" s="18" t="s">
        <v>64</v>
      </c>
      <c r="ES95" s="18" t="s">
        <v>75</v>
      </c>
      <c r="ET95" s="18" t="s">
        <v>75</v>
      </c>
      <c r="EU95" s="18" t="s">
        <v>75</v>
      </c>
      <c r="EV95" s="21" t="s">
        <v>75</v>
      </c>
      <c r="EW95" s="24">
        <v>1</v>
      </c>
      <c r="EX95" s="288">
        <v>0</v>
      </c>
      <c r="EY95" s="20">
        <v>0</v>
      </c>
      <c r="EZ95" s="288">
        <v>56373.911999999997</v>
      </c>
      <c r="FA95" s="288">
        <v>28238.112000000001</v>
      </c>
      <c r="FB95" s="288">
        <v>508525.26960668724</v>
      </c>
      <c r="FC95" s="20">
        <v>8.874476547815213E-4</v>
      </c>
      <c r="FD95" s="23">
        <v>0</v>
      </c>
      <c r="FE95" s="288">
        <v>5270723.7467000009</v>
      </c>
      <c r="FF95" s="20">
        <v>9.1981494481639791E-3</v>
      </c>
      <c r="FG95" s="112">
        <v>0</v>
      </c>
      <c r="FH95" s="288">
        <v>0</v>
      </c>
      <c r="FI95" s="20">
        <v>0</v>
      </c>
      <c r="FJ95" s="114">
        <v>0</v>
      </c>
      <c r="FK95" s="89" t="s">
        <v>491</v>
      </c>
      <c r="FL95" s="116">
        <v>0</v>
      </c>
      <c r="FM95" s="23">
        <v>0</v>
      </c>
      <c r="FN95" s="20">
        <v>0.1</v>
      </c>
      <c r="FO95" s="114">
        <v>0.1</v>
      </c>
      <c r="FP95" s="22" t="s">
        <v>87</v>
      </c>
      <c r="FQ95" s="107">
        <v>0</v>
      </c>
      <c r="FR95" s="20">
        <v>0</v>
      </c>
      <c r="FS95" s="114">
        <v>0</v>
      </c>
      <c r="FT95" s="22" t="s">
        <v>335</v>
      </c>
      <c r="FU95" s="107">
        <v>49986.14</v>
      </c>
      <c r="FV95" s="20">
        <v>8.7232799166284426E-5</v>
      </c>
      <c r="FW95" s="114">
        <v>0</v>
      </c>
      <c r="FX95" s="22" t="s">
        <v>88</v>
      </c>
      <c r="FY95" s="107">
        <v>0</v>
      </c>
      <c r="FZ95" s="20">
        <v>0</v>
      </c>
      <c r="GA95" s="114">
        <v>0</v>
      </c>
      <c r="GB95" s="22" t="s">
        <v>89</v>
      </c>
      <c r="GC95" s="107">
        <v>0</v>
      </c>
      <c r="GD95" s="20">
        <v>0</v>
      </c>
      <c r="GE95" s="114">
        <v>0</v>
      </c>
      <c r="GF95" s="22" t="s">
        <v>90</v>
      </c>
      <c r="GG95" s="107">
        <v>0</v>
      </c>
      <c r="GH95" s="20">
        <v>0</v>
      </c>
      <c r="GI95" s="114">
        <v>0</v>
      </c>
      <c r="GJ95" s="19" t="s">
        <v>91</v>
      </c>
      <c r="GK95" s="108">
        <v>0</v>
      </c>
      <c r="GL95" s="23">
        <v>0</v>
      </c>
      <c r="GM95" s="20">
        <v>0</v>
      </c>
      <c r="GN95" s="288">
        <v>572438914.55402446</v>
      </c>
      <c r="GO95" s="23">
        <v>0.99898589625558343</v>
      </c>
      <c r="GP95" s="288">
        <v>581101.74415366328</v>
      </c>
      <c r="GQ95" s="20">
        <v>1.0141037444166344E-3</v>
      </c>
      <c r="GR95" s="23">
        <v>0</v>
      </c>
      <c r="GS95" s="288">
        <v>573020016.29817808</v>
      </c>
      <c r="GT95" s="23">
        <v>1</v>
      </c>
      <c r="GU95" s="20">
        <v>0</v>
      </c>
      <c r="GV95" s="288">
        <v>294142.7018219704</v>
      </c>
      <c r="GW95" s="23">
        <v>0</v>
      </c>
      <c r="GX95" s="20" t="s">
        <v>9</v>
      </c>
      <c r="GY95" s="20">
        <v>0</v>
      </c>
      <c r="GZ95" s="20">
        <v>0</v>
      </c>
      <c r="HA95" s="288">
        <v>0</v>
      </c>
      <c r="HB95" s="288">
        <v>294142.7018219704</v>
      </c>
      <c r="HC95" s="23">
        <v>5.1305675466836894E-4</v>
      </c>
      <c r="HD95" s="23">
        <v>0</v>
      </c>
      <c r="HE95" s="288">
        <v>573314159</v>
      </c>
      <c r="HF95" s="288">
        <v>51797791.18254213</v>
      </c>
      <c r="HG95" s="23">
        <v>2.4428163972932161E-2</v>
      </c>
      <c r="HH95" s="108">
        <v>0.19176779822157597</v>
      </c>
      <c r="HI95" s="108">
        <v>2259.417615125255</v>
      </c>
      <c r="HJ95" s="107">
        <v>0</v>
      </c>
      <c r="HK95" s="107">
        <v>0</v>
      </c>
      <c r="HL95" s="288">
        <v>1.0000000000000001E-5</v>
      </c>
      <c r="HM95" s="107">
        <v>0</v>
      </c>
      <c r="HN95" s="119">
        <v>0</v>
      </c>
      <c r="HO95" s="288">
        <v>573314159.00001001</v>
      </c>
      <c r="HP95" s="25">
        <v>0.77010844003171919</v>
      </c>
      <c r="HQ95" s="26">
        <v>0.90778589085338701</v>
      </c>
      <c r="HR95" s="125" t="s">
        <v>115</v>
      </c>
      <c r="HS95" s="119">
        <v>1.2685260073680638</v>
      </c>
      <c r="HT95" s="288">
        <v>5270723.7467000009</v>
      </c>
      <c r="HU95" s="288">
        <v>568043435.25330997</v>
      </c>
    </row>
    <row r="96" spans="1:229" x14ac:dyDescent="0.3">
      <c r="A96">
        <v>874</v>
      </c>
      <c r="B96" t="s">
        <v>417</v>
      </c>
      <c r="C96">
        <v>10005074</v>
      </c>
      <c r="D96" s="104">
        <v>5115</v>
      </c>
      <c r="E96" s="104">
        <v>6388</v>
      </c>
      <c r="F96" s="104">
        <v>7018</v>
      </c>
      <c r="G96" s="104">
        <v>6640</v>
      </c>
      <c r="H96" s="288">
        <v>4088.29</v>
      </c>
      <c r="I96" s="107">
        <v>20757.740000000002</v>
      </c>
      <c r="J96" s="288">
        <v>84863660.864600003</v>
      </c>
      <c r="K96" s="20">
        <v>0.33790607234781611</v>
      </c>
      <c r="L96" s="23">
        <v>0.03</v>
      </c>
      <c r="M96" s="288">
        <v>5719.99</v>
      </c>
      <c r="N96" s="107">
        <v>9752.08</v>
      </c>
      <c r="O96" s="288">
        <v>55781800.0792</v>
      </c>
      <c r="P96" s="20">
        <v>0.22210930781465074</v>
      </c>
      <c r="Q96" s="23">
        <v>0.03</v>
      </c>
      <c r="R96" s="288">
        <v>6448.32</v>
      </c>
      <c r="S96" s="107">
        <v>6288.75</v>
      </c>
      <c r="T96" s="288">
        <v>40551872.399999999</v>
      </c>
      <c r="U96" s="20">
        <v>0.16146750905427598</v>
      </c>
      <c r="V96" s="23">
        <v>0.03</v>
      </c>
      <c r="W96" s="288">
        <v>181197333.34380001</v>
      </c>
      <c r="X96" s="288">
        <v>508.02</v>
      </c>
      <c r="Y96" s="288">
        <v>508.02</v>
      </c>
      <c r="Z96" s="107">
        <v>6180.7605068399462</v>
      </c>
      <c r="AA96" s="107">
        <v>5378.4620967259589</v>
      </c>
      <c r="AB96" s="288">
        <v>5872316.2670635507</v>
      </c>
      <c r="AC96" s="20">
        <v>0</v>
      </c>
      <c r="AD96" s="23">
        <v>0</v>
      </c>
      <c r="AE96" s="288">
        <v>1217.23</v>
      </c>
      <c r="AF96" s="288">
        <v>1735.31</v>
      </c>
      <c r="AG96" s="107">
        <v>6282.0938566092791</v>
      </c>
      <c r="AH96" s="107">
        <v>5555.2343027020042</v>
      </c>
      <c r="AI96" s="288">
        <v>17286806.742902327</v>
      </c>
      <c r="AJ96" s="20">
        <v>0</v>
      </c>
      <c r="AK96" s="23">
        <v>0</v>
      </c>
      <c r="AL96" s="288">
        <v>241.43</v>
      </c>
      <c r="AM96" s="288">
        <v>347.06</v>
      </c>
      <c r="AN96" s="107">
        <v>3949.1305760248251</v>
      </c>
      <c r="AO96" s="107">
        <v>2925.504758254654</v>
      </c>
      <c r="AP96" s="288">
        <v>1968764.2763695337</v>
      </c>
      <c r="AQ96" s="20">
        <v>1</v>
      </c>
      <c r="AR96" s="23">
        <v>1</v>
      </c>
      <c r="AS96" s="288">
        <v>291.73</v>
      </c>
      <c r="AT96" s="288">
        <v>462.75</v>
      </c>
      <c r="AU96" s="107">
        <v>3744.286024034644</v>
      </c>
      <c r="AV96" s="107">
        <v>2916.2191929195719</v>
      </c>
      <c r="AW96" s="288">
        <v>2441800.9933151584</v>
      </c>
      <c r="AX96" s="20">
        <v>1</v>
      </c>
      <c r="AY96" s="23">
        <v>1</v>
      </c>
      <c r="AZ96" s="288">
        <v>457.72</v>
      </c>
      <c r="BA96" s="288">
        <v>653.89</v>
      </c>
      <c r="BB96" s="107">
        <v>1857.0299980182415</v>
      </c>
      <c r="BC96" s="107">
        <v>1358.9143216295888</v>
      </c>
      <c r="BD96" s="288">
        <v>1738580.2564632813</v>
      </c>
      <c r="BE96" s="20">
        <v>1</v>
      </c>
      <c r="BF96" s="23">
        <v>1</v>
      </c>
      <c r="BG96" s="288">
        <v>502.99</v>
      </c>
      <c r="BH96" s="288">
        <v>714.24</v>
      </c>
      <c r="BI96" s="107">
        <v>1564.0822303103312</v>
      </c>
      <c r="BJ96" s="107">
        <v>1082.6008363083395</v>
      </c>
      <c r="BK96" s="288">
        <v>1559954.5423486619</v>
      </c>
      <c r="BL96" s="20">
        <v>1</v>
      </c>
      <c r="BM96" s="23">
        <v>1</v>
      </c>
      <c r="BN96" s="288">
        <v>533.16999999999996</v>
      </c>
      <c r="BO96" s="288">
        <v>764.54</v>
      </c>
      <c r="BP96" s="107">
        <v>1675.0729665251997</v>
      </c>
      <c r="BQ96" s="107">
        <v>1297.0822231725406</v>
      </c>
      <c r="BR96" s="288">
        <v>1884769.8964665746</v>
      </c>
      <c r="BS96" s="20">
        <v>1</v>
      </c>
      <c r="BT96" s="23">
        <v>1</v>
      </c>
      <c r="BU96" s="288">
        <v>704.18</v>
      </c>
      <c r="BV96" s="288">
        <v>975.8</v>
      </c>
      <c r="BW96" s="107">
        <v>176.2996443182121</v>
      </c>
      <c r="BX96" s="107">
        <v>140.97108813828291</v>
      </c>
      <c r="BY96" s="288">
        <v>261706.27134133503</v>
      </c>
      <c r="BZ96" s="20">
        <v>1</v>
      </c>
      <c r="CA96" s="23">
        <v>1</v>
      </c>
      <c r="CB96" s="288">
        <v>33014699.246270422</v>
      </c>
      <c r="CC96" s="23">
        <v>0.13145635291235944</v>
      </c>
      <c r="CD96" s="87" t="s">
        <v>36</v>
      </c>
      <c r="CE96" s="288">
        <v>613.65</v>
      </c>
      <c r="CF96" s="107">
        <v>4971.3274183960857</v>
      </c>
      <c r="CG96" s="288">
        <v>3050655.0702987579</v>
      </c>
      <c r="CH96" s="23">
        <v>0</v>
      </c>
      <c r="CI96" s="87" t="s">
        <v>37</v>
      </c>
      <c r="CJ96" s="288">
        <v>1639.74</v>
      </c>
      <c r="CK96" s="107">
        <v>660.80373086529323</v>
      </c>
      <c r="CL96" s="288">
        <v>1083546.3096490558</v>
      </c>
      <c r="CM96" s="20">
        <v>0</v>
      </c>
      <c r="CN96" s="23">
        <v>1.646136563472033E-2</v>
      </c>
      <c r="CO96" s="288">
        <v>990.89</v>
      </c>
      <c r="CP96" s="288">
        <v>1423.46</v>
      </c>
      <c r="CQ96" s="107">
        <v>565.26324139701592</v>
      </c>
      <c r="CR96" s="107">
        <v>125.33798231670586</v>
      </c>
      <c r="CS96" s="288">
        <v>738527.29757642723</v>
      </c>
      <c r="CT96" s="20">
        <v>2.9406327266962829E-3</v>
      </c>
      <c r="CU96" s="20">
        <v>0</v>
      </c>
      <c r="CV96" s="23">
        <v>0</v>
      </c>
      <c r="CW96" s="288">
        <v>4872728.6775242407</v>
      </c>
      <c r="CX96" s="108">
        <v>1207.17</v>
      </c>
      <c r="CY96" s="23">
        <v>0.36464197561374734</v>
      </c>
      <c r="CZ96" s="107">
        <v>7569.1433228765081</v>
      </c>
      <c r="DA96" s="288">
        <v>9137242.7450768352</v>
      </c>
      <c r="DB96" s="20">
        <v>1</v>
      </c>
      <c r="DC96" s="20">
        <v>0.60336053999999995</v>
      </c>
      <c r="DD96" s="20">
        <v>0.57713327999999997</v>
      </c>
      <c r="DE96" s="20">
        <v>0.55766382000000003</v>
      </c>
      <c r="DF96" s="20">
        <v>0.54469374000000004</v>
      </c>
      <c r="DG96" s="23">
        <v>0.54469374000000004</v>
      </c>
      <c r="DH96" s="108">
        <v>1835.91</v>
      </c>
      <c r="DI96" s="20">
        <v>0.23789715711493845</v>
      </c>
      <c r="DJ96" s="20">
        <v>0.25257776566022383</v>
      </c>
      <c r="DK96" s="20">
        <v>0.25522051512841304</v>
      </c>
      <c r="DL96" s="20">
        <v>0.23993635207778699</v>
      </c>
      <c r="DM96" s="23">
        <v>0.23758199894900231</v>
      </c>
      <c r="DN96" s="107">
        <v>3925.9630694492375</v>
      </c>
      <c r="DO96" s="288">
        <v>7207714.8588325502</v>
      </c>
      <c r="DP96" s="23">
        <v>1</v>
      </c>
      <c r="DQ96" s="288">
        <v>16344957.603909384</v>
      </c>
      <c r="DR96" s="23">
        <v>6.5081571668710314E-2</v>
      </c>
      <c r="DS96" s="288">
        <v>153612.76999999999</v>
      </c>
      <c r="DT96" s="288">
        <v>153612.76999999999</v>
      </c>
      <c r="DU96" s="288">
        <v>11610053.15659998</v>
      </c>
      <c r="DV96" s="20">
        <v>4.6228355245661427E-2</v>
      </c>
      <c r="DW96" s="20">
        <v>0</v>
      </c>
      <c r="DX96" s="23">
        <v>0</v>
      </c>
      <c r="DY96" s="288">
        <v>58950.28</v>
      </c>
      <c r="DZ96" s="288">
        <v>85709.29</v>
      </c>
      <c r="EA96" s="288">
        <v>0</v>
      </c>
      <c r="EB96" s="288">
        <v>0</v>
      </c>
      <c r="EC96" s="288">
        <v>17157.758397863814</v>
      </c>
      <c r="ED96" s="20">
        <v>6.8317943056512361E-5</v>
      </c>
      <c r="EE96" s="20">
        <v>0</v>
      </c>
      <c r="EF96" s="23">
        <v>0</v>
      </c>
      <c r="EG96" s="18">
        <v>2</v>
      </c>
      <c r="EH96" s="18">
        <v>3</v>
      </c>
      <c r="EI96" s="18">
        <v>2</v>
      </c>
      <c r="EJ96" s="18">
        <v>2</v>
      </c>
      <c r="EK96" s="18">
        <v>21.4</v>
      </c>
      <c r="EL96" s="18">
        <v>120</v>
      </c>
      <c r="EM96" s="18">
        <v>69.2</v>
      </c>
      <c r="EN96" s="18">
        <v>62.5</v>
      </c>
      <c r="EO96" s="18" t="s">
        <v>64</v>
      </c>
      <c r="EP96" s="18" t="s">
        <v>64</v>
      </c>
      <c r="EQ96" s="18" t="s">
        <v>64</v>
      </c>
      <c r="ER96" s="18" t="s">
        <v>64</v>
      </c>
      <c r="ES96" s="18" t="s">
        <v>75</v>
      </c>
      <c r="ET96" s="18" t="s">
        <v>75</v>
      </c>
      <c r="EU96" s="18" t="s">
        <v>75</v>
      </c>
      <c r="EV96" s="21" t="s">
        <v>75</v>
      </c>
      <c r="EW96" s="24">
        <v>1</v>
      </c>
      <c r="EX96" s="288">
        <v>0</v>
      </c>
      <c r="EY96" s="20">
        <v>0</v>
      </c>
      <c r="EZ96" s="288">
        <v>55429.36</v>
      </c>
      <c r="FA96" s="288">
        <v>27764.98</v>
      </c>
      <c r="FB96" s="288">
        <v>504645.92934131814</v>
      </c>
      <c r="FC96" s="20">
        <v>2.0093750631628741E-3</v>
      </c>
      <c r="FD96" s="23">
        <v>0</v>
      </c>
      <c r="FE96" s="288">
        <v>2115214.3899999997</v>
      </c>
      <c r="FF96" s="20">
        <v>8.4222596505570922E-3</v>
      </c>
      <c r="FG96" s="112">
        <v>0</v>
      </c>
      <c r="FH96" s="288">
        <v>1460603.07</v>
      </c>
      <c r="FI96" s="20">
        <v>5.8157595561463722E-3</v>
      </c>
      <c r="FJ96" s="114">
        <v>0</v>
      </c>
      <c r="FK96" s="89" t="s">
        <v>491</v>
      </c>
      <c r="FL96" s="116">
        <v>0</v>
      </c>
      <c r="FM96" s="23">
        <v>0</v>
      </c>
      <c r="FN96" s="20">
        <v>0</v>
      </c>
      <c r="FO96" s="114">
        <v>0</v>
      </c>
      <c r="FP96" s="22" t="s">
        <v>87</v>
      </c>
      <c r="FQ96" s="107">
        <v>0</v>
      </c>
      <c r="FR96" s="20">
        <v>0</v>
      </c>
      <c r="FS96" s="114">
        <v>0</v>
      </c>
      <c r="FT96" s="22" t="s">
        <v>311</v>
      </c>
      <c r="FU96" s="107">
        <v>0</v>
      </c>
      <c r="FV96" s="20">
        <v>0</v>
      </c>
      <c r="FW96" s="114">
        <v>0</v>
      </c>
      <c r="FX96" s="22" t="s">
        <v>88</v>
      </c>
      <c r="FY96" s="107">
        <v>0</v>
      </c>
      <c r="FZ96" s="20">
        <v>0</v>
      </c>
      <c r="GA96" s="114">
        <v>0</v>
      </c>
      <c r="GB96" s="22" t="s">
        <v>89</v>
      </c>
      <c r="GC96" s="107">
        <v>0</v>
      </c>
      <c r="GD96" s="20">
        <v>0</v>
      </c>
      <c r="GE96" s="114">
        <v>0</v>
      </c>
      <c r="GF96" s="22" t="s">
        <v>90</v>
      </c>
      <c r="GG96" s="107">
        <v>0</v>
      </c>
      <c r="GH96" s="20">
        <v>0</v>
      </c>
      <c r="GI96" s="114">
        <v>0</v>
      </c>
      <c r="GJ96" s="19" t="s">
        <v>91</v>
      </c>
      <c r="GK96" s="108">
        <v>0</v>
      </c>
      <c r="GL96" s="23">
        <v>0</v>
      </c>
      <c r="GM96" s="23">
        <v>0</v>
      </c>
      <c r="GN96" s="288">
        <v>251137393.17584318</v>
      </c>
      <c r="GO96" s="23">
        <v>0.99996687961781339</v>
      </c>
      <c r="GP96" s="288">
        <v>8318.0419400564861</v>
      </c>
      <c r="GQ96" s="20">
        <v>3.3120382186592156E-5</v>
      </c>
      <c r="GR96" s="23">
        <v>0</v>
      </c>
      <c r="GS96" s="288">
        <v>251145711.21778324</v>
      </c>
      <c r="GT96" s="23">
        <v>1</v>
      </c>
      <c r="GU96" s="20">
        <v>0</v>
      </c>
      <c r="GV96" s="288">
        <v>116969.94870837528</v>
      </c>
      <c r="GW96" s="23">
        <v>0</v>
      </c>
      <c r="GX96" s="20" t="s">
        <v>9</v>
      </c>
      <c r="GY96" s="20">
        <v>0</v>
      </c>
      <c r="GZ96" s="20">
        <v>0</v>
      </c>
      <c r="HA96" s="288">
        <v>0</v>
      </c>
      <c r="HB96" s="288">
        <v>116969.94870837528</v>
      </c>
      <c r="HC96" s="23">
        <v>4.6478861373566889E-4</v>
      </c>
      <c r="HD96" s="23">
        <v>0</v>
      </c>
      <c r="HE96" s="288">
        <v>251262681.16649163</v>
      </c>
      <c r="HF96" s="288">
        <v>31636453.840527918</v>
      </c>
      <c r="HG96" s="23">
        <v>3.0368470778782561E-2</v>
      </c>
      <c r="HH96" s="108">
        <v>0.13596976650020245</v>
      </c>
      <c r="HI96" s="108">
        <v>4982.7902629895825</v>
      </c>
      <c r="HJ96" s="107">
        <v>0</v>
      </c>
      <c r="HK96" s="107">
        <v>0</v>
      </c>
      <c r="HL96" s="288">
        <v>150000</v>
      </c>
      <c r="HM96" s="107">
        <v>250000</v>
      </c>
      <c r="HN96" s="119">
        <v>0</v>
      </c>
      <c r="HO96" s="288">
        <v>251662681.16649163</v>
      </c>
      <c r="HP96" s="25">
        <v>0.72148288921674286</v>
      </c>
      <c r="HQ96" s="26">
        <v>0.93742281215922918</v>
      </c>
      <c r="HR96" s="125" t="s">
        <v>115</v>
      </c>
      <c r="HS96" s="119">
        <v>1.3286923679294584</v>
      </c>
      <c r="HT96" s="288">
        <v>2115214.3899999997</v>
      </c>
      <c r="HU96" s="288">
        <v>249547466.77649164</v>
      </c>
    </row>
    <row r="97" spans="1:229" x14ac:dyDescent="0.3">
      <c r="A97">
        <v>879</v>
      </c>
      <c r="B97" t="s">
        <v>418</v>
      </c>
      <c r="C97">
        <v>10005126</v>
      </c>
      <c r="D97" s="104">
        <v>5115</v>
      </c>
      <c r="E97" s="104">
        <v>6388</v>
      </c>
      <c r="F97" s="104">
        <v>7018</v>
      </c>
      <c r="G97" s="104">
        <v>6640</v>
      </c>
      <c r="H97" s="288">
        <v>4080.26</v>
      </c>
      <c r="I97" s="107">
        <v>18558</v>
      </c>
      <c r="J97" s="288">
        <v>75721465.079999998</v>
      </c>
      <c r="K97" s="20">
        <v>0.33665194999087228</v>
      </c>
      <c r="L97" s="23">
        <v>0.1</v>
      </c>
      <c r="M97" s="288">
        <v>5708.74</v>
      </c>
      <c r="N97" s="107">
        <v>9322</v>
      </c>
      <c r="O97" s="288">
        <v>53216874.280000001</v>
      </c>
      <c r="P97" s="20">
        <v>0.236598228518865</v>
      </c>
      <c r="Q97" s="23">
        <v>6.6000000000000003E-2</v>
      </c>
      <c r="R97" s="288">
        <v>6435.64</v>
      </c>
      <c r="S97" s="107">
        <v>5852</v>
      </c>
      <c r="T97" s="288">
        <v>37661365.280000001</v>
      </c>
      <c r="U97" s="20">
        <v>0.16743960312225029</v>
      </c>
      <c r="V97" s="23">
        <v>6.6000000000000003E-2</v>
      </c>
      <c r="W97" s="288">
        <v>166599704.63999999</v>
      </c>
      <c r="X97" s="288">
        <v>505</v>
      </c>
      <c r="Y97" s="288">
        <v>505</v>
      </c>
      <c r="Z97" s="107">
        <v>4652.9999999999955</v>
      </c>
      <c r="AA97" s="107">
        <v>4412.9999999999909</v>
      </c>
      <c r="AB97" s="288">
        <v>4578329.9999999925</v>
      </c>
      <c r="AC97" s="20">
        <v>0.2</v>
      </c>
      <c r="AD97" s="23">
        <v>0.2</v>
      </c>
      <c r="AE97" s="288">
        <v>1210</v>
      </c>
      <c r="AF97" s="288">
        <v>1725</v>
      </c>
      <c r="AG97" s="107">
        <v>4694.9999999999955</v>
      </c>
      <c r="AH97" s="107">
        <v>4503.9999999999927</v>
      </c>
      <c r="AI97" s="288">
        <v>13450349.999999981</v>
      </c>
      <c r="AJ97" s="20">
        <v>0.2</v>
      </c>
      <c r="AK97" s="23">
        <v>0.2</v>
      </c>
      <c r="AL97" s="288">
        <v>240</v>
      </c>
      <c r="AM97" s="288">
        <v>345</v>
      </c>
      <c r="AN97" s="107">
        <v>1575.7082574003225</v>
      </c>
      <c r="AO97" s="107">
        <v>1229.2495177733888</v>
      </c>
      <c r="AP97" s="288">
        <v>802261.06540789653</v>
      </c>
      <c r="AQ97" s="20">
        <v>0.2</v>
      </c>
      <c r="AR97" s="23">
        <v>0.2</v>
      </c>
      <c r="AS97" s="288">
        <v>290</v>
      </c>
      <c r="AT97" s="288">
        <v>460</v>
      </c>
      <c r="AU97" s="107">
        <v>2700.5279157037385</v>
      </c>
      <c r="AV97" s="107">
        <v>1977.5365664757328</v>
      </c>
      <c r="AW97" s="288">
        <v>1692819.9161329214</v>
      </c>
      <c r="AX97" s="20">
        <v>0.2</v>
      </c>
      <c r="AY97" s="23">
        <v>0.2</v>
      </c>
      <c r="AZ97" s="288">
        <v>455</v>
      </c>
      <c r="BA97" s="288">
        <v>650</v>
      </c>
      <c r="BB97" s="107">
        <v>1756.3054233743246</v>
      </c>
      <c r="BC97" s="107">
        <v>1229.5768807382392</v>
      </c>
      <c r="BD97" s="288">
        <v>1598343.9401151733</v>
      </c>
      <c r="BE97" s="20">
        <v>0.2</v>
      </c>
      <c r="BF97" s="23">
        <v>0.2</v>
      </c>
      <c r="BG97" s="288">
        <v>500</v>
      </c>
      <c r="BH97" s="288">
        <v>710</v>
      </c>
      <c r="BI97" s="107">
        <v>1632.5531317598393</v>
      </c>
      <c r="BJ97" s="107">
        <v>1202.4753762583973</v>
      </c>
      <c r="BK97" s="288">
        <v>1670034.0830233819</v>
      </c>
      <c r="BL97" s="20">
        <v>0.2</v>
      </c>
      <c r="BM97" s="23">
        <v>0.2</v>
      </c>
      <c r="BN97" s="288">
        <v>530</v>
      </c>
      <c r="BO97" s="288">
        <v>760</v>
      </c>
      <c r="BP97" s="107">
        <v>1444.6195419542946</v>
      </c>
      <c r="BQ97" s="107">
        <v>1050.5815179934407</v>
      </c>
      <c r="BR97" s="288">
        <v>1564090.3109107912</v>
      </c>
      <c r="BS97" s="20">
        <v>0.2</v>
      </c>
      <c r="BT97" s="23">
        <v>0.2</v>
      </c>
      <c r="BU97" s="288">
        <v>700</v>
      </c>
      <c r="BV97" s="288">
        <v>970</v>
      </c>
      <c r="BW97" s="107">
        <v>1018.5997475904807</v>
      </c>
      <c r="BX97" s="107">
        <v>764.51232950493227</v>
      </c>
      <c r="BY97" s="288">
        <v>1454596.7829331206</v>
      </c>
      <c r="BZ97" s="20">
        <v>0.2</v>
      </c>
      <c r="CA97" s="23">
        <v>0.2</v>
      </c>
      <c r="CB97" s="288">
        <v>26810826.098523255</v>
      </c>
      <c r="CC97" s="23">
        <v>0.11919892037744001</v>
      </c>
      <c r="CD97" s="87" t="s">
        <v>36</v>
      </c>
      <c r="CE97" s="288">
        <v>610</v>
      </c>
      <c r="CF97" s="107">
        <v>1478.9897190669119</v>
      </c>
      <c r="CG97" s="288">
        <v>902183.72863081621</v>
      </c>
      <c r="CH97" s="23">
        <v>0</v>
      </c>
      <c r="CI97" s="87" t="s">
        <v>37</v>
      </c>
      <c r="CJ97" s="288">
        <v>1630</v>
      </c>
      <c r="CK97" s="107">
        <v>359.73081232338825</v>
      </c>
      <c r="CL97" s="288">
        <v>586361.22408712283</v>
      </c>
      <c r="CM97" s="20">
        <v>0</v>
      </c>
      <c r="CN97" s="23">
        <v>6.6179591276017725E-3</v>
      </c>
      <c r="CO97" s="288">
        <v>985</v>
      </c>
      <c r="CP97" s="288">
        <v>1415</v>
      </c>
      <c r="CQ97" s="107">
        <v>252.0143351642526</v>
      </c>
      <c r="CR97" s="107">
        <v>108.70744156852548</v>
      </c>
      <c r="CS97" s="288">
        <v>402055.14995625237</v>
      </c>
      <c r="CT97" s="20">
        <v>1.7875070179062748E-3</v>
      </c>
      <c r="CU97" s="20">
        <v>0</v>
      </c>
      <c r="CV97" s="23">
        <v>0</v>
      </c>
      <c r="CW97" s="288">
        <v>1890600.1026741914</v>
      </c>
      <c r="CX97" s="108">
        <v>1200</v>
      </c>
      <c r="CY97" s="23">
        <v>0.33439960078879039</v>
      </c>
      <c r="CZ97" s="107">
        <v>6205.7877914383716</v>
      </c>
      <c r="DA97" s="288">
        <v>7446945.3497260455</v>
      </c>
      <c r="DB97" s="20">
        <v>1</v>
      </c>
      <c r="DC97" s="20">
        <v>0.60336053999999995</v>
      </c>
      <c r="DD97" s="20">
        <v>0.57713327999999997</v>
      </c>
      <c r="DE97" s="20">
        <v>0.55766382000000003</v>
      </c>
      <c r="DF97" s="20">
        <v>0.54469374000000004</v>
      </c>
      <c r="DG97" s="23">
        <v>0.54469374000000004</v>
      </c>
      <c r="DH97" s="108">
        <v>1825</v>
      </c>
      <c r="DI97" s="20">
        <v>0.18960460016001812</v>
      </c>
      <c r="DJ97" s="20">
        <v>0.199417136664961</v>
      </c>
      <c r="DK97" s="20">
        <v>0.20290372303361845</v>
      </c>
      <c r="DL97" s="20">
        <v>0.19729148780733954</v>
      </c>
      <c r="DM97" s="23">
        <v>0.19558372146862549</v>
      </c>
      <c r="DN97" s="107">
        <v>2989.3304500666231</v>
      </c>
      <c r="DO97" s="288">
        <v>5455528.071371587</v>
      </c>
      <c r="DP97" s="23">
        <v>1</v>
      </c>
      <c r="DQ97" s="288">
        <v>12902473.421097632</v>
      </c>
      <c r="DR97" s="23">
        <v>5.7363428353226456E-2</v>
      </c>
      <c r="DS97" s="288">
        <v>152700</v>
      </c>
      <c r="DT97" s="288">
        <v>152700</v>
      </c>
      <c r="DU97" s="288">
        <v>13437600</v>
      </c>
      <c r="DV97" s="20">
        <v>5.9742560955707083E-2</v>
      </c>
      <c r="DW97" s="20">
        <v>0</v>
      </c>
      <c r="DX97" s="23">
        <v>0</v>
      </c>
      <c r="DY97" s="288">
        <v>58600</v>
      </c>
      <c r="DZ97" s="288">
        <v>85200</v>
      </c>
      <c r="EA97" s="288">
        <v>85200</v>
      </c>
      <c r="EB97" s="288">
        <v>85200</v>
      </c>
      <c r="EC97" s="288">
        <v>0</v>
      </c>
      <c r="ED97" s="20">
        <v>0</v>
      </c>
      <c r="EE97" s="20">
        <v>0</v>
      </c>
      <c r="EF97" s="23">
        <v>0</v>
      </c>
      <c r="EG97" s="18">
        <v>2</v>
      </c>
      <c r="EH97" s="18">
        <v>3</v>
      </c>
      <c r="EI97" s="18">
        <v>2</v>
      </c>
      <c r="EJ97" s="18">
        <v>2</v>
      </c>
      <c r="EK97" s="18">
        <v>21.4</v>
      </c>
      <c r="EL97" s="18">
        <v>120</v>
      </c>
      <c r="EM97" s="18">
        <v>69.2</v>
      </c>
      <c r="EN97" s="18">
        <v>62.5</v>
      </c>
      <c r="EO97" s="18" t="s">
        <v>64</v>
      </c>
      <c r="EP97" s="18" t="s">
        <v>64</v>
      </c>
      <c r="EQ97" s="18" t="s">
        <v>64</v>
      </c>
      <c r="ER97" s="18" t="s">
        <v>64</v>
      </c>
      <c r="ES97" s="18" t="s">
        <v>75</v>
      </c>
      <c r="ET97" s="18" t="s">
        <v>75</v>
      </c>
      <c r="EU97" s="18" t="s">
        <v>75</v>
      </c>
      <c r="EV97" s="21" t="s">
        <v>75</v>
      </c>
      <c r="EW97" s="24">
        <v>1</v>
      </c>
      <c r="EX97" s="288">
        <v>0</v>
      </c>
      <c r="EY97" s="20">
        <v>0</v>
      </c>
      <c r="EZ97" s="288">
        <v>55100</v>
      </c>
      <c r="FA97" s="288">
        <v>27600</v>
      </c>
      <c r="FB97" s="288">
        <v>0</v>
      </c>
      <c r="FC97" s="20">
        <v>0</v>
      </c>
      <c r="FD97" s="23">
        <v>0</v>
      </c>
      <c r="FE97" s="288">
        <v>1702499.0499999998</v>
      </c>
      <c r="FF97" s="20">
        <v>7.5691829844360889E-3</v>
      </c>
      <c r="FG97" s="112">
        <v>0</v>
      </c>
      <c r="FH97" s="288">
        <v>1004013.02</v>
      </c>
      <c r="FI97" s="20">
        <v>4.4637665243550603E-3</v>
      </c>
      <c r="FJ97" s="114">
        <v>0</v>
      </c>
      <c r="FK97" s="89" t="s">
        <v>491</v>
      </c>
      <c r="FL97" s="116">
        <v>0</v>
      </c>
      <c r="FM97" s="23">
        <v>0</v>
      </c>
      <c r="FN97" s="20">
        <v>0</v>
      </c>
      <c r="FO97" s="114">
        <v>0</v>
      </c>
      <c r="FP97" s="22" t="s">
        <v>87</v>
      </c>
      <c r="FQ97" s="107">
        <v>0</v>
      </c>
      <c r="FR97" s="20">
        <v>0</v>
      </c>
      <c r="FS97" s="114">
        <v>0</v>
      </c>
      <c r="FT97" s="22" t="s">
        <v>311</v>
      </c>
      <c r="FU97" s="107">
        <v>0</v>
      </c>
      <c r="FV97" s="20">
        <v>0</v>
      </c>
      <c r="FW97" s="114">
        <v>0</v>
      </c>
      <c r="FX97" s="22" t="s">
        <v>88</v>
      </c>
      <c r="FY97" s="107">
        <v>0</v>
      </c>
      <c r="FZ97" s="20">
        <v>0</v>
      </c>
      <c r="GA97" s="114">
        <v>0</v>
      </c>
      <c r="GB97" s="22" t="s">
        <v>89</v>
      </c>
      <c r="GC97" s="107">
        <v>0</v>
      </c>
      <c r="GD97" s="20">
        <v>0</v>
      </c>
      <c r="GE97" s="114">
        <v>0</v>
      </c>
      <c r="GF97" s="22" t="s">
        <v>90</v>
      </c>
      <c r="GG97" s="107">
        <v>0</v>
      </c>
      <c r="GH97" s="20">
        <v>0</v>
      </c>
      <c r="GI97" s="114">
        <v>0</v>
      </c>
      <c r="GJ97" s="19" t="s">
        <v>91</v>
      </c>
      <c r="GK97" s="108">
        <v>0</v>
      </c>
      <c r="GL97" s="23">
        <v>0</v>
      </c>
      <c r="GM97" s="20">
        <v>0</v>
      </c>
      <c r="GN97" s="288">
        <v>224347716.33229509</v>
      </c>
      <c r="GO97" s="23">
        <v>0.9974331069726603</v>
      </c>
      <c r="GP97" s="288">
        <v>577358.60653431853</v>
      </c>
      <c r="GQ97" s="20">
        <v>2.5668930273396013E-3</v>
      </c>
      <c r="GR97" s="23">
        <v>0</v>
      </c>
      <c r="GS97" s="288">
        <v>224925074.93882942</v>
      </c>
      <c r="GT97" s="23">
        <v>1</v>
      </c>
      <c r="GU97" s="20">
        <v>0</v>
      </c>
      <c r="GV97" s="288">
        <v>74550.474899548572</v>
      </c>
      <c r="GW97" s="23">
        <v>0</v>
      </c>
      <c r="GX97" s="20" t="s">
        <v>9</v>
      </c>
      <c r="GY97" s="20">
        <v>0</v>
      </c>
      <c r="GZ97" s="20">
        <v>0</v>
      </c>
      <c r="HA97" s="288">
        <v>0</v>
      </c>
      <c r="HB97" s="288">
        <v>74550.474899548572</v>
      </c>
      <c r="HC97" s="23">
        <v>3.3097013239917147E-4</v>
      </c>
      <c r="HD97" s="23">
        <v>0</v>
      </c>
      <c r="HE97" s="288">
        <v>224999625.41372898</v>
      </c>
      <c r="HF97" s="288">
        <v>31834748.959762286</v>
      </c>
      <c r="HG97" s="23">
        <v>2.4958402662229616E-2</v>
      </c>
      <c r="HH97" s="108">
        <v>0.16831596462036955</v>
      </c>
      <c r="HI97" s="108">
        <v>4717.3465864112086</v>
      </c>
      <c r="HJ97" s="107">
        <v>0</v>
      </c>
      <c r="HK97" s="107">
        <v>4392000</v>
      </c>
      <c r="HL97" s="288">
        <v>248720.59</v>
      </c>
      <c r="HM97" s="107">
        <v>0</v>
      </c>
      <c r="HN97" s="119">
        <v>0</v>
      </c>
      <c r="HO97" s="288">
        <v>225248346.00372899</v>
      </c>
      <c r="HP97" s="25">
        <v>0.74068978163198751</v>
      </c>
      <c r="HQ97" s="26">
        <v>0.92565759650816204</v>
      </c>
      <c r="HR97" s="125" t="s">
        <v>115</v>
      </c>
      <c r="HS97" s="119">
        <v>1.3045997909723992</v>
      </c>
      <c r="HT97" s="288">
        <v>1702499.0499999998</v>
      </c>
      <c r="HU97" s="288">
        <v>223545846.95372897</v>
      </c>
    </row>
    <row r="98" spans="1:229" x14ac:dyDescent="0.3">
      <c r="A98">
        <v>851</v>
      </c>
      <c r="B98" t="s">
        <v>419</v>
      </c>
      <c r="C98">
        <v>10005157</v>
      </c>
      <c r="D98" s="104">
        <v>5115</v>
      </c>
      <c r="E98" s="104">
        <v>6388</v>
      </c>
      <c r="F98" s="104">
        <v>7018</v>
      </c>
      <c r="G98" s="104">
        <v>6640</v>
      </c>
      <c r="H98" s="288">
        <v>4110.5</v>
      </c>
      <c r="I98" s="107">
        <v>15257</v>
      </c>
      <c r="J98" s="288">
        <v>62713898.5</v>
      </c>
      <c r="K98" s="27">
        <v>0.3504885737362014</v>
      </c>
      <c r="L98" s="23">
        <v>0.06</v>
      </c>
      <c r="M98" s="288">
        <v>5751.1</v>
      </c>
      <c r="N98" s="107">
        <v>6512</v>
      </c>
      <c r="O98" s="288">
        <v>37451163.200000003</v>
      </c>
      <c r="P98" s="27">
        <v>0.2093029629585173</v>
      </c>
      <c r="Q98" s="23">
        <v>0.06</v>
      </c>
      <c r="R98" s="288">
        <v>6483.4</v>
      </c>
      <c r="S98" s="107">
        <v>4366</v>
      </c>
      <c r="T98" s="288">
        <v>28306524.399999999</v>
      </c>
      <c r="U98" s="27">
        <v>0.15819640624613671</v>
      </c>
      <c r="V98" s="23">
        <v>0.06</v>
      </c>
      <c r="W98" s="288">
        <v>128471586.09999999</v>
      </c>
      <c r="X98" s="288">
        <v>511</v>
      </c>
      <c r="Y98" s="288">
        <v>511</v>
      </c>
      <c r="Z98" s="107">
        <v>5096.9999999999964</v>
      </c>
      <c r="AA98" s="107">
        <v>4445.9999999999936</v>
      </c>
      <c r="AB98" s="288">
        <v>4876472.9999999944</v>
      </c>
      <c r="AC98" s="20">
        <v>0.2</v>
      </c>
      <c r="AD98" s="23">
        <v>0.2</v>
      </c>
      <c r="AE98" s="288">
        <v>1224</v>
      </c>
      <c r="AF98" s="288">
        <v>1745</v>
      </c>
      <c r="AG98" s="107">
        <v>5176.9999999999955</v>
      </c>
      <c r="AH98" s="107">
        <v>4595.9999999999955</v>
      </c>
      <c r="AI98" s="288">
        <v>14356667.999999985</v>
      </c>
      <c r="AJ98" s="20">
        <v>0.2</v>
      </c>
      <c r="AK98" s="23">
        <v>0.2</v>
      </c>
      <c r="AL98" s="288">
        <v>243</v>
      </c>
      <c r="AM98" s="288">
        <v>349</v>
      </c>
      <c r="AN98" s="107">
        <v>1790.5344412861798</v>
      </c>
      <c r="AO98" s="107">
        <v>1309.2306265894679</v>
      </c>
      <c r="AP98" s="288">
        <v>892021.35791226593</v>
      </c>
      <c r="AQ98" s="20">
        <v>0.2</v>
      </c>
      <c r="AR98" s="23">
        <v>0.2</v>
      </c>
      <c r="AS98" s="288">
        <v>293</v>
      </c>
      <c r="AT98" s="288">
        <v>465</v>
      </c>
      <c r="AU98" s="107">
        <v>2269.0007718546935</v>
      </c>
      <c r="AV98" s="107">
        <v>1581.2789973424483</v>
      </c>
      <c r="AW98" s="288">
        <v>1400111.9599176636</v>
      </c>
      <c r="AX98" s="20">
        <v>0.2</v>
      </c>
      <c r="AY98" s="23">
        <v>0.2</v>
      </c>
      <c r="AZ98" s="288">
        <v>460</v>
      </c>
      <c r="BA98" s="288">
        <v>657</v>
      </c>
      <c r="BB98" s="107">
        <v>308.42298071374233</v>
      </c>
      <c r="BC98" s="107">
        <v>204.27303829156574</v>
      </c>
      <c r="BD98" s="288">
        <v>276081.95728588011</v>
      </c>
      <c r="BE98" s="20">
        <v>0.2</v>
      </c>
      <c r="BF98" s="23">
        <v>0.2</v>
      </c>
      <c r="BG98" s="288">
        <v>506</v>
      </c>
      <c r="BH98" s="288">
        <v>718</v>
      </c>
      <c r="BI98" s="107">
        <v>1473.2905803714668</v>
      </c>
      <c r="BJ98" s="107">
        <v>1101.900276825884</v>
      </c>
      <c r="BK98" s="288">
        <v>1536649.432428947</v>
      </c>
      <c r="BL98" s="20">
        <v>0.2</v>
      </c>
      <c r="BM98" s="23">
        <v>0.2</v>
      </c>
      <c r="BN98" s="288">
        <v>536</v>
      </c>
      <c r="BO98" s="288">
        <v>769</v>
      </c>
      <c r="BP98" s="107">
        <v>1192.2835108065685</v>
      </c>
      <c r="BQ98" s="107">
        <v>931.49093735353063</v>
      </c>
      <c r="BR98" s="288">
        <v>1355380.4926171857</v>
      </c>
      <c r="BS98" s="20">
        <v>0.2</v>
      </c>
      <c r="BT98" s="23">
        <v>0.2</v>
      </c>
      <c r="BU98" s="288">
        <v>708</v>
      </c>
      <c r="BV98" s="288">
        <v>981</v>
      </c>
      <c r="BW98" s="107">
        <v>875.84004144969379</v>
      </c>
      <c r="BX98" s="107">
        <v>639.36454355793182</v>
      </c>
      <c r="BY98" s="288">
        <v>1247311.3665767144</v>
      </c>
      <c r="BZ98" s="20">
        <v>0.2</v>
      </c>
      <c r="CA98" s="23">
        <v>0.2</v>
      </c>
      <c r="CB98" s="288">
        <v>25940697.566738635</v>
      </c>
      <c r="CC98" s="23">
        <v>0.14497453211090638</v>
      </c>
      <c r="CD98" s="87" t="s">
        <v>36</v>
      </c>
      <c r="CE98" s="288">
        <v>617</v>
      </c>
      <c r="CF98" s="107">
        <v>2292.0248517636965</v>
      </c>
      <c r="CG98" s="288">
        <v>1414179.3335382007</v>
      </c>
      <c r="CH98" s="23">
        <v>0</v>
      </c>
      <c r="CI98" s="87" t="s">
        <v>37</v>
      </c>
      <c r="CJ98" s="288">
        <v>1649</v>
      </c>
      <c r="CK98" s="107">
        <v>468.63352665297418</v>
      </c>
      <c r="CL98" s="288">
        <v>772776.68545075448</v>
      </c>
      <c r="CM98" s="20">
        <v>0</v>
      </c>
      <c r="CN98" s="23">
        <v>1.2222220500599878E-2</v>
      </c>
      <c r="CO98" s="288">
        <v>996</v>
      </c>
      <c r="CP98" s="288">
        <v>1431</v>
      </c>
      <c r="CQ98" s="107">
        <v>208.20448491847208</v>
      </c>
      <c r="CR98" s="107">
        <v>101.80236402652052</v>
      </c>
      <c r="CS98" s="288">
        <v>353050.84990074905</v>
      </c>
      <c r="CT98" s="20">
        <v>1.9730919588433378E-3</v>
      </c>
      <c r="CU98" s="20">
        <v>0</v>
      </c>
      <c r="CV98" s="23">
        <v>0</v>
      </c>
      <c r="CW98" s="288">
        <v>2540006.8688897043</v>
      </c>
      <c r="CX98" s="108">
        <v>1214</v>
      </c>
      <c r="CY98" s="23">
        <v>0.34704888435240083</v>
      </c>
      <c r="CZ98" s="107">
        <v>5294.9248285645799</v>
      </c>
      <c r="DA98" s="288">
        <v>6428038.7418774003</v>
      </c>
      <c r="DB98" s="20">
        <v>1</v>
      </c>
      <c r="DC98" s="20">
        <v>0.60336053999999995</v>
      </c>
      <c r="DD98" s="20">
        <v>0.57713327999999997</v>
      </c>
      <c r="DE98" s="20">
        <v>0.55766382000000003</v>
      </c>
      <c r="DF98" s="20">
        <v>0.54469374000000004</v>
      </c>
      <c r="DG98" s="23">
        <v>0.54469374000000004</v>
      </c>
      <c r="DH98" s="108">
        <v>1846</v>
      </c>
      <c r="DI98" s="20">
        <v>0.27689229280481775</v>
      </c>
      <c r="DJ98" s="20">
        <v>0.27183630802986863</v>
      </c>
      <c r="DK98" s="20">
        <v>0.28034885797045472</v>
      </c>
      <c r="DL98" s="20">
        <v>0.26888650304878892</v>
      </c>
      <c r="DM98" s="23">
        <v>0.26852178620044398</v>
      </c>
      <c r="DN98" s="107">
        <v>2972.8672386212575</v>
      </c>
      <c r="DO98" s="288">
        <v>5487912.9224948408</v>
      </c>
      <c r="DP98" s="23">
        <v>1</v>
      </c>
      <c r="DQ98" s="288">
        <v>11915951.664372241</v>
      </c>
      <c r="DR98" s="23">
        <v>6.6594566809705533E-2</v>
      </c>
      <c r="DS98" s="288">
        <v>154455.5</v>
      </c>
      <c r="DT98" s="288">
        <v>154455.5</v>
      </c>
      <c r="DU98" s="288">
        <v>8649508</v>
      </c>
      <c r="DV98" s="20">
        <v>4.8339423874914488E-2</v>
      </c>
      <c r="DW98" s="20">
        <v>0</v>
      </c>
      <c r="DX98" s="23">
        <v>0</v>
      </c>
      <c r="DY98" s="288">
        <v>59271</v>
      </c>
      <c r="DZ98" s="288">
        <v>86175</v>
      </c>
      <c r="EA98" s="288">
        <v>86175</v>
      </c>
      <c r="EB98" s="288">
        <v>86175</v>
      </c>
      <c r="EC98" s="288">
        <v>0</v>
      </c>
      <c r="ED98" s="20">
        <v>0</v>
      </c>
      <c r="EE98" s="20">
        <v>0</v>
      </c>
      <c r="EF98" s="23">
        <v>0</v>
      </c>
      <c r="EG98" s="18">
        <v>2</v>
      </c>
      <c r="EH98" s="18">
        <v>3</v>
      </c>
      <c r="EI98" s="18">
        <v>2</v>
      </c>
      <c r="EJ98" s="18">
        <v>2</v>
      </c>
      <c r="EK98" s="18">
        <v>21.4</v>
      </c>
      <c r="EL98" s="18">
        <v>120</v>
      </c>
      <c r="EM98" s="18">
        <v>69.2</v>
      </c>
      <c r="EN98" s="18">
        <v>62.5</v>
      </c>
      <c r="EO98" s="18" t="s">
        <v>64</v>
      </c>
      <c r="EP98" s="18" t="s">
        <v>64</v>
      </c>
      <c r="EQ98" s="18" t="s">
        <v>64</v>
      </c>
      <c r="ER98" s="18" t="s">
        <v>64</v>
      </c>
      <c r="ES98" s="18" t="s">
        <v>75</v>
      </c>
      <c r="ET98" s="18" t="s">
        <v>75</v>
      </c>
      <c r="EU98" s="18" t="s">
        <v>75</v>
      </c>
      <c r="EV98" s="21" t="s">
        <v>75</v>
      </c>
      <c r="EW98" s="24">
        <v>1</v>
      </c>
      <c r="EX98" s="288">
        <v>0</v>
      </c>
      <c r="EY98" s="20">
        <v>0</v>
      </c>
      <c r="EZ98" s="288">
        <v>55731</v>
      </c>
      <c r="FA98" s="288">
        <v>27916</v>
      </c>
      <c r="FB98" s="288">
        <v>0</v>
      </c>
      <c r="FC98" s="20">
        <v>0</v>
      </c>
      <c r="FD98" s="23">
        <v>0</v>
      </c>
      <c r="FE98" s="288">
        <v>1181660.1000000001</v>
      </c>
      <c r="FF98" s="20">
        <v>6.603932668768425E-3</v>
      </c>
      <c r="FG98" s="112">
        <v>0</v>
      </c>
      <c r="FH98" s="288">
        <v>202573</v>
      </c>
      <c r="FI98" s="20">
        <v>1.1321178167143209E-3</v>
      </c>
      <c r="FJ98" s="114">
        <v>0</v>
      </c>
      <c r="FK98" s="89" t="s">
        <v>491</v>
      </c>
      <c r="FL98" s="116">
        <v>0</v>
      </c>
      <c r="FM98" s="23">
        <v>0</v>
      </c>
      <c r="FN98" s="20">
        <v>0</v>
      </c>
      <c r="FO98" s="114">
        <v>0</v>
      </c>
      <c r="FP98" s="22" t="s">
        <v>87</v>
      </c>
      <c r="FQ98" s="107">
        <v>0</v>
      </c>
      <c r="FR98" s="20">
        <v>0</v>
      </c>
      <c r="FS98" s="114">
        <v>0</v>
      </c>
      <c r="FT98" s="22" t="s">
        <v>311</v>
      </c>
      <c r="FU98" s="107">
        <v>0</v>
      </c>
      <c r="FV98" s="20">
        <v>0</v>
      </c>
      <c r="FW98" s="114">
        <v>0</v>
      </c>
      <c r="FX98" s="22" t="s">
        <v>88</v>
      </c>
      <c r="FY98" s="107">
        <v>0</v>
      </c>
      <c r="FZ98" s="20">
        <v>0</v>
      </c>
      <c r="GA98" s="114">
        <v>0</v>
      </c>
      <c r="GB98" s="22" t="s">
        <v>89</v>
      </c>
      <c r="GC98" s="107">
        <v>0</v>
      </c>
      <c r="GD98" s="20">
        <v>0</v>
      </c>
      <c r="GE98" s="114">
        <v>0</v>
      </c>
      <c r="GF98" s="22" t="s">
        <v>90</v>
      </c>
      <c r="GG98" s="107">
        <v>0</v>
      </c>
      <c r="GH98" s="20">
        <v>0</v>
      </c>
      <c r="GI98" s="114">
        <v>0</v>
      </c>
      <c r="GJ98" s="19" t="s">
        <v>91</v>
      </c>
      <c r="GK98" s="108">
        <v>0</v>
      </c>
      <c r="GL98" s="23">
        <v>0</v>
      </c>
      <c r="GM98" s="20">
        <v>0</v>
      </c>
      <c r="GN98" s="288">
        <v>178901983.30000055</v>
      </c>
      <c r="GO98" s="23">
        <v>0.9998278286813076</v>
      </c>
      <c r="GP98" s="288">
        <v>30807.094479521038</v>
      </c>
      <c r="GQ98" s="20">
        <v>1.7217131869235862E-4</v>
      </c>
      <c r="GR98" s="23">
        <v>0</v>
      </c>
      <c r="GS98" s="288">
        <v>178932790.39448008</v>
      </c>
      <c r="GT98" s="23">
        <v>1</v>
      </c>
      <c r="GU98" s="20">
        <v>0</v>
      </c>
      <c r="GV98" s="288">
        <v>95113.60418271253</v>
      </c>
      <c r="GW98" s="23">
        <v>0</v>
      </c>
      <c r="GX98" s="20" t="s">
        <v>9</v>
      </c>
      <c r="GY98" s="20">
        <v>0</v>
      </c>
      <c r="GZ98" s="20">
        <v>0</v>
      </c>
      <c r="HA98" s="288">
        <v>0</v>
      </c>
      <c r="HB98" s="288">
        <v>95113.60418271253</v>
      </c>
      <c r="HC98" s="23">
        <v>5.2905287528991392E-4</v>
      </c>
      <c r="HD98" s="23">
        <v>0</v>
      </c>
      <c r="HE98" s="288">
        <v>179027903.9986628</v>
      </c>
      <c r="HF98" s="288">
        <v>24812386.343719974</v>
      </c>
      <c r="HG98" s="23">
        <v>3.2236172378690191E-2</v>
      </c>
      <c r="HH98" s="108">
        <v>0.15107642423556913</v>
      </c>
      <c r="HI98" s="108">
        <v>5003.9308290507379</v>
      </c>
      <c r="HJ98" s="107">
        <v>0</v>
      </c>
      <c r="HK98" s="107">
        <v>0</v>
      </c>
      <c r="HL98" s="288">
        <v>753000</v>
      </c>
      <c r="HM98" s="107">
        <v>0</v>
      </c>
      <c r="HN98" s="119">
        <v>0</v>
      </c>
      <c r="HO98" s="288">
        <v>179780903.9986628</v>
      </c>
      <c r="HP98" s="25">
        <v>0.71798794294085533</v>
      </c>
      <c r="HQ98" s="26">
        <v>0.94375235432091042</v>
      </c>
      <c r="HR98" s="125" t="s">
        <v>115</v>
      </c>
      <c r="HS98" s="119">
        <v>1.3624543452845761</v>
      </c>
      <c r="HT98" s="288">
        <v>1181660.1000000001</v>
      </c>
      <c r="HU98" s="288">
        <v>178599243.89866281</v>
      </c>
    </row>
    <row r="99" spans="1:229" x14ac:dyDescent="0.3">
      <c r="A99">
        <v>870</v>
      </c>
      <c r="B99" t="s">
        <v>420</v>
      </c>
      <c r="C99">
        <v>10005398</v>
      </c>
      <c r="D99" s="104">
        <v>5115</v>
      </c>
      <c r="E99" s="104">
        <v>6388</v>
      </c>
      <c r="F99" s="104">
        <v>7018</v>
      </c>
      <c r="G99" s="104">
        <v>6640</v>
      </c>
      <c r="H99" s="288">
        <v>4161.2175736819045</v>
      </c>
      <c r="I99" s="107">
        <v>12758</v>
      </c>
      <c r="J99" s="288">
        <v>53088813.805033736</v>
      </c>
      <c r="K99" s="20">
        <v>0.38148269045619304</v>
      </c>
      <c r="L99" s="23">
        <v>0</v>
      </c>
      <c r="M99" s="288">
        <v>5822.0136031668108</v>
      </c>
      <c r="N99" s="107">
        <v>4973</v>
      </c>
      <c r="O99" s="288">
        <v>28952873.648548551</v>
      </c>
      <c r="P99" s="20">
        <v>0.20804797365503122</v>
      </c>
      <c r="Q99" s="23">
        <v>0</v>
      </c>
      <c r="R99" s="288">
        <v>6563.334513918242</v>
      </c>
      <c r="S99" s="107">
        <v>3246</v>
      </c>
      <c r="T99" s="288">
        <v>21304583.832178615</v>
      </c>
      <c r="U99" s="20">
        <v>0.15308931160519543</v>
      </c>
      <c r="V99" s="23">
        <v>0</v>
      </c>
      <c r="W99" s="288">
        <v>103346271.28576091</v>
      </c>
      <c r="X99" s="288">
        <v>523.28099999999995</v>
      </c>
      <c r="Y99" s="288">
        <v>523.28099999999995</v>
      </c>
      <c r="Z99" s="107">
        <v>2743.2054263565842</v>
      </c>
      <c r="AA99" s="107">
        <v>2001.6550802139011</v>
      </c>
      <c r="AB99" s="288">
        <v>2482895.3507387098</v>
      </c>
      <c r="AC99" s="20">
        <v>0.64</v>
      </c>
      <c r="AD99" s="23">
        <v>0.64</v>
      </c>
      <c r="AE99" s="288">
        <v>1253.8019999999999</v>
      </c>
      <c r="AF99" s="288">
        <v>1787.4449999999999</v>
      </c>
      <c r="AG99" s="107">
        <v>2800.2054263565828</v>
      </c>
      <c r="AH99" s="107">
        <v>2143.3395721925099</v>
      </c>
      <c r="AI99" s="288">
        <v>7342004.7655943763</v>
      </c>
      <c r="AJ99" s="20">
        <v>1</v>
      </c>
      <c r="AK99" s="23">
        <v>1</v>
      </c>
      <c r="AL99" s="288">
        <v>248.68799999999999</v>
      </c>
      <c r="AM99" s="288">
        <v>357.48899999999998</v>
      </c>
      <c r="AN99" s="107">
        <v>1516.9507096616214</v>
      </c>
      <c r="AO99" s="107">
        <v>796.09765804794495</v>
      </c>
      <c r="AP99" s="288">
        <v>661843.59376223106</v>
      </c>
      <c r="AQ99" s="20">
        <v>1</v>
      </c>
      <c r="AR99" s="23">
        <v>1</v>
      </c>
      <c r="AS99" s="288">
        <v>300.49799999999999</v>
      </c>
      <c r="AT99" s="288">
        <v>476.65199999999999</v>
      </c>
      <c r="AU99" s="107">
        <v>1323.6508292514272</v>
      </c>
      <c r="AV99" s="107">
        <v>799.01073144065936</v>
      </c>
      <c r="AW99" s="288">
        <v>778604.49005104857</v>
      </c>
      <c r="AX99" s="20">
        <v>1</v>
      </c>
      <c r="AY99" s="23">
        <v>1</v>
      </c>
      <c r="AZ99" s="288">
        <v>471.471</v>
      </c>
      <c r="BA99" s="288">
        <v>673.53</v>
      </c>
      <c r="BB99" s="107">
        <v>1014.1800602249199</v>
      </c>
      <c r="BC99" s="107">
        <v>546.86530362894075</v>
      </c>
      <c r="BD99" s="288">
        <v>846486.67512750369</v>
      </c>
      <c r="BE99" s="20">
        <v>1</v>
      </c>
      <c r="BF99" s="23">
        <v>1</v>
      </c>
      <c r="BG99" s="288">
        <v>518.1</v>
      </c>
      <c r="BH99" s="288">
        <v>735.702</v>
      </c>
      <c r="BI99" s="107">
        <v>1034.7444904100389</v>
      </c>
      <c r="BJ99" s="107">
        <v>675.77156532666652</v>
      </c>
      <c r="BK99" s="288">
        <v>1033267.6126354004</v>
      </c>
      <c r="BL99" s="20">
        <v>1</v>
      </c>
      <c r="BM99" s="23">
        <v>1</v>
      </c>
      <c r="BN99" s="288">
        <v>549.18600000000004</v>
      </c>
      <c r="BO99" s="288">
        <v>787.51199999999994</v>
      </c>
      <c r="BP99" s="107">
        <v>285.43698124321782</v>
      </c>
      <c r="BQ99" s="107">
        <v>178.72104529374721</v>
      </c>
      <c r="BR99" s="288">
        <v>297502.96180240728</v>
      </c>
      <c r="BS99" s="20">
        <v>1</v>
      </c>
      <c r="BT99" s="23">
        <v>1</v>
      </c>
      <c r="BU99" s="288">
        <v>725.34</v>
      </c>
      <c r="BV99" s="288">
        <v>1005.114</v>
      </c>
      <c r="BW99" s="107">
        <v>0</v>
      </c>
      <c r="BX99" s="107">
        <v>0</v>
      </c>
      <c r="BY99" s="288">
        <v>0</v>
      </c>
      <c r="BZ99" s="20">
        <v>1</v>
      </c>
      <c r="CA99" s="23">
        <v>1</v>
      </c>
      <c r="CB99" s="288">
        <v>13442605.449711677</v>
      </c>
      <c r="CC99" s="23">
        <v>9.6595137961264052E-2</v>
      </c>
      <c r="CD99" s="87" t="s">
        <v>36</v>
      </c>
      <c r="CE99" s="288">
        <v>632.08199999999999</v>
      </c>
      <c r="CF99" s="107">
        <v>3091.7771726332398</v>
      </c>
      <c r="CG99" s="288">
        <v>1954256.6988323636</v>
      </c>
      <c r="CH99" s="23">
        <v>1</v>
      </c>
      <c r="CI99" s="87" t="s">
        <v>37</v>
      </c>
      <c r="CJ99" s="288">
        <v>1689.0060000000001</v>
      </c>
      <c r="CK99" s="107">
        <v>636.55134874404121</v>
      </c>
      <c r="CL99" s="288">
        <v>1075139.0473367781</v>
      </c>
      <c r="CM99" s="20">
        <v>1</v>
      </c>
      <c r="CN99" s="23">
        <v>2.1768466026558197E-2</v>
      </c>
      <c r="CO99" s="288">
        <v>1020.657</v>
      </c>
      <c r="CP99" s="288">
        <v>1466.223</v>
      </c>
      <c r="CQ99" s="107">
        <v>470.98602316885024</v>
      </c>
      <c r="CR99" s="107">
        <v>135.38987917251703</v>
      </c>
      <c r="CS99" s="288">
        <v>679226.93625941465</v>
      </c>
      <c r="CT99" s="20">
        <v>4.880751715910259E-3</v>
      </c>
      <c r="CU99" s="20">
        <v>0</v>
      </c>
      <c r="CV99" s="23">
        <v>0</v>
      </c>
      <c r="CW99" s="288">
        <v>3708622.682428556</v>
      </c>
      <c r="CX99" s="108">
        <v>1243.44</v>
      </c>
      <c r="CY99" s="23">
        <v>0.33440410124349473</v>
      </c>
      <c r="CZ99" s="107">
        <v>4266.3275236645059</v>
      </c>
      <c r="DA99" s="288">
        <v>5304922.2960253935</v>
      </c>
      <c r="DB99" s="20">
        <v>1</v>
      </c>
      <c r="DC99" s="20">
        <v>0.60336053999999995</v>
      </c>
      <c r="DD99" s="20">
        <v>0.57713327999999997</v>
      </c>
      <c r="DE99" s="20">
        <v>0.55766382000000003</v>
      </c>
      <c r="DF99" s="20">
        <v>0.54469374000000004</v>
      </c>
      <c r="DG99" s="23">
        <v>0.54469374000000004</v>
      </c>
      <c r="DH99" s="108">
        <v>1891.0650000000001</v>
      </c>
      <c r="DI99" s="20">
        <v>0.21055144082542204</v>
      </c>
      <c r="DJ99" s="20">
        <v>0.21597052914653866</v>
      </c>
      <c r="DK99" s="20">
        <v>0.2076495281986353</v>
      </c>
      <c r="DL99" s="20">
        <v>0.21238246743010475</v>
      </c>
      <c r="DM99" s="23">
        <v>0.21495491307849265</v>
      </c>
      <c r="DN99" s="107">
        <v>1744.9601611434373</v>
      </c>
      <c r="DO99" s="288">
        <v>3299833.0871327142</v>
      </c>
      <c r="DP99" s="23">
        <v>1</v>
      </c>
      <c r="DQ99" s="288">
        <v>8604755.3831581082</v>
      </c>
      <c r="DR99" s="23">
        <v>6.1831579932066998E-2</v>
      </c>
      <c r="DS99" s="288">
        <v>158227.74</v>
      </c>
      <c r="DT99" s="288">
        <v>158227.74</v>
      </c>
      <c r="DU99" s="288">
        <v>8069614.7400000077</v>
      </c>
      <c r="DV99" s="20">
        <v>5.7986195609220199E-2</v>
      </c>
      <c r="DW99" s="20">
        <v>0</v>
      </c>
      <c r="DX99" s="23">
        <v>0</v>
      </c>
      <c r="DY99" s="288">
        <v>60721.32</v>
      </c>
      <c r="DZ99" s="288">
        <v>88284.24</v>
      </c>
      <c r="EA99" s="288">
        <v>88284.24</v>
      </c>
      <c r="EB99" s="288">
        <v>88284.24</v>
      </c>
      <c r="EC99" s="288">
        <v>0</v>
      </c>
      <c r="ED99" s="20">
        <v>0</v>
      </c>
      <c r="EE99" s="20">
        <v>0</v>
      </c>
      <c r="EF99" s="23">
        <v>0</v>
      </c>
      <c r="EG99" s="18">
        <v>2</v>
      </c>
      <c r="EH99" s="18">
        <v>3</v>
      </c>
      <c r="EI99" s="18">
        <v>2</v>
      </c>
      <c r="EJ99" s="18">
        <v>2</v>
      </c>
      <c r="EK99" s="18">
        <v>21.4</v>
      </c>
      <c r="EL99" s="18">
        <v>120</v>
      </c>
      <c r="EM99" s="18">
        <v>69.2</v>
      </c>
      <c r="EN99" s="18">
        <v>62.5</v>
      </c>
      <c r="EO99" s="18" t="s">
        <v>64</v>
      </c>
      <c r="EP99" s="18" t="s">
        <v>64</v>
      </c>
      <c r="EQ99" s="18" t="s">
        <v>64</v>
      </c>
      <c r="ER99" s="18" t="s">
        <v>64</v>
      </c>
      <c r="ES99" s="18" t="s">
        <v>75</v>
      </c>
      <c r="ET99" s="18" t="s">
        <v>75</v>
      </c>
      <c r="EU99" s="18" t="s">
        <v>75</v>
      </c>
      <c r="EV99" s="21" t="s">
        <v>75</v>
      </c>
      <c r="EW99" s="24">
        <v>1</v>
      </c>
      <c r="EX99" s="288">
        <v>0</v>
      </c>
      <c r="EY99" s="20">
        <v>0</v>
      </c>
      <c r="EZ99" s="288">
        <v>57094.62</v>
      </c>
      <c r="FA99" s="288">
        <v>28599.119999999999</v>
      </c>
      <c r="FB99" s="288">
        <v>80855.251084312971</v>
      </c>
      <c r="FC99" s="20">
        <v>5.8100523463250006E-4</v>
      </c>
      <c r="FD99" s="23">
        <v>0</v>
      </c>
      <c r="FE99" s="288">
        <v>1703614.3900000001</v>
      </c>
      <c r="FF99" s="20">
        <v>1.224173897318204E-2</v>
      </c>
      <c r="FG99" s="112">
        <v>0</v>
      </c>
      <c r="FH99" s="288">
        <v>0</v>
      </c>
      <c r="FI99" s="20">
        <v>0</v>
      </c>
      <c r="FJ99" s="114">
        <v>0</v>
      </c>
      <c r="FK99" s="89" t="s">
        <v>491</v>
      </c>
      <c r="FL99" s="116">
        <v>0</v>
      </c>
      <c r="FM99" s="23">
        <v>0</v>
      </c>
      <c r="FN99" s="20">
        <v>0</v>
      </c>
      <c r="FO99" s="114">
        <v>0</v>
      </c>
      <c r="FP99" s="22" t="s">
        <v>87</v>
      </c>
      <c r="FQ99" s="107">
        <v>0</v>
      </c>
      <c r="FR99" s="20">
        <v>0</v>
      </c>
      <c r="FS99" s="114">
        <v>0</v>
      </c>
      <c r="FT99" s="22" t="s">
        <v>311</v>
      </c>
      <c r="FU99" s="107">
        <v>0</v>
      </c>
      <c r="FV99" s="20">
        <v>0</v>
      </c>
      <c r="FW99" s="114">
        <v>0</v>
      </c>
      <c r="FX99" s="22" t="s">
        <v>88</v>
      </c>
      <c r="FY99" s="107">
        <v>0</v>
      </c>
      <c r="FZ99" s="20">
        <v>0</v>
      </c>
      <c r="GA99" s="114">
        <v>0</v>
      </c>
      <c r="GB99" s="22" t="s">
        <v>89</v>
      </c>
      <c r="GC99" s="107">
        <v>0</v>
      </c>
      <c r="GD99" s="20">
        <v>0</v>
      </c>
      <c r="GE99" s="114">
        <v>0</v>
      </c>
      <c r="GF99" s="22" t="s">
        <v>90</v>
      </c>
      <c r="GG99" s="107">
        <v>0</v>
      </c>
      <c r="GH99" s="20">
        <v>0</v>
      </c>
      <c r="GI99" s="114">
        <v>0</v>
      </c>
      <c r="GJ99" s="19" t="s">
        <v>91</v>
      </c>
      <c r="GK99" s="108">
        <v>0</v>
      </c>
      <c r="GL99" s="23">
        <v>0</v>
      </c>
      <c r="GM99" s="20">
        <v>0</v>
      </c>
      <c r="GN99" s="288">
        <v>138956339.18214357</v>
      </c>
      <c r="GO99" s="23">
        <v>0.99850485116925392</v>
      </c>
      <c r="GP99" s="288">
        <v>208071.50592172425</v>
      </c>
      <c r="GQ99" s="20">
        <v>1.4951488307460524E-3</v>
      </c>
      <c r="GR99" s="23">
        <v>0</v>
      </c>
      <c r="GS99" s="288">
        <v>139164410.68806529</v>
      </c>
      <c r="GT99" s="23">
        <v>1</v>
      </c>
      <c r="GU99" s="20">
        <v>0</v>
      </c>
      <c r="GV99" s="288">
        <v>33487.311934724203</v>
      </c>
      <c r="GW99" s="23">
        <v>0</v>
      </c>
      <c r="GX99" s="20" t="s">
        <v>9</v>
      </c>
      <c r="GY99" s="20">
        <v>0</v>
      </c>
      <c r="GZ99" s="20">
        <v>0</v>
      </c>
      <c r="HA99" s="288">
        <v>0</v>
      </c>
      <c r="HB99" s="288">
        <v>33487.311934724203</v>
      </c>
      <c r="HC99" s="23">
        <v>2.4057339898607812E-4</v>
      </c>
      <c r="HD99" s="23">
        <v>0</v>
      </c>
      <c r="HE99" s="288">
        <v>139197898</v>
      </c>
      <c r="HF99" s="288">
        <v>24182914.252772991</v>
      </c>
      <c r="HG99" s="23">
        <v>2.6434406986571509E-2</v>
      </c>
      <c r="HH99" s="108">
        <v>0.16569630951263029</v>
      </c>
      <c r="HI99" s="108">
        <v>6000.275622758797</v>
      </c>
      <c r="HJ99" s="107">
        <v>0</v>
      </c>
      <c r="HK99" s="107">
        <v>0</v>
      </c>
      <c r="HL99" s="288">
        <v>1</v>
      </c>
      <c r="HM99" s="107">
        <v>1</v>
      </c>
      <c r="HN99" s="119">
        <v>0</v>
      </c>
      <c r="HO99" s="288">
        <v>139197900</v>
      </c>
      <c r="HP99" s="25">
        <v>0.74261997571641969</v>
      </c>
      <c r="HQ99" s="26">
        <v>0.92769591135221918</v>
      </c>
      <c r="HR99" s="125" t="s">
        <v>115</v>
      </c>
      <c r="HS99" s="119">
        <v>1.3050413090145989</v>
      </c>
      <c r="HT99" s="288">
        <v>1703614.3900000001</v>
      </c>
      <c r="HU99" s="288">
        <v>137494285.61000001</v>
      </c>
    </row>
    <row r="100" spans="1:229" x14ac:dyDescent="0.3">
      <c r="A100">
        <v>317</v>
      </c>
      <c r="B100" t="s">
        <v>421</v>
      </c>
      <c r="C100">
        <v>10005412</v>
      </c>
      <c r="D100" s="104">
        <v>5115</v>
      </c>
      <c r="E100" s="104">
        <v>6388</v>
      </c>
      <c r="F100" s="104">
        <v>7018</v>
      </c>
      <c r="G100" s="104">
        <v>6640</v>
      </c>
      <c r="H100" s="288">
        <v>4359.4399999999996</v>
      </c>
      <c r="I100" s="107">
        <v>28290</v>
      </c>
      <c r="J100" s="288">
        <v>123328557.59999999</v>
      </c>
      <c r="K100" s="20">
        <v>0.38307026081289802</v>
      </c>
      <c r="L100" s="23">
        <v>0</v>
      </c>
      <c r="M100" s="288">
        <v>6099.35</v>
      </c>
      <c r="N100" s="107">
        <v>11680</v>
      </c>
      <c r="O100" s="288">
        <v>71240408</v>
      </c>
      <c r="P100" s="20">
        <v>0.22127950090431667</v>
      </c>
      <c r="Q100" s="23">
        <v>0</v>
      </c>
      <c r="R100" s="288">
        <v>6875.99</v>
      </c>
      <c r="S100" s="107">
        <v>7966</v>
      </c>
      <c r="T100" s="288">
        <v>54774136.339999996</v>
      </c>
      <c r="U100" s="20">
        <v>0.17013369086516453</v>
      </c>
      <c r="V100" s="23">
        <v>0</v>
      </c>
      <c r="W100" s="288">
        <v>249343101.94</v>
      </c>
      <c r="X100" s="288">
        <v>546.86959999999999</v>
      </c>
      <c r="Y100" s="288">
        <v>546.86959999999999</v>
      </c>
      <c r="Z100" s="107">
        <v>5669.9999999999882</v>
      </c>
      <c r="AA100" s="107">
        <v>5079.9999999999918</v>
      </c>
      <c r="AB100" s="288">
        <v>5878848.199999989</v>
      </c>
      <c r="AC100" s="20">
        <v>0.72</v>
      </c>
      <c r="AD100" s="23">
        <v>0.72</v>
      </c>
      <c r="AE100" s="288">
        <v>1310.3210999999999</v>
      </c>
      <c r="AF100" s="288">
        <v>1868.0198</v>
      </c>
      <c r="AG100" s="107">
        <v>5717.9999999999882</v>
      </c>
      <c r="AH100" s="107">
        <v>5155.9999999999891</v>
      </c>
      <c r="AI100" s="288">
        <v>17123926.138599962</v>
      </c>
      <c r="AJ100" s="20">
        <v>0.72</v>
      </c>
      <c r="AK100" s="23">
        <v>0.72</v>
      </c>
      <c r="AL100" s="288">
        <v>259.89839999999998</v>
      </c>
      <c r="AM100" s="288">
        <v>373.60390000000001</v>
      </c>
      <c r="AN100" s="107">
        <v>4564.7128934598641</v>
      </c>
      <c r="AO100" s="107">
        <v>3093.6071413037548</v>
      </c>
      <c r="AP100" s="288">
        <v>2342145.2705285228</v>
      </c>
      <c r="AQ100" s="20">
        <v>0.72</v>
      </c>
      <c r="AR100" s="23">
        <v>0.72</v>
      </c>
      <c r="AS100" s="288">
        <v>314.04390000000001</v>
      </c>
      <c r="AT100" s="288">
        <v>498.1386</v>
      </c>
      <c r="AU100" s="107">
        <v>3689.6980978352831</v>
      </c>
      <c r="AV100" s="107">
        <v>2663.7952358922357</v>
      </c>
      <c r="AW100" s="288">
        <v>2485666.4099608017</v>
      </c>
      <c r="AX100" s="20">
        <v>0.72</v>
      </c>
      <c r="AY100" s="23">
        <v>0.72</v>
      </c>
      <c r="AZ100" s="288">
        <v>492.72410000000002</v>
      </c>
      <c r="BA100" s="288">
        <v>703.89149999999995</v>
      </c>
      <c r="BB100" s="107">
        <v>712.12372004272743</v>
      </c>
      <c r="BC100" s="107">
        <v>567.38665491468259</v>
      </c>
      <c r="BD100" s="288">
        <v>750259.16265458311</v>
      </c>
      <c r="BE100" s="20">
        <v>0.72</v>
      </c>
      <c r="BF100" s="23">
        <v>0.72</v>
      </c>
      <c r="BG100" s="288">
        <v>541.45500000000004</v>
      </c>
      <c r="BH100" s="288">
        <v>768.86609999999996</v>
      </c>
      <c r="BI100" s="107">
        <v>304.05673642331982</v>
      </c>
      <c r="BJ100" s="107">
        <v>295.09167576008218</v>
      </c>
      <c r="BK100" s="288">
        <v>391519.02610420756</v>
      </c>
      <c r="BL100" s="20">
        <v>0.72</v>
      </c>
      <c r="BM100" s="23">
        <v>0.72</v>
      </c>
      <c r="BN100" s="288">
        <v>573.94230000000005</v>
      </c>
      <c r="BO100" s="288">
        <v>823.01160000000004</v>
      </c>
      <c r="BP100" s="107">
        <v>18.004301075268785</v>
      </c>
      <c r="BQ100" s="107">
        <v>37.020785492286215</v>
      </c>
      <c r="BR100" s="288">
        <v>40801.965870295506</v>
      </c>
      <c r="BS100" s="20">
        <v>0.72</v>
      </c>
      <c r="BT100" s="23">
        <v>0.72</v>
      </c>
      <c r="BU100" s="288">
        <v>758.03700000000003</v>
      </c>
      <c r="BV100" s="288">
        <v>1050.4227000000001</v>
      </c>
      <c r="BW100" s="107">
        <v>3.0068965517241351</v>
      </c>
      <c r="BX100" s="107">
        <v>3.0027397260273956</v>
      </c>
      <c r="BY100" s="288">
        <v>5433.4848117902657</v>
      </c>
      <c r="BZ100" s="20">
        <v>0.72</v>
      </c>
      <c r="CA100" s="23">
        <v>0.72</v>
      </c>
      <c r="CB100" s="288">
        <v>29018599.65853015</v>
      </c>
      <c r="CC100" s="23">
        <v>9.013453782271609E-2</v>
      </c>
      <c r="CD100" s="87" t="s">
        <v>36</v>
      </c>
      <c r="CE100" s="288">
        <v>660.57510000000002</v>
      </c>
      <c r="CF100" s="107">
        <v>9582.5841431416175</v>
      </c>
      <c r="CG100" s="288">
        <v>6330016.4786141887</v>
      </c>
      <c r="CH100" s="23">
        <v>0</v>
      </c>
      <c r="CI100" s="87" t="s">
        <v>37</v>
      </c>
      <c r="CJ100" s="288">
        <v>1765.1433</v>
      </c>
      <c r="CK100" s="107">
        <v>1173.2495687758608</v>
      </c>
      <c r="CL100" s="288">
        <v>2070953.6155525998</v>
      </c>
      <c r="CM100" s="20">
        <v>0</v>
      </c>
      <c r="CN100" s="23">
        <v>2.6094214249156422E-2</v>
      </c>
      <c r="CO100" s="288">
        <v>1066.6663000000001</v>
      </c>
      <c r="CP100" s="288">
        <v>1532.3176000000001</v>
      </c>
      <c r="CQ100" s="107">
        <v>596.85278775804329</v>
      </c>
      <c r="CR100" s="107">
        <v>164.06191021033638</v>
      </c>
      <c r="CS100" s="288">
        <v>888037.70726747555</v>
      </c>
      <c r="CT100" s="20">
        <v>2.7583298041802436E-3</v>
      </c>
      <c r="CU100" s="20">
        <v>0</v>
      </c>
      <c r="CV100" s="23">
        <v>0</v>
      </c>
      <c r="CW100" s="288">
        <v>9289007.8014342654</v>
      </c>
      <c r="CX100" s="108">
        <v>1299.492</v>
      </c>
      <c r="CY100" s="23">
        <v>0.2831665035855766</v>
      </c>
      <c r="CZ100" s="107">
        <v>8010.7803864359621</v>
      </c>
      <c r="DA100" s="288">
        <v>10409945.02593044</v>
      </c>
      <c r="DB100" s="20">
        <v>1</v>
      </c>
      <c r="DC100" s="20">
        <v>0.60336053999999995</v>
      </c>
      <c r="DD100" s="20">
        <v>0.57713327999999997</v>
      </c>
      <c r="DE100" s="20">
        <v>0.55766382000000003</v>
      </c>
      <c r="DF100" s="20">
        <v>0.54469374000000004</v>
      </c>
      <c r="DG100" s="23">
        <v>0.54469374000000004</v>
      </c>
      <c r="DH100" s="108">
        <v>1976.3108</v>
      </c>
      <c r="DI100" s="20">
        <v>0.15085999167161251</v>
      </c>
      <c r="DJ100" s="20">
        <v>0.15336379699153402</v>
      </c>
      <c r="DK100" s="20">
        <v>0.1613712971524941</v>
      </c>
      <c r="DL100" s="20">
        <v>0.15345072788381217</v>
      </c>
      <c r="DM100" s="23">
        <v>0.15358253957838733</v>
      </c>
      <c r="DN100" s="107">
        <v>3036.5869574934563</v>
      </c>
      <c r="DO100" s="288">
        <v>6001239.5992334587</v>
      </c>
      <c r="DP100" s="23">
        <v>1</v>
      </c>
      <c r="DQ100" s="288">
        <v>16411184.625163898</v>
      </c>
      <c r="DR100" s="23">
        <v>5.0974704455719319E-2</v>
      </c>
      <c r="DS100" s="288">
        <v>165360.35699999999</v>
      </c>
      <c r="DT100" s="288">
        <v>165360.35699999999</v>
      </c>
      <c r="DU100" s="288">
        <v>11740585.34700001</v>
      </c>
      <c r="DV100" s="20">
        <v>3.6467377698183534E-2</v>
      </c>
      <c r="DW100" s="20">
        <v>0</v>
      </c>
      <c r="DX100" s="23">
        <v>0</v>
      </c>
      <c r="DY100" s="288">
        <v>63458.525999999998</v>
      </c>
      <c r="DZ100" s="288">
        <v>92263.932000000001</v>
      </c>
      <c r="EA100" s="288">
        <v>92263.932000000001</v>
      </c>
      <c r="EB100" s="288">
        <v>92263.932000000001</v>
      </c>
      <c r="EC100" s="288">
        <v>0</v>
      </c>
      <c r="ED100" s="20">
        <v>0</v>
      </c>
      <c r="EE100" s="20">
        <v>0</v>
      </c>
      <c r="EF100" s="23">
        <v>0</v>
      </c>
      <c r="EG100" s="18">
        <v>2</v>
      </c>
      <c r="EH100" s="18">
        <v>3</v>
      </c>
      <c r="EI100" s="18">
        <v>2</v>
      </c>
      <c r="EJ100" s="18">
        <v>2</v>
      </c>
      <c r="EK100" s="18">
        <v>21.4</v>
      </c>
      <c r="EL100" s="18">
        <v>120</v>
      </c>
      <c r="EM100" s="18">
        <v>69.2</v>
      </c>
      <c r="EN100" s="18">
        <v>62.5</v>
      </c>
      <c r="EO100" s="18" t="s">
        <v>64</v>
      </c>
      <c r="EP100" s="18" t="s">
        <v>64</v>
      </c>
      <c r="EQ100" s="18" t="s">
        <v>64</v>
      </c>
      <c r="ER100" s="18" t="s">
        <v>64</v>
      </c>
      <c r="ES100" s="18" t="s">
        <v>75</v>
      </c>
      <c r="ET100" s="18" t="s">
        <v>75</v>
      </c>
      <c r="EU100" s="18" t="s">
        <v>75</v>
      </c>
      <c r="EV100" s="21" t="s">
        <v>75</v>
      </c>
      <c r="EW100" s="24">
        <v>1</v>
      </c>
      <c r="EX100" s="288">
        <v>0</v>
      </c>
      <c r="EY100" s="20">
        <v>0</v>
      </c>
      <c r="EZ100" s="288">
        <v>59668.341</v>
      </c>
      <c r="FA100" s="288">
        <v>29888.315999999999</v>
      </c>
      <c r="FB100" s="288">
        <v>345892.17961213901</v>
      </c>
      <c r="FC100" s="20">
        <v>1.0743740949838521E-3</v>
      </c>
      <c r="FD100" s="23">
        <v>0</v>
      </c>
      <c r="FE100" s="288">
        <v>5547532.1262000008</v>
      </c>
      <c r="FF100" s="20">
        <v>1.723116380995739E-2</v>
      </c>
      <c r="FG100" s="112">
        <v>0</v>
      </c>
      <c r="FH100" s="288">
        <v>251713.29</v>
      </c>
      <c r="FI100" s="20">
        <v>7.8184548272356227E-4</v>
      </c>
      <c r="FJ100" s="114">
        <v>0</v>
      </c>
      <c r="FK100" s="89" t="s">
        <v>491</v>
      </c>
      <c r="FL100" s="116">
        <v>0</v>
      </c>
      <c r="FM100" s="23">
        <v>0</v>
      </c>
      <c r="FN100" s="20">
        <v>0</v>
      </c>
      <c r="FO100" s="114">
        <v>0</v>
      </c>
      <c r="FP100" s="22" t="s">
        <v>87</v>
      </c>
      <c r="FQ100" s="107">
        <v>0</v>
      </c>
      <c r="FR100" s="20">
        <v>0</v>
      </c>
      <c r="FS100" s="114">
        <v>0</v>
      </c>
      <c r="FT100" s="22" t="s">
        <v>311</v>
      </c>
      <c r="FU100" s="107">
        <v>0</v>
      </c>
      <c r="FV100" s="20">
        <v>0</v>
      </c>
      <c r="FW100" s="114">
        <v>0</v>
      </c>
      <c r="FX100" s="22" t="s">
        <v>88</v>
      </c>
      <c r="FY100" s="107">
        <v>0</v>
      </c>
      <c r="FZ100" s="20">
        <v>0</v>
      </c>
      <c r="GA100" s="114">
        <v>0</v>
      </c>
      <c r="GB100" s="22" t="s">
        <v>89</v>
      </c>
      <c r="GC100" s="107">
        <v>0</v>
      </c>
      <c r="GD100" s="20">
        <v>0</v>
      </c>
      <c r="GE100" s="114">
        <v>0</v>
      </c>
      <c r="GF100" s="22" t="s">
        <v>90</v>
      </c>
      <c r="GG100" s="107">
        <v>0</v>
      </c>
      <c r="GH100" s="20">
        <v>0</v>
      </c>
      <c r="GI100" s="114">
        <v>0</v>
      </c>
      <c r="GJ100" s="19" t="s">
        <v>91</v>
      </c>
      <c r="GK100" s="108">
        <v>0</v>
      </c>
      <c r="GL100" s="23">
        <v>0</v>
      </c>
      <c r="GM100" s="20">
        <v>0</v>
      </c>
      <c r="GN100" s="288">
        <v>321947616.96794057</v>
      </c>
      <c r="GO100" s="23">
        <v>1</v>
      </c>
      <c r="GP100" s="288">
        <v>0</v>
      </c>
      <c r="GQ100" s="20">
        <v>0</v>
      </c>
      <c r="GR100" s="23">
        <v>0</v>
      </c>
      <c r="GS100" s="288">
        <v>321947616.96794057</v>
      </c>
      <c r="GT100" s="23">
        <v>1</v>
      </c>
      <c r="GU100" s="20">
        <v>0</v>
      </c>
      <c r="GV100" s="288">
        <v>31526.952101008825</v>
      </c>
      <c r="GW100" s="23">
        <v>0</v>
      </c>
      <c r="GX100" s="20" t="s">
        <v>9</v>
      </c>
      <c r="GY100" s="20">
        <v>0</v>
      </c>
      <c r="GZ100" s="20">
        <v>0</v>
      </c>
      <c r="HA100" s="288">
        <v>0</v>
      </c>
      <c r="HB100" s="288">
        <v>31526.952101008825</v>
      </c>
      <c r="HC100" s="23">
        <v>9.7826443434219839E-5</v>
      </c>
      <c r="HD100" s="23">
        <v>0</v>
      </c>
      <c r="HE100" s="288">
        <v>321979143.92004156</v>
      </c>
      <c r="HF100" s="288">
        <v>37304576.379305609</v>
      </c>
      <c r="HG100" s="23">
        <v>2.7641176952708794E-2</v>
      </c>
      <c r="HH100" s="108">
        <v>0.12716170805671667</v>
      </c>
      <c r="HI100" s="108">
        <v>4815.6732395249164</v>
      </c>
      <c r="HJ100" s="107">
        <v>0</v>
      </c>
      <c r="HK100" s="107">
        <v>0</v>
      </c>
      <c r="HL100" s="288">
        <v>64745</v>
      </c>
      <c r="HM100" s="107">
        <v>230447.08</v>
      </c>
      <c r="HN100" s="119">
        <v>0</v>
      </c>
      <c r="HO100" s="288">
        <v>322274336.00004154</v>
      </c>
      <c r="HP100" s="25">
        <v>0.77448345258237927</v>
      </c>
      <c r="HQ100" s="26">
        <v>0.94444523891415144</v>
      </c>
      <c r="HR100" s="125" t="s">
        <v>115</v>
      </c>
      <c r="HS100" s="119">
        <v>1.3519661000949157</v>
      </c>
      <c r="HT100" s="288">
        <v>5547532.1262000008</v>
      </c>
      <c r="HU100" s="288">
        <v>316726803.87384152</v>
      </c>
    </row>
    <row r="101" spans="1:229" x14ac:dyDescent="0.3">
      <c r="A101">
        <v>807</v>
      </c>
      <c r="B101" t="s">
        <v>422</v>
      </c>
      <c r="C101">
        <v>10005413</v>
      </c>
      <c r="D101" s="104">
        <v>5115</v>
      </c>
      <c r="E101" s="104">
        <v>6388</v>
      </c>
      <c r="F101" s="104">
        <v>7018</v>
      </c>
      <c r="G101" s="104">
        <v>6640</v>
      </c>
      <c r="H101" s="288">
        <v>4064</v>
      </c>
      <c r="I101" s="107">
        <v>9816</v>
      </c>
      <c r="J101" s="288">
        <v>39892224</v>
      </c>
      <c r="K101" s="20">
        <v>0.31754626675984665</v>
      </c>
      <c r="L101" s="23">
        <v>0.08</v>
      </c>
      <c r="M101" s="288">
        <v>5686</v>
      </c>
      <c r="N101" s="107">
        <v>5029</v>
      </c>
      <c r="O101" s="288">
        <v>28594894</v>
      </c>
      <c r="P101" s="20">
        <v>0.22761834080981644</v>
      </c>
      <c r="Q101" s="23">
        <v>0.08</v>
      </c>
      <c r="R101" s="288">
        <v>6410</v>
      </c>
      <c r="S101" s="107">
        <v>3196</v>
      </c>
      <c r="T101" s="288">
        <v>20486360</v>
      </c>
      <c r="U101" s="20">
        <v>0.16307356384788807</v>
      </c>
      <c r="V101" s="23">
        <v>0.08</v>
      </c>
      <c r="W101" s="288">
        <v>88973478</v>
      </c>
      <c r="X101" s="288">
        <v>505</v>
      </c>
      <c r="Y101" s="288">
        <v>505</v>
      </c>
      <c r="Z101" s="107">
        <v>3393.9999999999973</v>
      </c>
      <c r="AA101" s="107">
        <v>2982.9999999999959</v>
      </c>
      <c r="AB101" s="288">
        <v>3220384.9999999963</v>
      </c>
      <c r="AC101" s="20">
        <v>0.16</v>
      </c>
      <c r="AD101" s="23">
        <v>0.16</v>
      </c>
      <c r="AE101" s="288">
        <v>1210</v>
      </c>
      <c r="AF101" s="288">
        <v>1725</v>
      </c>
      <c r="AG101" s="107">
        <v>3423.9999999999977</v>
      </c>
      <c r="AH101" s="107">
        <v>3035.9999999999959</v>
      </c>
      <c r="AI101" s="288">
        <v>9380139.9999999888</v>
      </c>
      <c r="AJ101" s="20">
        <v>0.16</v>
      </c>
      <c r="AK101" s="23">
        <v>0.16</v>
      </c>
      <c r="AL101" s="288">
        <v>240</v>
      </c>
      <c r="AM101" s="288">
        <v>345</v>
      </c>
      <c r="AN101" s="107">
        <v>1044.3623705857285</v>
      </c>
      <c r="AO101" s="107">
        <v>847.99321597558276</v>
      </c>
      <c r="AP101" s="288">
        <v>543204.62845215085</v>
      </c>
      <c r="AQ101" s="20">
        <v>0.16</v>
      </c>
      <c r="AR101" s="23">
        <v>0.16</v>
      </c>
      <c r="AS101" s="288">
        <v>290</v>
      </c>
      <c r="AT101" s="288">
        <v>460</v>
      </c>
      <c r="AU101" s="107">
        <v>965.72210412050993</v>
      </c>
      <c r="AV101" s="107">
        <v>792.96550040863917</v>
      </c>
      <c r="AW101" s="288">
        <v>644823.54038292193</v>
      </c>
      <c r="AX101" s="20">
        <v>0.16</v>
      </c>
      <c r="AY101" s="23">
        <v>0.16</v>
      </c>
      <c r="AZ101" s="288">
        <v>455</v>
      </c>
      <c r="BA101" s="288">
        <v>650</v>
      </c>
      <c r="BB101" s="107">
        <v>131.21338515145973</v>
      </c>
      <c r="BC101" s="107">
        <v>127.10705786124696</v>
      </c>
      <c r="BD101" s="288">
        <v>142321.67785372469</v>
      </c>
      <c r="BE101" s="20">
        <v>0.16</v>
      </c>
      <c r="BF101" s="23">
        <v>0.16</v>
      </c>
      <c r="BG101" s="288">
        <v>500</v>
      </c>
      <c r="BH101" s="288">
        <v>710</v>
      </c>
      <c r="BI101" s="107">
        <v>956.1500820516103</v>
      </c>
      <c r="BJ101" s="107">
        <v>737.80161437030529</v>
      </c>
      <c r="BK101" s="288">
        <v>1001914.1872287219</v>
      </c>
      <c r="BL101" s="20">
        <v>0.16</v>
      </c>
      <c r="BM101" s="23">
        <v>0.16</v>
      </c>
      <c r="BN101" s="288">
        <v>530</v>
      </c>
      <c r="BO101" s="288">
        <v>760</v>
      </c>
      <c r="BP101" s="107">
        <v>1206.8397796121651</v>
      </c>
      <c r="BQ101" s="107">
        <v>902.96222203997218</v>
      </c>
      <c r="BR101" s="288">
        <v>1325876.3719448263</v>
      </c>
      <c r="BS101" s="20">
        <v>0.16</v>
      </c>
      <c r="BT101" s="23">
        <v>0.16</v>
      </c>
      <c r="BU101" s="288">
        <v>700</v>
      </c>
      <c r="BV101" s="288">
        <v>970</v>
      </c>
      <c r="BW101" s="107">
        <v>1973.1760617417035</v>
      </c>
      <c r="BX101" s="107">
        <v>1398.1760402969749</v>
      </c>
      <c r="BY101" s="288">
        <v>2737454.0023072581</v>
      </c>
      <c r="BZ101" s="20">
        <v>0.16</v>
      </c>
      <c r="CA101" s="23">
        <v>0.16</v>
      </c>
      <c r="CB101" s="288">
        <v>18996119.408169586</v>
      </c>
      <c r="CC101" s="23">
        <v>0.1512110931942155</v>
      </c>
      <c r="CD101" s="87" t="s">
        <v>36</v>
      </c>
      <c r="CE101" s="288">
        <v>610</v>
      </c>
      <c r="CF101" s="107">
        <v>239.40031557904456</v>
      </c>
      <c r="CG101" s="288">
        <v>146034.19250321717</v>
      </c>
      <c r="CH101" s="23">
        <v>0</v>
      </c>
      <c r="CI101" s="87" t="s">
        <v>37</v>
      </c>
      <c r="CJ101" s="288">
        <v>1630</v>
      </c>
      <c r="CK101" s="107">
        <v>51.253015784884354</v>
      </c>
      <c r="CL101" s="288">
        <v>83542.415729361499</v>
      </c>
      <c r="CM101" s="20">
        <v>0</v>
      </c>
      <c r="CN101" s="23">
        <v>1.8274537634112161E-3</v>
      </c>
      <c r="CO101" s="288">
        <v>985</v>
      </c>
      <c r="CP101" s="288">
        <v>1415</v>
      </c>
      <c r="CQ101" s="107">
        <v>47.359999999999864</v>
      </c>
      <c r="CR101" s="107">
        <v>0</v>
      </c>
      <c r="CS101" s="288">
        <v>46649.599999999868</v>
      </c>
      <c r="CT101" s="20">
        <v>3.7133568501570885E-4</v>
      </c>
      <c r="CU101" s="20">
        <v>0</v>
      </c>
      <c r="CV101" s="23">
        <v>0</v>
      </c>
      <c r="CW101" s="288">
        <v>276226.20823257853</v>
      </c>
      <c r="CX101" s="108">
        <v>1200</v>
      </c>
      <c r="CY101" s="23">
        <v>0.32589640909326284</v>
      </c>
      <c r="CZ101" s="107">
        <v>3198.9991516594682</v>
      </c>
      <c r="DA101" s="288">
        <v>3838798.9819913618</v>
      </c>
      <c r="DB101" s="20">
        <v>0.8</v>
      </c>
      <c r="DC101" s="20">
        <v>0.60336053999999995</v>
      </c>
      <c r="DD101" s="20">
        <v>0.57713327999999997</v>
      </c>
      <c r="DE101" s="20">
        <v>0.55766382000000003</v>
      </c>
      <c r="DF101" s="20">
        <v>0.54469374000000004</v>
      </c>
      <c r="DG101" s="23">
        <v>0.54469374000000004</v>
      </c>
      <c r="DH101" s="108">
        <v>1825</v>
      </c>
      <c r="DI101" s="20">
        <v>0.20356707963980614</v>
      </c>
      <c r="DJ101" s="20">
        <v>0.18835158350396641</v>
      </c>
      <c r="DK101" s="20">
        <v>0.1723314670504999</v>
      </c>
      <c r="DL101" s="20">
        <v>0.16736111069701873</v>
      </c>
      <c r="DM101" s="23">
        <v>0.16664209071617744</v>
      </c>
      <c r="DN101" s="107">
        <v>1478.8974814055807</v>
      </c>
      <c r="DO101" s="288">
        <v>2698987.9035651847</v>
      </c>
      <c r="DP101" s="23">
        <v>0.8</v>
      </c>
      <c r="DQ101" s="288">
        <v>6537786.885556547</v>
      </c>
      <c r="DR101" s="23">
        <v>5.2041465985450362E-2</v>
      </c>
      <c r="DS101" s="288">
        <v>152700</v>
      </c>
      <c r="DT101" s="288">
        <v>152700</v>
      </c>
      <c r="DU101" s="288">
        <v>8245800</v>
      </c>
      <c r="DV101" s="20">
        <v>6.5637428648960355E-2</v>
      </c>
      <c r="DW101" s="20">
        <v>0</v>
      </c>
      <c r="DX101" s="23">
        <v>0</v>
      </c>
      <c r="DY101" s="288">
        <v>58600</v>
      </c>
      <c r="DZ101" s="288">
        <v>85200</v>
      </c>
      <c r="EA101" s="288">
        <v>85200</v>
      </c>
      <c r="EB101" s="288">
        <v>85200</v>
      </c>
      <c r="EC101" s="288">
        <v>0</v>
      </c>
      <c r="ED101" s="20">
        <v>0</v>
      </c>
      <c r="EE101" s="20">
        <v>0</v>
      </c>
      <c r="EF101" s="23">
        <v>0</v>
      </c>
      <c r="EG101" s="18">
        <v>2</v>
      </c>
      <c r="EH101" s="18">
        <v>3</v>
      </c>
      <c r="EI101" s="18">
        <v>2</v>
      </c>
      <c r="EJ101" s="18">
        <v>2</v>
      </c>
      <c r="EK101" s="18">
        <v>21.4</v>
      </c>
      <c r="EL101" s="18">
        <v>120</v>
      </c>
      <c r="EM101" s="18">
        <v>69.2</v>
      </c>
      <c r="EN101" s="18">
        <v>62.5</v>
      </c>
      <c r="EO101" s="18" t="s">
        <v>64</v>
      </c>
      <c r="EP101" s="18" t="s">
        <v>64</v>
      </c>
      <c r="EQ101" s="18" t="s">
        <v>64</v>
      </c>
      <c r="ER101" s="18" t="s">
        <v>64</v>
      </c>
      <c r="ES101" s="18" t="s">
        <v>75</v>
      </c>
      <c r="ET101" s="18" t="s">
        <v>75</v>
      </c>
      <c r="EU101" s="18" t="s">
        <v>75</v>
      </c>
      <c r="EV101" s="21" t="s">
        <v>75</v>
      </c>
      <c r="EW101" s="24">
        <v>1</v>
      </c>
      <c r="EX101" s="288">
        <v>0</v>
      </c>
      <c r="EY101" s="20">
        <v>0</v>
      </c>
      <c r="EZ101" s="288">
        <v>55100</v>
      </c>
      <c r="FA101" s="288">
        <v>27600</v>
      </c>
      <c r="FB101" s="288">
        <v>0</v>
      </c>
      <c r="FC101" s="20">
        <v>0</v>
      </c>
      <c r="FD101" s="23">
        <v>0</v>
      </c>
      <c r="FE101" s="288">
        <v>685175.25</v>
      </c>
      <c r="FF101" s="20">
        <v>5.4540665046337007E-3</v>
      </c>
      <c r="FG101" s="112">
        <v>0</v>
      </c>
      <c r="FH101" s="288">
        <v>1820231.4960800002</v>
      </c>
      <c r="FI101" s="20">
        <v>1.4489232694043194E-2</v>
      </c>
      <c r="FJ101" s="114">
        <v>0</v>
      </c>
      <c r="FK101" s="89" t="s">
        <v>491</v>
      </c>
      <c r="FL101" s="116">
        <v>0</v>
      </c>
      <c r="FM101" s="23">
        <v>0</v>
      </c>
      <c r="FN101" s="20">
        <v>0</v>
      </c>
      <c r="FO101" s="114">
        <v>0</v>
      </c>
      <c r="FP101" s="22" t="s">
        <v>87</v>
      </c>
      <c r="FQ101" s="107">
        <v>0</v>
      </c>
      <c r="FR101" s="20">
        <v>0</v>
      </c>
      <c r="FS101" s="114">
        <v>0</v>
      </c>
      <c r="FT101" s="22" t="s">
        <v>311</v>
      </c>
      <c r="FU101" s="107">
        <v>0</v>
      </c>
      <c r="FV101" s="20">
        <v>0</v>
      </c>
      <c r="FW101" s="114">
        <v>0</v>
      </c>
      <c r="FX101" s="22" t="s">
        <v>88</v>
      </c>
      <c r="FY101" s="107">
        <v>0</v>
      </c>
      <c r="FZ101" s="20">
        <v>0</v>
      </c>
      <c r="GA101" s="114">
        <v>0</v>
      </c>
      <c r="GB101" s="22" t="s">
        <v>89</v>
      </c>
      <c r="GC101" s="107">
        <v>0</v>
      </c>
      <c r="GD101" s="20">
        <v>0</v>
      </c>
      <c r="GE101" s="114">
        <v>0</v>
      </c>
      <c r="GF101" s="22" t="s">
        <v>90</v>
      </c>
      <c r="GG101" s="107">
        <v>0</v>
      </c>
      <c r="GH101" s="20">
        <v>0</v>
      </c>
      <c r="GI101" s="114">
        <v>0</v>
      </c>
      <c r="GJ101" s="19" t="s">
        <v>91</v>
      </c>
      <c r="GK101" s="108">
        <v>0</v>
      </c>
      <c r="GL101" s="23">
        <v>0</v>
      </c>
      <c r="GM101" s="20">
        <v>0</v>
      </c>
      <c r="GN101" s="288">
        <v>125534817.24803871</v>
      </c>
      <c r="GO101" s="23">
        <v>0.99927024789328123</v>
      </c>
      <c r="GP101" s="288">
        <v>91676.198252122384</v>
      </c>
      <c r="GQ101" s="20">
        <v>7.297521067187692E-4</v>
      </c>
      <c r="GR101" s="23">
        <v>0</v>
      </c>
      <c r="GS101" s="288">
        <v>125626493.44629084</v>
      </c>
      <c r="GT101" s="23">
        <v>1</v>
      </c>
      <c r="GU101" s="20">
        <v>0</v>
      </c>
      <c r="GV101" s="288">
        <v>27369.99996889125</v>
      </c>
      <c r="GW101" s="23">
        <v>0</v>
      </c>
      <c r="GX101" s="20" t="s">
        <v>64</v>
      </c>
      <c r="GY101" s="20">
        <v>2.6509999999999999E-2</v>
      </c>
      <c r="GZ101" s="20">
        <v>1</v>
      </c>
      <c r="HA101" s="288">
        <v>-1522561.0683734056</v>
      </c>
      <c r="HB101" s="288">
        <v>-1495191.0684045141</v>
      </c>
      <c r="HC101" s="23">
        <v>-1.2014104442552213E-2</v>
      </c>
      <c r="HD101" s="23">
        <v>0</v>
      </c>
      <c r="HE101" s="288">
        <v>124131302.37788633</v>
      </c>
      <c r="HF101" s="288">
        <v>15387486.853752369</v>
      </c>
      <c r="HG101" s="23">
        <v>3.2275592262551618E-2</v>
      </c>
      <c r="HH101" s="108">
        <v>0.16615953053683982</v>
      </c>
      <c r="HI101" s="108">
        <v>3967.6572764053749</v>
      </c>
      <c r="HJ101" s="107">
        <v>0</v>
      </c>
      <c r="HK101" s="107">
        <v>0</v>
      </c>
      <c r="HL101" s="288">
        <v>321675</v>
      </c>
      <c r="HM101" s="107">
        <v>0</v>
      </c>
      <c r="HN101" s="119">
        <v>0</v>
      </c>
      <c r="HO101" s="288">
        <v>124452977.37788633</v>
      </c>
      <c r="HP101" s="25">
        <v>0.70823817141755119</v>
      </c>
      <c r="HQ101" s="26">
        <v>0.91368952004564397</v>
      </c>
      <c r="HR101" s="125" t="s">
        <v>115</v>
      </c>
      <c r="HS101" s="119">
        <v>1.2852191967818583</v>
      </c>
      <c r="HT101" s="288">
        <v>685175.25</v>
      </c>
      <c r="HU101" s="288">
        <v>123767802.12788633</v>
      </c>
    </row>
    <row r="102" spans="1:229" x14ac:dyDescent="0.3">
      <c r="A102">
        <v>318</v>
      </c>
      <c r="B102" t="s">
        <v>423</v>
      </c>
      <c r="C102">
        <v>10007362</v>
      </c>
      <c r="D102" s="104">
        <v>5115</v>
      </c>
      <c r="E102" s="104">
        <v>6388</v>
      </c>
      <c r="F102" s="104">
        <v>7018</v>
      </c>
      <c r="G102" s="104">
        <v>6640</v>
      </c>
      <c r="H102" s="288">
        <v>4438.2810351973567</v>
      </c>
      <c r="I102" s="107">
        <v>15014</v>
      </c>
      <c r="J102" s="288">
        <v>66636351.462453112</v>
      </c>
      <c r="K102" s="20">
        <v>0.3960107191902566</v>
      </c>
      <c r="L102" s="23">
        <v>0.05</v>
      </c>
      <c r="M102" s="288">
        <v>6209.6695206302711</v>
      </c>
      <c r="N102" s="107">
        <v>6336</v>
      </c>
      <c r="O102" s="288">
        <v>39344466.082713395</v>
      </c>
      <c r="P102" s="20">
        <v>0.23381877860391498</v>
      </c>
      <c r="Q102" s="23">
        <v>0.05</v>
      </c>
      <c r="R102" s="288">
        <v>7000.3434817790858</v>
      </c>
      <c r="S102" s="107">
        <v>4115</v>
      </c>
      <c r="T102" s="288">
        <v>28806413.427520938</v>
      </c>
      <c r="U102" s="20">
        <v>0.17119257354827086</v>
      </c>
      <c r="V102" s="23">
        <v>0.05</v>
      </c>
      <c r="W102" s="288">
        <v>134787230.97268745</v>
      </c>
      <c r="X102" s="288">
        <v>555.45454999999993</v>
      </c>
      <c r="Y102" s="288">
        <v>555.45454999999993</v>
      </c>
      <c r="Z102" s="107">
        <v>1914.9999999999959</v>
      </c>
      <c r="AA102" s="107">
        <v>1969.9999999999959</v>
      </c>
      <c r="AB102" s="288">
        <v>2157940.926749995</v>
      </c>
      <c r="AC102" s="20">
        <v>0.1</v>
      </c>
      <c r="AD102" s="23">
        <v>0.1</v>
      </c>
      <c r="AE102" s="288">
        <v>1330.8910999999998</v>
      </c>
      <c r="AF102" s="288">
        <v>1897.34475</v>
      </c>
      <c r="AG102" s="107">
        <v>1944.9999999999966</v>
      </c>
      <c r="AH102" s="107">
        <v>2106.9999999999968</v>
      </c>
      <c r="AI102" s="288">
        <v>6586288.577749989</v>
      </c>
      <c r="AJ102" s="20">
        <v>0.1</v>
      </c>
      <c r="AK102" s="23">
        <v>0.1</v>
      </c>
      <c r="AL102" s="288">
        <v>263.97839999999997</v>
      </c>
      <c r="AM102" s="288">
        <v>379.46895000000001</v>
      </c>
      <c r="AN102" s="107">
        <v>705.58907368070879</v>
      </c>
      <c r="AO102" s="107">
        <v>587.39394767683007</v>
      </c>
      <c r="AP102" s="288">
        <v>409158.03928899724</v>
      </c>
      <c r="AQ102" s="20">
        <v>0.1</v>
      </c>
      <c r="AR102" s="23">
        <v>0.1</v>
      </c>
      <c r="AS102" s="288">
        <v>318.97389999999996</v>
      </c>
      <c r="AT102" s="288">
        <v>505.95859999999999</v>
      </c>
      <c r="AU102" s="107">
        <v>765.72233172283325</v>
      </c>
      <c r="AV102" s="107">
        <v>643.22014763598395</v>
      </c>
      <c r="AW102" s="288">
        <v>569688.20385642163</v>
      </c>
      <c r="AX102" s="20">
        <v>0.1</v>
      </c>
      <c r="AY102" s="23">
        <v>0.1</v>
      </c>
      <c r="AZ102" s="288">
        <v>500.45904999999999</v>
      </c>
      <c r="BA102" s="288">
        <v>714.94150000000002</v>
      </c>
      <c r="BB102" s="107">
        <v>413.25225744276133</v>
      </c>
      <c r="BC102" s="107">
        <v>364.39885865078884</v>
      </c>
      <c r="BD102" s="288">
        <v>467339.69877224276</v>
      </c>
      <c r="BE102" s="20">
        <v>0.1</v>
      </c>
      <c r="BF102" s="23">
        <v>0.1</v>
      </c>
      <c r="BG102" s="288">
        <v>549.95499999999993</v>
      </c>
      <c r="BH102" s="288">
        <v>780.93610000000001</v>
      </c>
      <c r="BI102" s="107">
        <v>38.104649587381502</v>
      </c>
      <c r="BJ102" s="107">
        <v>71.093417360745917</v>
      </c>
      <c r="BK102" s="288">
        <v>76475.258653201599</v>
      </c>
      <c r="BL102" s="20">
        <v>0.1</v>
      </c>
      <c r="BM102" s="23">
        <v>0.1</v>
      </c>
      <c r="BN102" s="288">
        <v>582.95229999999992</v>
      </c>
      <c r="BO102" s="288">
        <v>835.9316</v>
      </c>
      <c r="BP102" s="107">
        <v>51.159774292141009</v>
      </c>
      <c r="BQ102" s="107">
        <v>183.26228318843783</v>
      </c>
      <c r="BR102" s="288">
        <v>183018.4416964484</v>
      </c>
      <c r="BS102" s="20">
        <v>0.1</v>
      </c>
      <c r="BT102" s="23">
        <v>0.1</v>
      </c>
      <c r="BU102" s="288">
        <v>769.93700000000001</v>
      </c>
      <c r="BV102" s="288">
        <v>1066.9126999999999</v>
      </c>
      <c r="BW102" s="107">
        <v>0</v>
      </c>
      <c r="BX102" s="107">
        <v>2.0071343638525536</v>
      </c>
      <c r="BY102" s="288">
        <v>2141.4371434007103</v>
      </c>
      <c r="BZ102" s="20">
        <v>0.1</v>
      </c>
      <c r="CA102" s="23">
        <v>0.1</v>
      </c>
      <c r="CB102" s="288">
        <v>10452050.583910694</v>
      </c>
      <c r="CC102" s="23">
        <v>6.211510651329169E-2</v>
      </c>
      <c r="CD102" s="87" t="s">
        <v>36</v>
      </c>
      <c r="CE102" s="288">
        <v>670.94509999999991</v>
      </c>
      <c r="CF102" s="107">
        <v>2860.8769242502508</v>
      </c>
      <c r="CG102" s="288">
        <v>1919491.3540287768</v>
      </c>
      <c r="CH102" s="23">
        <v>0</v>
      </c>
      <c r="CI102" s="87" t="s">
        <v>37</v>
      </c>
      <c r="CJ102" s="288">
        <v>1792.8533</v>
      </c>
      <c r="CK102" s="107">
        <v>503.18835917000041</v>
      </c>
      <c r="CL102" s="288">
        <v>902142.91025952052</v>
      </c>
      <c r="CM102" s="20">
        <v>0</v>
      </c>
      <c r="CN102" s="23">
        <v>1.6768586361188869E-2</v>
      </c>
      <c r="CO102" s="288">
        <v>1083.4113499999999</v>
      </c>
      <c r="CP102" s="288">
        <v>1556.37265</v>
      </c>
      <c r="CQ102" s="107">
        <v>83.662434117008843</v>
      </c>
      <c r="CR102" s="107">
        <v>40.282648453213135</v>
      </c>
      <c r="CS102" s="288">
        <v>153335.64301314033</v>
      </c>
      <c r="CT102" s="20">
        <v>9.1125274620338194E-4</v>
      </c>
      <c r="CU102" s="20">
        <v>0</v>
      </c>
      <c r="CV102" s="23">
        <v>0</v>
      </c>
      <c r="CW102" s="288">
        <v>2974969.9073014376</v>
      </c>
      <c r="CX102" s="108">
        <v>1319.8919999999998</v>
      </c>
      <c r="CY102" s="23">
        <v>0.2291242557816521</v>
      </c>
      <c r="CZ102" s="107">
        <v>3440.0715763057246</v>
      </c>
      <c r="DA102" s="288">
        <v>4540522.9529933147</v>
      </c>
      <c r="DB102" s="20">
        <v>1</v>
      </c>
      <c r="DC102" s="20">
        <v>0.60336053999999995</v>
      </c>
      <c r="DD102" s="20">
        <v>0.57713327999999997</v>
      </c>
      <c r="DE102" s="20">
        <v>0.55766382000000003</v>
      </c>
      <c r="DF102" s="20">
        <v>0.54469374000000004</v>
      </c>
      <c r="DG102" s="23">
        <v>0.54469374000000004</v>
      </c>
      <c r="DH102" s="108">
        <v>2007.33575</v>
      </c>
      <c r="DI102" s="20">
        <v>0.14986748407558292</v>
      </c>
      <c r="DJ102" s="20">
        <v>0.15044265468371668</v>
      </c>
      <c r="DK102" s="20">
        <v>0.15829882490555408</v>
      </c>
      <c r="DL102" s="20">
        <v>0.15031984689124822</v>
      </c>
      <c r="DM102" s="23">
        <v>0.1494562094054237</v>
      </c>
      <c r="DN102" s="107">
        <v>1585.6771948290555</v>
      </c>
      <c r="DO102" s="288">
        <v>3182986.5211400781</v>
      </c>
      <c r="DP102" s="23">
        <v>1</v>
      </c>
      <c r="DQ102" s="288">
        <v>7723509.4741333928</v>
      </c>
      <c r="DR102" s="23">
        <v>4.5899760031845663E-2</v>
      </c>
      <c r="DS102" s="288">
        <v>167956.25699999998</v>
      </c>
      <c r="DT102" s="288">
        <v>167956.25699999998</v>
      </c>
      <c r="DU102" s="288">
        <v>9405550.3920000028</v>
      </c>
      <c r="DV102" s="20">
        <v>5.5895899060662675E-2</v>
      </c>
      <c r="DW102" s="20">
        <v>0</v>
      </c>
      <c r="DX102" s="23">
        <v>0</v>
      </c>
      <c r="DY102" s="288">
        <v>64454.725999999995</v>
      </c>
      <c r="DZ102" s="288">
        <v>93712.331999999995</v>
      </c>
      <c r="EA102" s="288">
        <v>93712.331999999995</v>
      </c>
      <c r="EB102" s="288">
        <v>93712.331999999995</v>
      </c>
      <c r="EC102" s="288">
        <v>0</v>
      </c>
      <c r="ED102" s="20">
        <v>0</v>
      </c>
      <c r="EE102" s="20">
        <v>0</v>
      </c>
      <c r="EF102" s="23">
        <v>0</v>
      </c>
      <c r="EG102" s="18">
        <v>2</v>
      </c>
      <c r="EH102" s="18">
        <v>3</v>
      </c>
      <c r="EI102" s="18">
        <v>2</v>
      </c>
      <c r="EJ102" s="18">
        <v>2</v>
      </c>
      <c r="EK102" s="18">
        <v>21.4</v>
      </c>
      <c r="EL102" s="18">
        <v>120</v>
      </c>
      <c r="EM102" s="18">
        <v>69.2</v>
      </c>
      <c r="EN102" s="18">
        <v>62.5</v>
      </c>
      <c r="EO102" s="18" t="s">
        <v>64</v>
      </c>
      <c r="EP102" s="18" t="s">
        <v>64</v>
      </c>
      <c r="EQ102" s="18" t="s">
        <v>64</v>
      </c>
      <c r="ER102" s="18" t="s">
        <v>64</v>
      </c>
      <c r="ES102" s="18" t="s">
        <v>75</v>
      </c>
      <c r="ET102" s="18" t="s">
        <v>75</v>
      </c>
      <c r="EU102" s="18" t="s">
        <v>75</v>
      </c>
      <c r="EV102" s="21" t="s">
        <v>75</v>
      </c>
      <c r="EW102" s="24">
        <v>1</v>
      </c>
      <c r="EX102" s="288">
        <v>0</v>
      </c>
      <c r="EY102" s="20">
        <v>0</v>
      </c>
      <c r="EZ102" s="288">
        <v>60605.040999999997</v>
      </c>
      <c r="FA102" s="288">
        <v>30357.516</v>
      </c>
      <c r="FB102" s="288">
        <v>403569.7133207657</v>
      </c>
      <c r="FC102" s="20">
        <v>2.3983595876435858E-3</v>
      </c>
      <c r="FD102" s="23">
        <v>0</v>
      </c>
      <c r="FE102" s="288">
        <v>2513008.27</v>
      </c>
      <c r="FF102" s="20">
        <v>1.4934464305034846E-2</v>
      </c>
      <c r="FG102" s="112">
        <v>0</v>
      </c>
      <c r="FH102" s="288">
        <v>0</v>
      </c>
      <c r="FI102" s="20">
        <v>0</v>
      </c>
      <c r="FJ102" s="114">
        <v>0</v>
      </c>
      <c r="FK102" s="89" t="s">
        <v>491</v>
      </c>
      <c r="FL102" s="116">
        <v>0</v>
      </c>
      <c r="FM102" s="23">
        <v>0</v>
      </c>
      <c r="FN102" s="20">
        <v>0</v>
      </c>
      <c r="FO102" s="114">
        <v>0</v>
      </c>
      <c r="FP102" s="22" t="s">
        <v>87</v>
      </c>
      <c r="FQ102" s="107">
        <v>0</v>
      </c>
      <c r="FR102" s="20">
        <v>0</v>
      </c>
      <c r="FS102" s="114">
        <v>0</v>
      </c>
      <c r="FT102" s="22" t="s">
        <v>311</v>
      </c>
      <c r="FU102" s="107">
        <v>0</v>
      </c>
      <c r="FV102" s="20">
        <v>0</v>
      </c>
      <c r="FW102" s="114">
        <v>0</v>
      </c>
      <c r="FX102" s="22" t="s">
        <v>88</v>
      </c>
      <c r="FY102" s="107">
        <v>0</v>
      </c>
      <c r="FZ102" s="20">
        <v>0</v>
      </c>
      <c r="GA102" s="114">
        <v>0</v>
      </c>
      <c r="GB102" s="22" t="s">
        <v>89</v>
      </c>
      <c r="GC102" s="107">
        <v>0</v>
      </c>
      <c r="GD102" s="20">
        <v>0</v>
      </c>
      <c r="GE102" s="114">
        <v>0</v>
      </c>
      <c r="GF102" s="22" t="s">
        <v>90</v>
      </c>
      <c r="GG102" s="107">
        <v>0</v>
      </c>
      <c r="GH102" s="20">
        <v>0</v>
      </c>
      <c r="GI102" s="114">
        <v>0</v>
      </c>
      <c r="GJ102" s="19" t="s">
        <v>91</v>
      </c>
      <c r="GK102" s="108">
        <v>0</v>
      </c>
      <c r="GL102" s="23">
        <v>0</v>
      </c>
      <c r="GM102" s="20">
        <v>0</v>
      </c>
      <c r="GN102" s="288">
        <v>168259889.31335375</v>
      </c>
      <c r="GO102" s="23">
        <v>0.99994549994831317</v>
      </c>
      <c r="GP102" s="288">
        <v>9170.6724665118381</v>
      </c>
      <c r="GQ102" s="20">
        <v>5.4500051686772568E-5</v>
      </c>
      <c r="GR102" s="23">
        <v>0</v>
      </c>
      <c r="GS102" s="288">
        <v>168269059.98582026</v>
      </c>
      <c r="GT102" s="23">
        <v>1</v>
      </c>
      <c r="GU102" s="20">
        <v>0</v>
      </c>
      <c r="GV102" s="288">
        <v>17092.87165367249</v>
      </c>
      <c r="GW102" s="23">
        <v>0</v>
      </c>
      <c r="GX102" s="20" t="s">
        <v>64</v>
      </c>
      <c r="GY102" s="20">
        <v>5.5124981668224778E-2</v>
      </c>
      <c r="GZ102" s="20">
        <v>1</v>
      </c>
      <c r="HA102" s="288">
        <v>-17092.857473931752</v>
      </c>
      <c r="HB102" s="288">
        <v>1.4179740735926316E-2</v>
      </c>
      <c r="HC102" s="23">
        <v>8.4130765189389147E-11</v>
      </c>
      <c r="HD102" s="23">
        <v>0</v>
      </c>
      <c r="HE102" s="288">
        <v>168269060</v>
      </c>
      <c r="HF102" s="288">
        <v>15508076.081158834</v>
      </c>
      <c r="HG102" s="23">
        <v>2.9526872553958229E-2</v>
      </c>
      <c r="HH102" s="108">
        <v>0.13019723330879218</v>
      </c>
      <c r="HI102" s="108">
        <v>3316.7716126063087</v>
      </c>
      <c r="HJ102" s="107">
        <v>0</v>
      </c>
      <c r="HK102" s="107">
        <v>250000</v>
      </c>
      <c r="HL102" s="288">
        <v>100000</v>
      </c>
      <c r="HM102" s="107">
        <v>175000</v>
      </c>
      <c r="HN102" s="119">
        <v>0</v>
      </c>
      <c r="HO102" s="288">
        <v>168544060</v>
      </c>
      <c r="HP102" s="25">
        <v>0.80102207134244252</v>
      </c>
      <c r="HQ102" s="26">
        <v>0.92671677699497212</v>
      </c>
      <c r="HR102" s="125" t="s">
        <v>115</v>
      </c>
      <c r="HS102" s="119">
        <v>1.3308558135958319</v>
      </c>
      <c r="HT102" s="288">
        <v>2513008.27</v>
      </c>
      <c r="HU102" s="288">
        <v>166031051.72999999</v>
      </c>
    </row>
    <row r="103" spans="1:229" x14ac:dyDescent="0.3">
      <c r="A103">
        <v>354</v>
      </c>
      <c r="B103" t="s">
        <v>424</v>
      </c>
      <c r="C103">
        <v>10005508</v>
      </c>
      <c r="D103" s="104">
        <v>5115</v>
      </c>
      <c r="E103" s="104">
        <v>6388</v>
      </c>
      <c r="F103" s="104">
        <v>7018</v>
      </c>
      <c r="G103" s="104">
        <v>6640</v>
      </c>
      <c r="H103" s="288">
        <v>4066.3540755372251</v>
      </c>
      <c r="I103" s="107">
        <v>20888</v>
      </c>
      <c r="J103" s="288">
        <v>84938003.929821551</v>
      </c>
      <c r="K103" s="20">
        <v>0.34902246659417513</v>
      </c>
      <c r="L103" s="23">
        <v>3.5999999999999997E-2</v>
      </c>
      <c r="M103" s="288">
        <v>5689.2833910612408</v>
      </c>
      <c r="N103" s="107">
        <v>8764</v>
      </c>
      <c r="O103" s="288">
        <v>49860879.639260717</v>
      </c>
      <c r="P103" s="20">
        <v>0.20488552112230712</v>
      </c>
      <c r="Q103" s="23">
        <v>2.3E-2</v>
      </c>
      <c r="R103" s="288">
        <v>6413.7055507634668</v>
      </c>
      <c r="S103" s="107">
        <v>5668</v>
      </c>
      <c r="T103" s="288">
        <v>36352883.06172733</v>
      </c>
      <c r="U103" s="20">
        <v>0.14937922163201389</v>
      </c>
      <c r="V103" s="23">
        <v>2.3E-2</v>
      </c>
      <c r="W103" s="288">
        <v>171151766.63080961</v>
      </c>
      <c r="X103" s="288">
        <v>495.18</v>
      </c>
      <c r="Y103" s="288">
        <v>495.18</v>
      </c>
      <c r="Z103" s="107">
        <v>6338.9999999999955</v>
      </c>
      <c r="AA103" s="107">
        <v>5456.9999999999945</v>
      </c>
      <c r="AB103" s="288">
        <v>5841143.2799999956</v>
      </c>
      <c r="AC103" s="20">
        <v>0</v>
      </c>
      <c r="AD103" s="23">
        <v>0</v>
      </c>
      <c r="AE103" s="288">
        <v>1186.46</v>
      </c>
      <c r="AF103" s="288">
        <v>1691.44</v>
      </c>
      <c r="AG103" s="107">
        <v>6470.9999999999955</v>
      </c>
      <c r="AH103" s="107">
        <v>5847.9999999999936</v>
      </c>
      <c r="AI103" s="288">
        <v>17569123.779999986</v>
      </c>
      <c r="AJ103" s="20">
        <v>0.45</v>
      </c>
      <c r="AK103" s="23">
        <v>0.34</v>
      </c>
      <c r="AL103" s="288">
        <v>235.33</v>
      </c>
      <c r="AM103" s="288">
        <v>338.29</v>
      </c>
      <c r="AN103" s="107">
        <v>3099.4529673359116</v>
      </c>
      <c r="AO103" s="107">
        <v>2049.7051747814139</v>
      </c>
      <c r="AP103" s="288">
        <v>1422789.0303799645</v>
      </c>
      <c r="AQ103" s="20">
        <v>0.45</v>
      </c>
      <c r="AR103" s="23">
        <v>0.34</v>
      </c>
      <c r="AS103" s="288">
        <v>284.36</v>
      </c>
      <c r="AT103" s="288">
        <v>451.05</v>
      </c>
      <c r="AU103" s="107">
        <v>2495.4381021497074</v>
      </c>
      <c r="AV103" s="107">
        <v>1805.581034112229</v>
      </c>
      <c r="AW103" s="288">
        <v>1524010.1041636118</v>
      </c>
      <c r="AX103" s="20">
        <v>0.45</v>
      </c>
      <c r="AY103" s="23">
        <v>0.34</v>
      </c>
      <c r="AZ103" s="288">
        <v>446.15</v>
      </c>
      <c r="BA103" s="288">
        <v>637.36</v>
      </c>
      <c r="BB103" s="107">
        <v>2357.2253513968462</v>
      </c>
      <c r="BC103" s="107">
        <v>1673.6760606692953</v>
      </c>
      <c r="BD103" s="288">
        <v>2118410.264553885</v>
      </c>
      <c r="BE103" s="20">
        <v>0.45</v>
      </c>
      <c r="BF103" s="23">
        <v>0.34</v>
      </c>
      <c r="BG103" s="288">
        <v>490.27</v>
      </c>
      <c r="BH103" s="288">
        <v>696.19</v>
      </c>
      <c r="BI103" s="107">
        <v>3680.1363645161309</v>
      </c>
      <c r="BJ103" s="107">
        <v>2479.4796206737788</v>
      </c>
      <c r="BK103" s="288">
        <v>3530449.3725482016</v>
      </c>
      <c r="BL103" s="20">
        <v>0.45</v>
      </c>
      <c r="BM103" s="23">
        <v>0.34</v>
      </c>
      <c r="BN103" s="288">
        <v>519.69000000000005</v>
      </c>
      <c r="BO103" s="288">
        <v>745.22</v>
      </c>
      <c r="BP103" s="107">
        <v>2551.6696427014012</v>
      </c>
      <c r="BQ103" s="107">
        <v>1962.6893397870881</v>
      </c>
      <c r="BR103" s="288">
        <v>2788712.5464116251</v>
      </c>
      <c r="BS103" s="20">
        <v>0.45</v>
      </c>
      <c r="BT103" s="23">
        <v>0.34</v>
      </c>
      <c r="BU103" s="288">
        <v>686.38</v>
      </c>
      <c r="BV103" s="288">
        <v>951.13</v>
      </c>
      <c r="BW103" s="107">
        <v>922.32406482294095</v>
      </c>
      <c r="BX103" s="107">
        <v>621.67370775358324</v>
      </c>
      <c r="BY103" s="288">
        <v>1224357.3052688357</v>
      </c>
      <c r="BZ103" s="20">
        <v>0.45</v>
      </c>
      <c r="CA103" s="23">
        <v>0.34</v>
      </c>
      <c r="CB103" s="288">
        <v>36018995.68332611</v>
      </c>
      <c r="CC103" s="23">
        <v>0.14800723040332267</v>
      </c>
      <c r="CD103" s="87" t="s">
        <v>36</v>
      </c>
      <c r="CE103" s="288">
        <v>598.13</v>
      </c>
      <c r="CF103" s="107">
        <v>3125.6672783187241</v>
      </c>
      <c r="CG103" s="288">
        <v>1869555.3691807785</v>
      </c>
      <c r="CH103" s="23">
        <v>0</v>
      </c>
      <c r="CI103" s="87" t="s">
        <v>37</v>
      </c>
      <c r="CJ103" s="288">
        <v>1598.29</v>
      </c>
      <c r="CK103" s="107">
        <v>605.3801927021234</v>
      </c>
      <c r="CL103" s="288">
        <v>967573.1081938768</v>
      </c>
      <c r="CM103" s="20">
        <v>0</v>
      </c>
      <c r="CN103" s="23">
        <v>1.1658168704270831E-2</v>
      </c>
      <c r="CO103" s="288">
        <v>965.84</v>
      </c>
      <c r="CP103" s="288">
        <v>1387.48</v>
      </c>
      <c r="CQ103" s="107">
        <v>275.04359096801659</v>
      </c>
      <c r="CR103" s="107">
        <v>94.948703866952485</v>
      </c>
      <c r="CS103" s="288">
        <v>397387.52954186837</v>
      </c>
      <c r="CT103" s="20">
        <v>1.6329224768345686E-3</v>
      </c>
      <c r="CU103" s="20">
        <v>0.18</v>
      </c>
      <c r="CV103" s="23">
        <v>0.15</v>
      </c>
      <c r="CW103" s="288">
        <v>3234516.0069165234</v>
      </c>
      <c r="CX103" s="108">
        <v>1176.6600000000001</v>
      </c>
      <c r="CY103" s="23">
        <v>0.37965925057683686</v>
      </c>
      <c r="CZ103" s="107">
        <v>7930.3224260489687</v>
      </c>
      <c r="DA103" s="288">
        <v>9331293.1858347803</v>
      </c>
      <c r="DB103" s="20">
        <v>0.94</v>
      </c>
      <c r="DC103" s="20">
        <v>0.60336053999999995</v>
      </c>
      <c r="DD103" s="20">
        <v>0.57713327999999997</v>
      </c>
      <c r="DE103" s="20">
        <v>0.55766382000000003</v>
      </c>
      <c r="DF103" s="20">
        <v>0.54469374000000004</v>
      </c>
      <c r="DG103" s="23">
        <v>0.54469374000000004</v>
      </c>
      <c r="DH103" s="108">
        <v>1789.5</v>
      </c>
      <c r="DI103" s="20">
        <v>0.25459144388619864</v>
      </c>
      <c r="DJ103" s="20">
        <v>0.25048835066125746</v>
      </c>
      <c r="DK103" s="20">
        <v>0.24224269939828127</v>
      </c>
      <c r="DL103" s="20">
        <v>0.23091329911282171</v>
      </c>
      <c r="DM103" s="23">
        <v>0.23168045675748727</v>
      </c>
      <c r="DN103" s="107">
        <v>3493.6987802971762</v>
      </c>
      <c r="DO103" s="288">
        <v>6251973.9673417965</v>
      </c>
      <c r="DP103" s="23">
        <v>0.81</v>
      </c>
      <c r="DQ103" s="288">
        <v>15583267.153176576</v>
      </c>
      <c r="DR103" s="23">
        <v>6.4033884571757502E-2</v>
      </c>
      <c r="DS103" s="288">
        <v>149729.64000000001</v>
      </c>
      <c r="DT103" s="288">
        <v>149729.64000000001</v>
      </c>
      <c r="DU103" s="288">
        <v>12277830.480000008</v>
      </c>
      <c r="DV103" s="20">
        <v>5.0451370179305684E-2</v>
      </c>
      <c r="DW103" s="20">
        <v>3.6999999999999998E-2</v>
      </c>
      <c r="DX103" s="23">
        <v>1.6E-2</v>
      </c>
      <c r="DY103" s="288">
        <v>57460.1</v>
      </c>
      <c r="DZ103" s="288">
        <v>83542.67</v>
      </c>
      <c r="EA103" s="288">
        <v>0</v>
      </c>
      <c r="EB103" s="288">
        <v>0</v>
      </c>
      <c r="EC103" s="288">
        <v>0</v>
      </c>
      <c r="ED103" s="20">
        <v>0</v>
      </c>
      <c r="EE103" s="20">
        <v>0</v>
      </c>
      <c r="EF103" s="23">
        <v>0</v>
      </c>
      <c r="EG103" s="18">
        <v>2</v>
      </c>
      <c r="EH103" s="18">
        <v>3</v>
      </c>
      <c r="EI103" s="18">
        <v>2</v>
      </c>
      <c r="EJ103" s="18">
        <v>2</v>
      </c>
      <c r="EK103" s="18">
        <v>21.4</v>
      </c>
      <c r="EL103" s="18">
        <v>120</v>
      </c>
      <c r="EM103" s="18">
        <v>69.2</v>
      </c>
      <c r="EN103" s="18">
        <v>62.5</v>
      </c>
      <c r="EO103" s="18" t="s">
        <v>64</v>
      </c>
      <c r="EP103" s="18" t="s">
        <v>64</v>
      </c>
      <c r="EQ103" s="18" t="s">
        <v>64</v>
      </c>
      <c r="ER103" s="18" t="s">
        <v>64</v>
      </c>
      <c r="ES103" s="18" t="s">
        <v>75</v>
      </c>
      <c r="ET103" s="18" t="s">
        <v>75</v>
      </c>
      <c r="EU103" s="18" t="s">
        <v>75</v>
      </c>
      <c r="EV103" s="21" t="s">
        <v>75</v>
      </c>
      <c r="EW103" s="24">
        <v>1</v>
      </c>
      <c r="EX103" s="288">
        <v>0</v>
      </c>
      <c r="EY103" s="20">
        <v>0</v>
      </c>
      <c r="EZ103" s="288">
        <v>54028.18</v>
      </c>
      <c r="FA103" s="288">
        <v>27063.119999999999</v>
      </c>
      <c r="FB103" s="288">
        <v>54028.18</v>
      </c>
      <c r="FC103" s="20">
        <v>2.2200955728573946E-4</v>
      </c>
      <c r="FD103" s="23">
        <v>0</v>
      </c>
      <c r="FE103" s="288">
        <v>2325868.4999999995</v>
      </c>
      <c r="FF103" s="20">
        <v>9.5573279719925186E-3</v>
      </c>
      <c r="FG103" s="112">
        <v>0</v>
      </c>
      <c r="FH103" s="288">
        <v>2595000</v>
      </c>
      <c r="FI103" s="20">
        <v>1.0663227988736505E-2</v>
      </c>
      <c r="FJ103" s="114">
        <v>0</v>
      </c>
      <c r="FK103" s="89" t="s">
        <v>491</v>
      </c>
      <c r="FL103" s="116">
        <v>0</v>
      </c>
      <c r="FM103" s="23">
        <v>0</v>
      </c>
      <c r="FN103" s="20">
        <v>3.6999999999999998E-2</v>
      </c>
      <c r="FO103" s="114">
        <v>1.6E-2</v>
      </c>
      <c r="FP103" s="22" t="s">
        <v>87</v>
      </c>
      <c r="FQ103" s="107">
        <v>0</v>
      </c>
      <c r="FR103" s="20">
        <v>0</v>
      </c>
      <c r="FS103" s="114">
        <v>0</v>
      </c>
      <c r="FT103" s="22" t="s">
        <v>311</v>
      </c>
      <c r="FU103" s="107">
        <v>0</v>
      </c>
      <c r="FV103" s="20">
        <v>0</v>
      </c>
      <c r="FW103" s="114">
        <v>0</v>
      </c>
      <c r="FX103" s="22" t="s">
        <v>88</v>
      </c>
      <c r="FY103" s="107">
        <v>0</v>
      </c>
      <c r="FZ103" s="20">
        <v>0</v>
      </c>
      <c r="GA103" s="114">
        <v>0</v>
      </c>
      <c r="GB103" s="22" t="s">
        <v>89</v>
      </c>
      <c r="GC103" s="107">
        <v>0</v>
      </c>
      <c r="GD103" s="20">
        <v>0</v>
      </c>
      <c r="GE103" s="114">
        <v>0</v>
      </c>
      <c r="GF103" s="22" t="s">
        <v>90</v>
      </c>
      <c r="GG103" s="107">
        <v>0</v>
      </c>
      <c r="GH103" s="20">
        <v>0</v>
      </c>
      <c r="GI103" s="114">
        <v>0</v>
      </c>
      <c r="GJ103" s="19" t="s">
        <v>91</v>
      </c>
      <c r="GK103" s="108">
        <v>0</v>
      </c>
      <c r="GL103" s="23">
        <v>0</v>
      </c>
      <c r="GM103" s="20">
        <v>0</v>
      </c>
      <c r="GN103" s="288">
        <v>243241272.63422886</v>
      </c>
      <c r="GO103" s="23">
        <v>0.99951335120200235</v>
      </c>
      <c r="GP103" s="288">
        <v>118430.70711212326</v>
      </c>
      <c r="GQ103" s="20">
        <v>4.8664879799762935E-4</v>
      </c>
      <c r="GR103" s="23">
        <v>0</v>
      </c>
      <c r="GS103" s="288">
        <v>243359703.34134099</v>
      </c>
      <c r="GT103" s="23">
        <v>1</v>
      </c>
      <c r="GU103" s="20">
        <v>0</v>
      </c>
      <c r="GV103" s="288">
        <v>54387.208659024407</v>
      </c>
      <c r="GW103" s="23">
        <v>0</v>
      </c>
      <c r="GX103" s="20" t="s">
        <v>9</v>
      </c>
      <c r="GY103" s="20">
        <v>0</v>
      </c>
      <c r="GZ103" s="20">
        <v>0</v>
      </c>
      <c r="HA103" s="288">
        <v>0</v>
      </c>
      <c r="HB103" s="288">
        <v>54387.208659024407</v>
      </c>
      <c r="HC103" s="23">
        <v>2.2274859720982179E-4</v>
      </c>
      <c r="HD103" s="23">
        <v>0</v>
      </c>
      <c r="HE103" s="288">
        <v>243414090.55000001</v>
      </c>
      <c r="HF103" s="288">
        <v>31150132.52385579</v>
      </c>
      <c r="HG103" s="23">
        <v>3.3571528653495865E-2</v>
      </c>
      <c r="HH103" s="108">
        <v>0.1523329129886507</v>
      </c>
      <c r="HI103" s="108">
        <v>4467.2628302080857</v>
      </c>
      <c r="HJ103" s="107">
        <v>0</v>
      </c>
      <c r="HK103" s="107">
        <v>0</v>
      </c>
      <c r="HL103" s="288">
        <v>250000</v>
      </c>
      <c r="HM103" s="107">
        <v>500000</v>
      </c>
      <c r="HN103" s="119">
        <v>0</v>
      </c>
      <c r="HO103" s="288">
        <v>244164090.55000001</v>
      </c>
      <c r="HP103" s="25">
        <v>0.7032872093484962</v>
      </c>
      <c r="HQ103" s="26">
        <v>0.92861941550468186</v>
      </c>
      <c r="HR103" s="125" t="s">
        <v>115</v>
      </c>
      <c r="HS103" s="119">
        <v>1.3399754884085249</v>
      </c>
      <c r="HT103" s="288">
        <v>2325868.4999999995</v>
      </c>
      <c r="HU103" s="288">
        <v>241838222.05000001</v>
      </c>
    </row>
    <row r="104" spans="1:229" x14ac:dyDescent="0.3">
      <c r="A104">
        <v>372</v>
      </c>
      <c r="B104" t="s">
        <v>425</v>
      </c>
      <c r="C104">
        <v>10005535</v>
      </c>
      <c r="D104" s="104">
        <v>5115</v>
      </c>
      <c r="E104" s="104">
        <v>6388</v>
      </c>
      <c r="F104" s="104">
        <v>7018</v>
      </c>
      <c r="G104" s="104">
        <v>6640</v>
      </c>
      <c r="H104" s="288">
        <v>4031.5</v>
      </c>
      <c r="I104" s="107">
        <v>21973</v>
      </c>
      <c r="J104" s="288">
        <v>88584149.5</v>
      </c>
      <c r="K104" s="20">
        <v>0.32765795191821273</v>
      </c>
      <c r="L104" s="23">
        <v>0.05</v>
      </c>
      <c r="M104" s="288">
        <v>5642</v>
      </c>
      <c r="N104" s="107">
        <v>10551</v>
      </c>
      <c r="O104" s="288">
        <v>59528742</v>
      </c>
      <c r="P104" s="20">
        <v>0.22018685954633102</v>
      </c>
      <c r="Q104" s="23">
        <v>0.05</v>
      </c>
      <c r="R104" s="288">
        <v>6360.5</v>
      </c>
      <c r="S104" s="107">
        <v>6807</v>
      </c>
      <c r="T104" s="288">
        <v>43295923.5</v>
      </c>
      <c r="U104" s="20">
        <v>0.1601443791072083</v>
      </c>
      <c r="V104" s="23">
        <v>0.05</v>
      </c>
      <c r="W104" s="288">
        <v>191408815</v>
      </c>
      <c r="X104" s="288">
        <v>505</v>
      </c>
      <c r="Y104" s="288">
        <v>505</v>
      </c>
      <c r="Z104" s="107">
        <v>6322.9999999999964</v>
      </c>
      <c r="AA104" s="107">
        <v>5784.9999999999909</v>
      </c>
      <c r="AB104" s="288">
        <v>6114539.9999999935</v>
      </c>
      <c r="AC104" s="20">
        <v>0.5</v>
      </c>
      <c r="AD104" s="23">
        <v>0.5</v>
      </c>
      <c r="AE104" s="288">
        <v>1180</v>
      </c>
      <c r="AF104" s="288">
        <v>1682</v>
      </c>
      <c r="AG104" s="107">
        <v>6399.9999999999964</v>
      </c>
      <c r="AH104" s="107">
        <v>6012.9999999999918</v>
      </c>
      <c r="AI104" s="288">
        <v>17665865.999999981</v>
      </c>
      <c r="AJ104" s="20">
        <v>0.5</v>
      </c>
      <c r="AK104" s="23">
        <v>0.5</v>
      </c>
      <c r="AL104" s="288">
        <v>240</v>
      </c>
      <c r="AM104" s="288">
        <v>345</v>
      </c>
      <c r="AN104" s="107">
        <v>2999.8904540695016</v>
      </c>
      <c r="AO104" s="107">
        <v>2444.0390015600574</v>
      </c>
      <c r="AP104" s="288">
        <v>1563167.1645149002</v>
      </c>
      <c r="AQ104" s="20">
        <v>0.5</v>
      </c>
      <c r="AR104" s="23">
        <v>0.5</v>
      </c>
      <c r="AS104" s="288">
        <v>290</v>
      </c>
      <c r="AT104" s="288">
        <v>460</v>
      </c>
      <c r="AU104" s="107">
        <v>3233.2285463768176</v>
      </c>
      <c r="AV104" s="107">
        <v>2673.1957878315084</v>
      </c>
      <c r="AW104" s="288">
        <v>2167306.3408517707</v>
      </c>
      <c r="AX104" s="20">
        <v>0.5</v>
      </c>
      <c r="AY104" s="23">
        <v>0.5</v>
      </c>
      <c r="AZ104" s="288">
        <v>455</v>
      </c>
      <c r="BA104" s="288">
        <v>650</v>
      </c>
      <c r="BB104" s="107">
        <v>1646.2648354415928</v>
      </c>
      <c r="BC104" s="107">
        <v>1376.0140405616205</v>
      </c>
      <c r="BD104" s="288">
        <v>1643459.6264909781</v>
      </c>
      <c r="BE104" s="20">
        <v>0.5</v>
      </c>
      <c r="BF104" s="23">
        <v>0.5</v>
      </c>
      <c r="BG104" s="288">
        <v>500</v>
      </c>
      <c r="BH104" s="288">
        <v>710</v>
      </c>
      <c r="BI104" s="107">
        <v>2035.0815025641618</v>
      </c>
      <c r="BJ104" s="107">
        <v>1553.0249609984371</v>
      </c>
      <c r="BK104" s="288">
        <v>2120188.4735909714</v>
      </c>
      <c r="BL104" s="20">
        <v>0.5</v>
      </c>
      <c r="BM104" s="23">
        <v>0.5</v>
      </c>
      <c r="BN104" s="288">
        <v>530</v>
      </c>
      <c r="BO104" s="288">
        <v>760</v>
      </c>
      <c r="BP104" s="107">
        <v>1863.650581740309</v>
      </c>
      <c r="BQ104" s="107">
        <v>1512.0873634945372</v>
      </c>
      <c r="BR104" s="288">
        <v>2136921.204578212</v>
      </c>
      <c r="BS104" s="20">
        <v>0.5</v>
      </c>
      <c r="BT104" s="23">
        <v>0.5</v>
      </c>
      <c r="BU104" s="288">
        <v>700</v>
      </c>
      <c r="BV104" s="288">
        <v>970</v>
      </c>
      <c r="BW104" s="107">
        <v>1710.1089737963832</v>
      </c>
      <c r="BX104" s="107">
        <v>1425.0054602184043</v>
      </c>
      <c r="BY104" s="288">
        <v>2579331.5780693204</v>
      </c>
      <c r="BZ104" s="20">
        <v>0.5</v>
      </c>
      <c r="CA104" s="23">
        <v>0.5</v>
      </c>
      <c r="CB104" s="288">
        <v>35990780.388096124</v>
      </c>
      <c r="CC104" s="23">
        <v>0.1331238766355346</v>
      </c>
      <c r="CD104" s="87" t="s">
        <v>36</v>
      </c>
      <c r="CE104" s="288">
        <v>610</v>
      </c>
      <c r="CF104" s="107">
        <v>1948.2478944745117</v>
      </c>
      <c r="CG104" s="288">
        <v>1188431.2156294521</v>
      </c>
      <c r="CH104" s="23">
        <v>0</v>
      </c>
      <c r="CI104" s="87" t="s">
        <v>37</v>
      </c>
      <c r="CJ104" s="288">
        <v>1630</v>
      </c>
      <c r="CK104" s="107">
        <v>372.27262563597179</v>
      </c>
      <c r="CL104" s="288">
        <v>606804.379786634</v>
      </c>
      <c r="CM104" s="20">
        <v>0</v>
      </c>
      <c r="CN104" s="23">
        <v>6.6402761862573165E-3</v>
      </c>
      <c r="CO104" s="288">
        <v>985</v>
      </c>
      <c r="CP104" s="288">
        <v>1415</v>
      </c>
      <c r="CQ104" s="107">
        <v>258.25606054576565</v>
      </c>
      <c r="CR104" s="107">
        <v>70.338782681058902</v>
      </c>
      <c r="CS104" s="288">
        <v>353911.59713127749</v>
      </c>
      <c r="CT104" s="20">
        <v>1.3090598005474781E-3</v>
      </c>
      <c r="CU104" s="20">
        <v>0</v>
      </c>
      <c r="CV104" s="23">
        <v>0</v>
      </c>
      <c r="CW104" s="288">
        <v>2149147.1925473637</v>
      </c>
      <c r="CX104" s="108">
        <v>1200</v>
      </c>
      <c r="CY104" s="23">
        <v>0.33914195995045748</v>
      </c>
      <c r="CZ104" s="107">
        <v>7451.9662859914024</v>
      </c>
      <c r="DA104" s="288">
        <v>8942359.5431896821</v>
      </c>
      <c r="DB104" s="20">
        <v>1</v>
      </c>
      <c r="DC104" s="20">
        <v>0.60336053999999995</v>
      </c>
      <c r="DD104" s="20">
        <v>0.57713327999999997</v>
      </c>
      <c r="DE104" s="20">
        <v>0.55766382000000003</v>
      </c>
      <c r="DF104" s="20">
        <v>0.54469374000000004</v>
      </c>
      <c r="DG104" s="23">
        <v>0.54469374000000004</v>
      </c>
      <c r="DH104" s="108">
        <v>1825</v>
      </c>
      <c r="DI104" s="20">
        <v>0.23340220418500163</v>
      </c>
      <c r="DJ104" s="20">
        <v>0.22433089855408847</v>
      </c>
      <c r="DK104" s="20">
        <v>0.23222217962177549</v>
      </c>
      <c r="DL104" s="20">
        <v>0.22883400599600334</v>
      </c>
      <c r="DM104" s="23">
        <v>0.22861001847208237</v>
      </c>
      <c r="DN104" s="107">
        <v>3983.0539231482317</v>
      </c>
      <c r="DO104" s="288">
        <v>7269073.4097455228</v>
      </c>
      <c r="DP104" s="23">
        <v>1</v>
      </c>
      <c r="DQ104" s="288">
        <v>16211432.952935204</v>
      </c>
      <c r="DR104" s="23">
        <v>5.9963378877596743E-2</v>
      </c>
      <c r="DS104" s="288">
        <v>148882.5</v>
      </c>
      <c r="DT104" s="288">
        <v>148882.5</v>
      </c>
      <c r="DU104" s="288">
        <v>16674840</v>
      </c>
      <c r="DV104" s="20">
        <v>6.1677444032624484E-2</v>
      </c>
      <c r="DW104" s="20">
        <v>0</v>
      </c>
      <c r="DX104" s="23">
        <v>0</v>
      </c>
      <c r="DY104" s="288">
        <v>58600</v>
      </c>
      <c r="DZ104" s="288">
        <v>85200</v>
      </c>
      <c r="EA104" s="288">
        <v>85200</v>
      </c>
      <c r="EB104" s="288">
        <v>85200</v>
      </c>
      <c r="EC104" s="288">
        <v>14795.522029372481</v>
      </c>
      <c r="ED104" s="20">
        <v>5.4726161204550316E-5</v>
      </c>
      <c r="EE104" s="20">
        <v>0</v>
      </c>
      <c r="EF104" s="23">
        <v>0</v>
      </c>
      <c r="EG104" s="18">
        <v>2</v>
      </c>
      <c r="EH104" s="18">
        <v>3</v>
      </c>
      <c r="EI104" s="18">
        <v>2</v>
      </c>
      <c r="EJ104" s="18">
        <v>2</v>
      </c>
      <c r="EK104" s="18">
        <v>21.4</v>
      </c>
      <c r="EL104" s="18">
        <v>120</v>
      </c>
      <c r="EM104" s="18">
        <v>69.2</v>
      </c>
      <c r="EN104" s="18">
        <v>62.5</v>
      </c>
      <c r="EO104" s="18" t="s">
        <v>64</v>
      </c>
      <c r="EP104" s="18" t="s">
        <v>64</v>
      </c>
      <c r="EQ104" s="18" t="s">
        <v>64</v>
      </c>
      <c r="ER104" s="18" t="s">
        <v>64</v>
      </c>
      <c r="ES104" s="18" t="s">
        <v>75</v>
      </c>
      <c r="ET104" s="18" t="s">
        <v>75</v>
      </c>
      <c r="EU104" s="18" t="s">
        <v>75</v>
      </c>
      <c r="EV104" s="21" t="s">
        <v>75</v>
      </c>
      <c r="EW104" s="24">
        <v>1</v>
      </c>
      <c r="EX104" s="288">
        <v>0</v>
      </c>
      <c r="EY104" s="20">
        <v>0</v>
      </c>
      <c r="EZ104" s="288">
        <v>55100</v>
      </c>
      <c r="FA104" s="288">
        <v>26910</v>
      </c>
      <c r="FB104" s="288">
        <v>55100</v>
      </c>
      <c r="FC104" s="20">
        <v>2.0380568366458742E-4</v>
      </c>
      <c r="FD104" s="23">
        <v>0</v>
      </c>
      <c r="FE104" s="288">
        <v>1467171.9642999994</v>
      </c>
      <c r="FF104" s="20">
        <v>5.426823688524084E-3</v>
      </c>
      <c r="FG104" s="112">
        <v>0</v>
      </c>
      <c r="FH104" s="288">
        <v>6005046.768179073</v>
      </c>
      <c r="FI104" s="20">
        <v>2.2211663557650765E-2</v>
      </c>
      <c r="FJ104" s="114">
        <v>0</v>
      </c>
      <c r="FK104" s="89" t="s">
        <v>491</v>
      </c>
      <c r="FL104" s="116">
        <v>0</v>
      </c>
      <c r="FM104" s="23">
        <v>0</v>
      </c>
      <c r="FN104" s="20">
        <v>0</v>
      </c>
      <c r="FO104" s="114">
        <v>0</v>
      </c>
      <c r="FP104" s="22" t="s">
        <v>87</v>
      </c>
      <c r="FQ104" s="107">
        <v>0</v>
      </c>
      <c r="FR104" s="20">
        <v>0</v>
      </c>
      <c r="FS104" s="114">
        <v>0</v>
      </c>
      <c r="FT104" s="22" t="s">
        <v>311</v>
      </c>
      <c r="FU104" s="107">
        <v>0</v>
      </c>
      <c r="FV104" s="20">
        <v>0</v>
      </c>
      <c r="FW104" s="114">
        <v>0</v>
      </c>
      <c r="FX104" s="22" t="s">
        <v>88</v>
      </c>
      <c r="FY104" s="107">
        <v>0</v>
      </c>
      <c r="FZ104" s="20">
        <v>0</v>
      </c>
      <c r="GA104" s="114">
        <v>0</v>
      </c>
      <c r="GB104" s="22" t="s">
        <v>89</v>
      </c>
      <c r="GC104" s="107">
        <v>0</v>
      </c>
      <c r="GD104" s="20">
        <v>0</v>
      </c>
      <c r="GE104" s="114">
        <v>0</v>
      </c>
      <c r="GF104" s="22" t="s">
        <v>90</v>
      </c>
      <c r="GG104" s="107">
        <v>0</v>
      </c>
      <c r="GH104" s="20">
        <v>0</v>
      </c>
      <c r="GI104" s="114">
        <v>0</v>
      </c>
      <c r="GJ104" s="19" t="s">
        <v>91</v>
      </c>
      <c r="GK104" s="108">
        <v>0</v>
      </c>
      <c r="GL104" s="23">
        <v>0</v>
      </c>
      <c r="GM104" s="20">
        <v>0</v>
      </c>
      <c r="GN104" s="288">
        <v>269977129.78808713</v>
      </c>
      <c r="GO104" s="23">
        <v>0.99860024519535662</v>
      </c>
      <c r="GP104" s="288">
        <v>378431.49586929032</v>
      </c>
      <c r="GQ104" s="20">
        <v>1.3997548046434339E-3</v>
      </c>
      <c r="GR104" s="23">
        <v>0</v>
      </c>
      <c r="GS104" s="288">
        <v>270355561.28395641</v>
      </c>
      <c r="GT104" s="23">
        <v>1</v>
      </c>
      <c r="GU104" s="20">
        <v>0</v>
      </c>
      <c r="GV104" s="288">
        <v>119711.64204888287</v>
      </c>
      <c r="GW104" s="23">
        <v>0</v>
      </c>
      <c r="GX104" s="20" t="s">
        <v>64</v>
      </c>
      <c r="GY104" s="20">
        <v>1.03E-2</v>
      </c>
      <c r="GZ104" s="20">
        <v>3.3000000000000002E-2</v>
      </c>
      <c r="HA104" s="288">
        <v>-118095.25740371547</v>
      </c>
      <c r="HB104" s="288">
        <v>1616.3846451674181</v>
      </c>
      <c r="HC104" s="23">
        <v>5.9731772789372189E-6</v>
      </c>
      <c r="HD104" s="23">
        <v>7.0000000000000007E-2</v>
      </c>
      <c r="HE104" s="288">
        <v>270357177.66860157</v>
      </c>
      <c r="HF104" s="288">
        <v>43777377.04390844</v>
      </c>
      <c r="HG104" s="23">
        <v>2.9329644069928312E-2</v>
      </c>
      <c r="HH104" s="108">
        <v>0.19345994214564205</v>
      </c>
      <c r="HI104" s="108">
        <v>4843.7537803530131</v>
      </c>
      <c r="HJ104" s="107">
        <v>0</v>
      </c>
      <c r="HK104" s="107">
        <v>0</v>
      </c>
      <c r="HL104" s="288">
        <v>200000</v>
      </c>
      <c r="HM104" s="107">
        <v>50000</v>
      </c>
      <c r="HN104" s="119">
        <v>0</v>
      </c>
      <c r="HO104" s="288">
        <v>270607177.66860157</v>
      </c>
      <c r="HP104" s="25">
        <v>0.70798919057175203</v>
      </c>
      <c r="HQ104" s="26">
        <v>0.90902578207168816</v>
      </c>
      <c r="HR104" s="125" t="s">
        <v>115</v>
      </c>
      <c r="HS104" s="119">
        <v>1.3153179683228811</v>
      </c>
      <c r="HT104" s="288">
        <v>1467171.9642999994</v>
      </c>
      <c r="HU104" s="288">
        <v>269140005.7043016</v>
      </c>
    </row>
    <row r="105" spans="1:229" x14ac:dyDescent="0.3">
      <c r="A105">
        <v>857</v>
      </c>
      <c r="B105" t="s">
        <v>426</v>
      </c>
      <c r="C105">
        <v>10005586</v>
      </c>
      <c r="D105" s="104">
        <v>5115</v>
      </c>
      <c r="E105" s="104">
        <v>6388</v>
      </c>
      <c r="F105" s="104">
        <v>7018</v>
      </c>
      <c r="G105" s="104">
        <v>6640</v>
      </c>
      <c r="H105" s="288">
        <v>4042.5</v>
      </c>
      <c r="I105" s="107">
        <v>2474</v>
      </c>
      <c r="J105" s="288">
        <v>10001145</v>
      </c>
      <c r="K105" s="20">
        <v>0.29026105021938825</v>
      </c>
      <c r="L105" s="23">
        <v>0.04</v>
      </c>
      <c r="M105" s="288">
        <v>5664.5</v>
      </c>
      <c r="N105" s="107">
        <v>1771</v>
      </c>
      <c r="O105" s="288">
        <v>10031829.5</v>
      </c>
      <c r="P105" s="20">
        <v>0.29115159977101029</v>
      </c>
      <c r="Q105" s="23">
        <v>0.04</v>
      </c>
      <c r="R105" s="288">
        <v>6388.5</v>
      </c>
      <c r="S105" s="107">
        <v>1158</v>
      </c>
      <c r="T105" s="288">
        <v>7397883</v>
      </c>
      <c r="U105" s="20">
        <v>0.21470714492992141</v>
      </c>
      <c r="V105" s="23">
        <v>0.04</v>
      </c>
      <c r="W105" s="288">
        <v>27430857.5</v>
      </c>
      <c r="X105" s="288">
        <v>505</v>
      </c>
      <c r="Y105" s="288">
        <v>505</v>
      </c>
      <c r="Z105" s="107">
        <v>291.99999999999943</v>
      </c>
      <c r="AA105" s="107">
        <v>441.99999999999841</v>
      </c>
      <c r="AB105" s="288">
        <v>370669.99999999889</v>
      </c>
      <c r="AC105" s="20">
        <v>0.5</v>
      </c>
      <c r="AD105" s="23">
        <v>0.5</v>
      </c>
      <c r="AE105" s="288">
        <v>1210</v>
      </c>
      <c r="AF105" s="288">
        <v>1725</v>
      </c>
      <c r="AG105" s="107">
        <v>299.99999999999949</v>
      </c>
      <c r="AH105" s="107">
        <v>450.99999999999926</v>
      </c>
      <c r="AI105" s="288">
        <v>1140974.9999999981</v>
      </c>
      <c r="AJ105" s="20">
        <v>0.5</v>
      </c>
      <c r="AK105" s="23">
        <v>0.5</v>
      </c>
      <c r="AL105" s="288">
        <v>240</v>
      </c>
      <c r="AM105" s="288">
        <v>345</v>
      </c>
      <c r="AN105" s="107">
        <v>11.031413612565407</v>
      </c>
      <c r="AO105" s="107">
        <v>70.999999999999915</v>
      </c>
      <c r="AP105" s="288">
        <v>27142.539267015669</v>
      </c>
      <c r="AQ105" s="20">
        <v>0.67</v>
      </c>
      <c r="AR105" s="23">
        <v>0.67</v>
      </c>
      <c r="AS105" s="288">
        <v>290</v>
      </c>
      <c r="AT105" s="288">
        <v>460</v>
      </c>
      <c r="AU105" s="107">
        <v>8.0508752445924969</v>
      </c>
      <c r="AV105" s="107">
        <v>95.999999999999858</v>
      </c>
      <c r="AW105" s="288">
        <v>46494.753820931757</v>
      </c>
      <c r="AX105" s="20">
        <v>0.67</v>
      </c>
      <c r="AY105" s="23">
        <v>0.67</v>
      </c>
      <c r="AZ105" s="288">
        <v>455</v>
      </c>
      <c r="BA105" s="288">
        <v>650</v>
      </c>
      <c r="BB105" s="107">
        <v>0.99999999999999967</v>
      </c>
      <c r="BC105" s="107">
        <v>10.999999999999979</v>
      </c>
      <c r="BD105" s="288">
        <v>7604.9999999999864</v>
      </c>
      <c r="BE105" s="20">
        <v>0.67</v>
      </c>
      <c r="BF105" s="23">
        <v>0.67</v>
      </c>
      <c r="BG105" s="288">
        <v>500</v>
      </c>
      <c r="BH105" s="288">
        <v>710</v>
      </c>
      <c r="BI105" s="107">
        <v>1.9999999999999987</v>
      </c>
      <c r="BJ105" s="107">
        <v>0</v>
      </c>
      <c r="BK105" s="288">
        <v>999.99999999999932</v>
      </c>
      <c r="BL105" s="20">
        <v>0.67</v>
      </c>
      <c r="BM105" s="23">
        <v>0.67</v>
      </c>
      <c r="BN105" s="288">
        <v>530</v>
      </c>
      <c r="BO105" s="288">
        <v>760</v>
      </c>
      <c r="BP105" s="107">
        <v>0</v>
      </c>
      <c r="BQ105" s="107">
        <v>0</v>
      </c>
      <c r="BR105" s="288">
        <v>0</v>
      </c>
      <c r="BS105" s="20">
        <v>0.67</v>
      </c>
      <c r="BT105" s="23">
        <v>0.67</v>
      </c>
      <c r="BU105" s="288">
        <v>700</v>
      </c>
      <c r="BV105" s="288">
        <v>970</v>
      </c>
      <c r="BW105" s="107">
        <v>0</v>
      </c>
      <c r="BX105" s="107">
        <v>0.999999999999998</v>
      </c>
      <c r="BY105" s="288">
        <v>969.99999999999807</v>
      </c>
      <c r="BZ105" s="20">
        <v>0.67</v>
      </c>
      <c r="CA105" s="23">
        <v>0.67</v>
      </c>
      <c r="CB105" s="288">
        <v>1594857.2930879444</v>
      </c>
      <c r="CC105" s="23">
        <v>4.6287195400302412E-2</v>
      </c>
      <c r="CD105" s="87" t="s">
        <v>36</v>
      </c>
      <c r="CE105" s="288">
        <v>610</v>
      </c>
      <c r="CF105" s="107">
        <v>93.529132446572348</v>
      </c>
      <c r="CG105" s="288">
        <v>57052.77079240913</v>
      </c>
      <c r="CH105" s="23">
        <v>0.3</v>
      </c>
      <c r="CI105" s="87" t="s">
        <v>37</v>
      </c>
      <c r="CJ105" s="288">
        <v>1630</v>
      </c>
      <c r="CK105" s="107">
        <v>25.151385400798699</v>
      </c>
      <c r="CL105" s="288">
        <v>40996.758203301877</v>
      </c>
      <c r="CM105" s="20">
        <v>0.3</v>
      </c>
      <c r="CN105" s="23">
        <v>2.8456700967550656E-3</v>
      </c>
      <c r="CO105" s="288">
        <v>985</v>
      </c>
      <c r="CP105" s="288">
        <v>1415</v>
      </c>
      <c r="CQ105" s="107">
        <v>8.3784313725489703</v>
      </c>
      <c r="CR105" s="107">
        <v>0</v>
      </c>
      <c r="CS105" s="288">
        <v>8252.7549019607359</v>
      </c>
      <c r="CT105" s="20">
        <v>2.3951790570442963E-4</v>
      </c>
      <c r="CU105" s="20">
        <v>0</v>
      </c>
      <c r="CV105" s="23">
        <v>0</v>
      </c>
      <c r="CW105" s="288">
        <v>106302.28389767175</v>
      </c>
      <c r="CX105" s="108">
        <v>1200</v>
      </c>
      <c r="CY105" s="23">
        <v>0.27653035033921985</v>
      </c>
      <c r="CZ105" s="107">
        <v>684.13608673922988</v>
      </c>
      <c r="DA105" s="288">
        <v>820963.30408707587</v>
      </c>
      <c r="DB105" s="20">
        <v>0.75</v>
      </c>
      <c r="DC105" s="20">
        <v>0.60336053999999995</v>
      </c>
      <c r="DD105" s="20">
        <v>0.57713327999999997</v>
      </c>
      <c r="DE105" s="20">
        <v>0.55766382000000003</v>
      </c>
      <c r="DF105" s="20">
        <v>0.54469374000000004</v>
      </c>
      <c r="DG105" s="23">
        <v>0.54469374000000004</v>
      </c>
      <c r="DH105" s="108">
        <v>1825</v>
      </c>
      <c r="DI105" s="20">
        <v>0.19315762524170235</v>
      </c>
      <c r="DJ105" s="20">
        <v>0.17420093149343618</v>
      </c>
      <c r="DK105" s="20">
        <v>0.17308656455804378</v>
      </c>
      <c r="DL105" s="20">
        <v>0.21308281299796855</v>
      </c>
      <c r="DM105" s="23">
        <v>0.21428933040731776</v>
      </c>
      <c r="DN105" s="107">
        <v>566.88173784216076</v>
      </c>
      <c r="DO105" s="288">
        <v>1034559.1715619434</v>
      </c>
      <c r="DP105" s="23">
        <v>0.75</v>
      </c>
      <c r="DQ105" s="288">
        <v>1855522.4756490192</v>
      </c>
      <c r="DR105" s="23">
        <v>5.3852424146191624E-2</v>
      </c>
      <c r="DS105" s="288">
        <v>152700</v>
      </c>
      <c r="DT105" s="288">
        <v>152700</v>
      </c>
      <c r="DU105" s="288">
        <v>3054000</v>
      </c>
      <c r="DV105" s="20">
        <v>8.8635575963553356E-2</v>
      </c>
      <c r="DW105" s="20">
        <v>0</v>
      </c>
      <c r="DX105" s="23">
        <v>0</v>
      </c>
      <c r="DY105" s="288">
        <v>58600</v>
      </c>
      <c r="DZ105" s="288">
        <v>85200</v>
      </c>
      <c r="EA105" s="288">
        <v>85200</v>
      </c>
      <c r="EB105" s="288">
        <v>85200</v>
      </c>
      <c r="EC105" s="288">
        <v>229835.61548731639</v>
      </c>
      <c r="ED105" s="20">
        <v>6.6704689442226824E-3</v>
      </c>
      <c r="EE105" s="20">
        <v>0</v>
      </c>
      <c r="EF105" s="23">
        <v>0</v>
      </c>
      <c r="EG105" s="18">
        <v>2</v>
      </c>
      <c r="EH105" s="18">
        <v>3</v>
      </c>
      <c r="EI105" s="18">
        <v>2</v>
      </c>
      <c r="EJ105" s="18">
        <v>2</v>
      </c>
      <c r="EK105" s="18">
        <v>21.4</v>
      </c>
      <c r="EL105" s="18">
        <v>120</v>
      </c>
      <c r="EM105" s="18">
        <v>69.2</v>
      </c>
      <c r="EN105" s="18">
        <v>62.5</v>
      </c>
      <c r="EO105" s="18" t="s">
        <v>64</v>
      </c>
      <c r="EP105" s="18" t="s">
        <v>64</v>
      </c>
      <c r="EQ105" s="18" t="s">
        <v>64</v>
      </c>
      <c r="ER105" s="18" t="s">
        <v>64</v>
      </c>
      <c r="ES105" s="18" t="s">
        <v>75</v>
      </c>
      <c r="ET105" s="18" t="s">
        <v>75</v>
      </c>
      <c r="EU105" s="18" t="s">
        <v>75</v>
      </c>
      <c r="EV105" s="21" t="s">
        <v>75</v>
      </c>
      <c r="EW105" s="24">
        <v>1</v>
      </c>
      <c r="EX105" s="288">
        <v>0</v>
      </c>
      <c r="EY105" s="20">
        <v>0</v>
      </c>
      <c r="EZ105" s="288">
        <v>55100</v>
      </c>
      <c r="FA105" s="288">
        <v>27600</v>
      </c>
      <c r="FB105" s="288">
        <v>0</v>
      </c>
      <c r="FC105" s="20">
        <v>0</v>
      </c>
      <c r="FD105" s="23">
        <v>0</v>
      </c>
      <c r="FE105" s="288">
        <v>184315.64</v>
      </c>
      <c r="FF105" s="20">
        <v>5.3493526229505418E-3</v>
      </c>
      <c r="FG105" s="112">
        <v>0</v>
      </c>
      <c r="FH105" s="288">
        <v>0</v>
      </c>
      <c r="FI105" s="20">
        <v>0</v>
      </c>
      <c r="FJ105" s="114">
        <v>0</v>
      </c>
      <c r="FK105" s="89" t="s">
        <v>491</v>
      </c>
      <c r="FL105" s="116">
        <v>0</v>
      </c>
      <c r="FM105" s="23">
        <v>0</v>
      </c>
      <c r="FN105" s="20">
        <v>0</v>
      </c>
      <c r="FO105" s="114">
        <v>0</v>
      </c>
      <c r="FP105" s="22" t="s">
        <v>87</v>
      </c>
      <c r="FQ105" s="107">
        <v>0</v>
      </c>
      <c r="FR105" s="20">
        <v>0</v>
      </c>
      <c r="FS105" s="114">
        <v>0</v>
      </c>
      <c r="FT105" s="22" t="s">
        <v>311</v>
      </c>
      <c r="FU105" s="107">
        <v>0</v>
      </c>
      <c r="FV105" s="20">
        <v>0</v>
      </c>
      <c r="FW105" s="114">
        <v>0</v>
      </c>
      <c r="FX105" s="22" t="s">
        <v>88</v>
      </c>
      <c r="FY105" s="107">
        <v>0</v>
      </c>
      <c r="FZ105" s="20">
        <v>0</v>
      </c>
      <c r="GA105" s="114">
        <v>0</v>
      </c>
      <c r="GB105" s="22" t="s">
        <v>89</v>
      </c>
      <c r="GC105" s="107">
        <v>0</v>
      </c>
      <c r="GD105" s="20">
        <v>0</v>
      </c>
      <c r="GE105" s="114">
        <v>0</v>
      </c>
      <c r="GF105" s="22" t="s">
        <v>90</v>
      </c>
      <c r="GG105" s="107">
        <v>0</v>
      </c>
      <c r="GH105" s="20">
        <v>0</v>
      </c>
      <c r="GI105" s="114">
        <v>0</v>
      </c>
      <c r="GJ105" s="19" t="s">
        <v>91</v>
      </c>
      <c r="GK105" s="108">
        <v>0</v>
      </c>
      <c r="GL105" s="23">
        <v>0</v>
      </c>
      <c r="GM105" s="20">
        <v>0</v>
      </c>
      <c r="GN105" s="288">
        <v>34455690.808121949</v>
      </c>
      <c r="GO105" s="23">
        <v>1</v>
      </c>
      <c r="GP105" s="288">
        <v>0</v>
      </c>
      <c r="GQ105" s="20">
        <v>0</v>
      </c>
      <c r="GR105" s="23">
        <v>0</v>
      </c>
      <c r="GS105" s="288">
        <v>34455690.808121949</v>
      </c>
      <c r="GT105" s="23">
        <v>1</v>
      </c>
      <c r="GU105" s="20">
        <v>0</v>
      </c>
      <c r="GV105" s="288">
        <v>9635.8209054037579</v>
      </c>
      <c r="GW105" s="23">
        <v>0</v>
      </c>
      <c r="GX105" s="20" t="s">
        <v>9</v>
      </c>
      <c r="GY105" s="20">
        <v>0.03</v>
      </c>
      <c r="GZ105" s="20">
        <v>0.05</v>
      </c>
      <c r="HA105" s="288">
        <v>0</v>
      </c>
      <c r="HB105" s="288">
        <v>9635.8209054037579</v>
      </c>
      <c r="HC105" s="23">
        <v>2.7958014177902166E-4</v>
      </c>
      <c r="HD105" s="23">
        <v>0</v>
      </c>
      <c r="HE105" s="288">
        <v>34465326.629027352</v>
      </c>
      <c r="HF105" s="288">
        <v>3329865.7518044007</v>
      </c>
      <c r="HG105" s="23">
        <v>5.0856726212176448E-2</v>
      </c>
      <c r="HH105" s="108">
        <v>0.12577469923441487</v>
      </c>
      <c r="HI105" s="108">
        <v>2473.9400049888936</v>
      </c>
      <c r="HJ105" s="107">
        <v>0</v>
      </c>
      <c r="HK105" s="107">
        <v>0</v>
      </c>
      <c r="HL105" s="288">
        <v>0</v>
      </c>
      <c r="HM105" s="107">
        <v>0</v>
      </c>
      <c r="HN105" s="119">
        <v>0</v>
      </c>
      <c r="HO105" s="288">
        <v>34465326.629027352</v>
      </c>
      <c r="HP105" s="25">
        <v>0.79611979492031992</v>
      </c>
      <c r="HQ105" s="26">
        <v>0.8993446024692735</v>
      </c>
      <c r="HR105" s="125" t="s">
        <v>115</v>
      </c>
      <c r="HS105" s="119">
        <v>1.191587566102517</v>
      </c>
      <c r="HT105" s="288">
        <v>184315.64</v>
      </c>
      <c r="HU105" s="288">
        <v>34281010.989027351</v>
      </c>
    </row>
    <row r="106" spans="1:229" x14ac:dyDescent="0.3">
      <c r="A106">
        <v>355</v>
      </c>
      <c r="B106" t="s">
        <v>427</v>
      </c>
      <c r="C106">
        <v>10005648</v>
      </c>
      <c r="D106" s="104">
        <v>5115</v>
      </c>
      <c r="E106" s="104">
        <v>6388</v>
      </c>
      <c r="F106" s="104">
        <v>7018</v>
      </c>
      <c r="G106" s="104">
        <v>6640</v>
      </c>
      <c r="H106" s="288">
        <v>3996.9</v>
      </c>
      <c r="I106" s="107">
        <v>21363</v>
      </c>
      <c r="J106" s="288">
        <v>85385774.700000003</v>
      </c>
      <c r="K106" s="20">
        <v>0.34118700036325944</v>
      </c>
      <c r="L106" s="23">
        <v>0</v>
      </c>
      <c r="M106" s="288">
        <v>5592.17</v>
      </c>
      <c r="N106" s="107">
        <v>8063.1666666666661</v>
      </c>
      <c r="O106" s="288">
        <v>45090598.73833333</v>
      </c>
      <c r="P106" s="20">
        <v>0.18017434616208172</v>
      </c>
      <c r="Q106" s="23">
        <v>0</v>
      </c>
      <c r="R106" s="288">
        <v>6304.17</v>
      </c>
      <c r="S106" s="107">
        <v>5444.3333333333339</v>
      </c>
      <c r="T106" s="288">
        <v>34322002.870000005</v>
      </c>
      <c r="U106" s="20">
        <v>0.1371448727474564</v>
      </c>
      <c r="V106" s="23">
        <v>0</v>
      </c>
      <c r="W106" s="288">
        <v>164798376.30833334</v>
      </c>
      <c r="X106" s="288">
        <v>520.57000000000005</v>
      </c>
      <c r="Y106" s="288">
        <v>520.57000000000005</v>
      </c>
      <c r="Z106" s="107">
        <v>7498.9999999999973</v>
      </c>
      <c r="AA106" s="107">
        <v>5336.8181818181729</v>
      </c>
      <c r="AB106" s="288">
        <v>6681941.8709090855</v>
      </c>
      <c r="AC106" s="20">
        <v>0.44</v>
      </c>
      <c r="AD106" s="23">
        <v>0.6</v>
      </c>
      <c r="AE106" s="288">
        <v>1247.31</v>
      </c>
      <c r="AF106" s="288">
        <v>1778.19</v>
      </c>
      <c r="AG106" s="107">
        <v>7585.9999999999964</v>
      </c>
      <c r="AH106" s="107">
        <v>5530.6363636363567</v>
      </c>
      <c r="AI106" s="288">
        <v>19296615.935454529</v>
      </c>
      <c r="AJ106" s="20">
        <v>0.44</v>
      </c>
      <c r="AK106" s="23">
        <v>0.6</v>
      </c>
      <c r="AL106" s="288">
        <v>247.4</v>
      </c>
      <c r="AM106" s="288">
        <v>355.64</v>
      </c>
      <c r="AN106" s="107">
        <v>2043.1469418490735</v>
      </c>
      <c r="AO106" s="107">
        <v>1297.2068344919323</v>
      </c>
      <c r="AP106" s="288">
        <v>966813.19203217165</v>
      </c>
      <c r="AQ106" s="20">
        <v>0.21</v>
      </c>
      <c r="AR106" s="23">
        <v>0.28999999999999998</v>
      </c>
      <c r="AS106" s="288">
        <v>298.94</v>
      </c>
      <c r="AT106" s="288">
        <v>474.18</v>
      </c>
      <c r="AU106" s="107">
        <v>1968.9227079362845</v>
      </c>
      <c r="AV106" s="107">
        <v>1280.30110537011</v>
      </c>
      <c r="AW106" s="288">
        <v>1195682.9324548715</v>
      </c>
      <c r="AX106" s="20">
        <v>0.21</v>
      </c>
      <c r="AY106" s="23">
        <v>0.28999999999999998</v>
      </c>
      <c r="AZ106" s="288">
        <v>469.03</v>
      </c>
      <c r="BA106" s="288">
        <v>670.04</v>
      </c>
      <c r="BB106" s="107">
        <v>2723.5155677876069</v>
      </c>
      <c r="BC106" s="107">
        <v>1770.049789401658</v>
      </c>
      <c r="BD106" s="288">
        <v>2463414.6676501082</v>
      </c>
      <c r="BE106" s="20">
        <v>0.21</v>
      </c>
      <c r="BF106" s="23">
        <v>0.28999999999999998</v>
      </c>
      <c r="BG106" s="288">
        <v>515.41999999999996</v>
      </c>
      <c r="BH106" s="288">
        <v>731.89</v>
      </c>
      <c r="BI106" s="107">
        <v>1884.9527930373026</v>
      </c>
      <c r="BJ106" s="107">
        <v>1172.7119306322579</v>
      </c>
      <c r="BK106" s="288">
        <v>1829838.5034977295</v>
      </c>
      <c r="BL106" s="20">
        <v>0.21</v>
      </c>
      <c r="BM106" s="23">
        <v>0.28999999999999998</v>
      </c>
      <c r="BN106" s="288">
        <v>546.34</v>
      </c>
      <c r="BO106" s="288">
        <v>783.43</v>
      </c>
      <c r="BP106" s="107">
        <v>3534.1027591277684</v>
      </c>
      <c r="BQ106" s="107">
        <v>2392.8290063276754</v>
      </c>
      <c r="BR106" s="288">
        <v>3805435.729849156</v>
      </c>
      <c r="BS106" s="20">
        <v>0.21</v>
      </c>
      <c r="BT106" s="23">
        <v>0.28999999999999998</v>
      </c>
      <c r="BU106" s="288">
        <v>721.58</v>
      </c>
      <c r="BV106" s="288">
        <v>999.91</v>
      </c>
      <c r="BW106" s="107">
        <v>2280.3000356928878</v>
      </c>
      <c r="BX106" s="107">
        <v>1520.0715075533246</v>
      </c>
      <c r="BY106" s="288">
        <v>3165353.600872919</v>
      </c>
      <c r="BZ106" s="20">
        <v>0.21</v>
      </c>
      <c r="CA106" s="23">
        <v>0.28999999999999998</v>
      </c>
      <c r="CB106" s="288">
        <v>39405096.432720572</v>
      </c>
      <c r="CC106" s="23">
        <v>0.15745604813145658</v>
      </c>
      <c r="CD106" s="87" t="s">
        <v>36</v>
      </c>
      <c r="CE106" s="288">
        <v>628.80999999999995</v>
      </c>
      <c r="CF106" s="107">
        <v>3224.6138263909938</v>
      </c>
      <c r="CG106" s="288">
        <v>2027669.4201729207</v>
      </c>
      <c r="CH106" s="23">
        <v>0.21</v>
      </c>
      <c r="CI106" s="87" t="s">
        <v>37</v>
      </c>
      <c r="CJ106" s="288">
        <v>1680.26</v>
      </c>
      <c r="CK106" s="107">
        <v>657.56458802123552</v>
      </c>
      <c r="CL106" s="288">
        <v>1104879.4746685612</v>
      </c>
      <c r="CM106" s="20">
        <v>0.14000000000000001</v>
      </c>
      <c r="CN106" s="23">
        <v>1.2517131391936749E-2</v>
      </c>
      <c r="CO106" s="288">
        <v>1015.37</v>
      </c>
      <c r="CP106" s="288">
        <v>1458.63</v>
      </c>
      <c r="CQ106" s="107">
        <v>496.62612313207569</v>
      </c>
      <c r="CR106" s="107">
        <v>118.36460828942275</v>
      </c>
      <c r="CS106" s="288">
        <v>676909.43523381639</v>
      </c>
      <c r="CT106" s="20">
        <v>2.704814713416354E-3</v>
      </c>
      <c r="CU106" s="20">
        <v>0</v>
      </c>
      <c r="CV106" s="23">
        <v>0</v>
      </c>
      <c r="CW106" s="288">
        <v>3809458.3300752984</v>
      </c>
      <c r="CX106" s="108">
        <v>1237</v>
      </c>
      <c r="CY106" s="23">
        <v>0.37711914098307753</v>
      </c>
      <c r="CZ106" s="107">
        <v>8056.3962088214857</v>
      </c>
      <c r="DA106" s="288">
        <v>9965762.1103121787</v>
      </c>
      <c r="DB106" s="20">
        <v>1</v>
      </c>
      <c r="DC106" s="20">
        <v>0.60336053999999995</v>
      </c>
      <c r="DD106" s="20">
        <v>0.57713327999999997</v>
      </c>
      <c r="DE106" s="20">
        <v>0.55766382000000003</v>
      </c>
      <c r="DF106" s="20">
        <v>0.54469374000000004</v>
      </c>
      <c r="DG106" s="23">
        <v>0.54469374000000004</v>
      </c>
      <c r="DH106" s="108">
        <v>1881.27</v>
      </c>
      <c r="DI106" s="20">
        <v>0.24233347134593683</v>
      </c>
      <c r="DJ106" s="20">
        <v>0.24141123328333233</v>
      </c>
      <c r="DK106" s="20">
        <v>0.2529330861189793</v>
      </c>
      <c r="DL106" s="20">
        <v>0.24361703636288043</v>
      </c>
      <c r="DM106" s="23">
        <v>0.25004777584902765</v>
      </c>
      <c r="DN106" s="107">
        <v>3323.2925371481178</v>
      </c>
      <c r="DO106" s="288">
        <v>6252010.5513606397</v>
      </c>
      <c r="DP106" s="23">
        <v>1</v>
      </c>
      <c r="DQ106" s="288">
        <v>16217772.661672819</v>
      </c>
      <c r="DR106" s="23">
        <v>6.4803454983578465E-2</v>
      </c>
      <c r="DS106" s="288">
        <v>157408.07999999999</v>
      </c>
      <c r="DT106" s="288">
        <v>157408.07999999999</v>
      </c>
      <c r="DU106" s="288">
        <v>14481543.360000005</v>
      </c>
      <c r="DV106" s="20">
        <v>5.7865778661476255E-2</v>
      </c>
      <c r="DW106" s="20">
        <v>0</v>
      </c>
      <c r="DX106" s="23">
        <v>0</v>
      </c>
      <c r="DY106" s="288">
        <v>58933.434000000001</v>
      </c>
      <c r="DZ106" s="288">
        <v>85684.788</v>
      </c>
      <c r="EA106" s="288">
        <v>0</v>
      </c>
      <c r="EB106" s="288">
        <v>0</v>
      </c>
      <c r="EC106" s="288">
        <v>0</v>
      </c>
      <c r="ED106" s="20">
        <v>0</v>
      </c>
      <c r="EE106" s="20">
        <v>0</v>
      </c>
      <c r="EF106" s="23">
        <v>0</v>
      </c>
      <c r="EG106" s="18">
        <v>2</v>
      </c>
      <c r="EH106" s="18">
        <v>3</v>
      </c>
      <c r="EI106" s="18">
        <v>2</v>
      </c>
      <c r="EJ106" s="18">
        <v>2</v>
      </c>
      <c r="EK106" s="18">
        <v>21.4</v>
      </c>
      <c r="EL106" s="18">
        <v>120</v>
      </c>
      <c r="EM106" s="18">
        <v>69.2</v>
      </c>
      <c r="EN106" s="18">
        <v>62.5</v>
      </c>
      <c r="EO106" s="18" t="s">
        <v>64</v>
      </c>
      <c r="EP106" s="18" t="s">
        <v>64</v>
      </c>
      <c r="EQ106" s="18" t="s">
        <v>64</v>
      </c>
      <c r="ER106" s="18" t="s">
        <v>64</v>
      </c>
      <c r="ES106" s="18" t="s">
        <v>75</v>
      </c>
      <c r="ET106" s="18" t="s">
        <v>75</v>
      </c>
      <c r="EU106" s="18" t="s">
        <v>75</v>
      </c>
      <c r="EV106" s="21" t="s">
        <v>75</v>
      </c>
      <c r="EW106" s="24">
        <v>1</v>
      </c>
      <c r="EX106" s="288">
        <v>0</v>
      </c>
      <c r="EY106" s="20">
        <v>0</v>
      </c>
      <c r="EZ106" s="288">
        <v>55413.519</v>
      </c>
      <c r="FA106" s="288">
        <v>27757.044000000002</v>
      </c>
      <c r="FB106" s="288">
        <v>83170.562999999995</v>
      </c>
      <c r="FC106" s="20">
        <v>3.3233539202746719E-4</v>
      </c>
      <c r="FD106" s="23">
        <v>0</v>
      </c>
      <c r="FE106" s="288">
        <v>2362025.2000000002</v>
      </c>
      <c r="FF106" s="20">
        <v>9.4382500551397821E-3</v>
      </c>
      <c r="FG106" s="112">
        <v>0</v>
      </c>
      <c r="FH106" s="288">
        <v>8560039.9812514167</v>
      </c>
      <c r="FI106" s="20">
        <v>3.4204460572666594E-2</v>
      </c>
      <c r="FJ106" s="114">
        <v>0</v>
      </c>
      <c r="FK106" s="89" t="s">
        <v>491</v>
      </c>
      <c r="FL106" s="116">
        <v>0</v>
      </c>
      <c r="FM106" s="23">
        <v>0</v>
      </c>
      <c r="FN106" s="20">
        <v>0</v>
      </c>
      <c r="FO106" s="114">
        <v>0</v>
      </c>
      <c r="FP106" s="22" t="s">
        <v>87</v>
      </c>
      <c r="FQ106" s="107">
        <v>0</v>
      </c>
      <c r="FR106" s="20">
        <v>0</v>
      </c>
      <c r="FS106" s="114">
        <v>0</v>
      </c>
      <c r="FT106" s="22" t="s">
        <v>311</v>
      </c>
      <c r="FU106" s="107">
        <v>0</v>
      </c>
      <c r="FV106" s="20">
        <v>0</v>
      </c>
      <c r="FW106" s="114">
        <v>0</v>
      </c>
      <c r="FX106" s="22" t="s">
        <v>88</v>
      </c>
      <c r="FY106" s="107">
        <v>0</v>
      </c>
      <c r="FZ106" s="20">
        <v>0</v>
      </c>
      <c r="GA106" s="114">
        <v>0</v>
      </c>
      <c r="GB106" s="22" t="s">
        <v>89</v>
      </c>
      <c r="GC106" s="107">
        <v>0</v>
      </c>
      <c r="GD106" s="20">
        <v>0</v>
      </c>
      <c r="GE106" s="114">
        <v>0</v>
      </c>
      <c r="GF106" s="22" t="s">
        <v>90</v>
      </c>
      <c r="GG106" s="107">
        <v>0</v>
      </c>
      <c r="GH106" s="20">
        <v>0</v>
      </c>
      <c r="GI106" s="114">
        <v>0</v>
      </c>
      <c r="GJ106" s="19" t="s">
        <v>91</v>
      </c>
      <c r="GK106" s="108">
        <v>0</v>
      </c>
      <c r="GL106" s="23">
        <v>0</v>
      </c>
      <c r="GM106" s="20">
        <v>0</v>
      </c>
      <c r="GN106" s="288">
        <v>249717482.83705345</v>
      </c>
      <c r="GO106" s="23">
        <v>0.99782849317449585</v>
      </c>
      <c r="GP106" s="288">
        <v>543443.30928375851</v>
      </c>
      <c r="GQ106" s="20">
        <v>2.1715068255041391E-3</v>
      </c>
      <c r="GR106" s="23">
        <v>0</v>
      </c>
      <c r="GS106" s="288">
        <v>250260926.14633721</v>
      </c>
      <c r="GT106" s="23">
        <v>1</v>
      </c>
      <c r="GU106" s="20">
        <v>0</v>
      </c>
      <c r="GV106" s="288">
        <v>281587.95496031659</v>
      </c>
      <c r="GW106" s="23">
        <v>0</v>
      </c>
      <c r="GX106" s="20" t="s">
        <v>9</v>
      </c>
      <c r="GY106" s="20">
        <v>0</v>
      </c>
      <c r="GZ106" s="20">
        <v>0</v>
      </c>
      <c r="HA106" s="288">
        <v>0</v>
      </c>
      <c r="HB106" s="288">
        <v>281587.95496031659</v>
      </c>
      <c r="HC106" s="23">
        <v>1.1217103345748951E-3</v>
      </c>
      <c r="HD106" s="23">
        <v>0</v>
      </c>
      <c r="HE106" s="288">
        <v>250542514.10129753</v>
      </c>
      <c r="HF106" s="288">
        <v>33587020.93468459</v>
      </c>
      <c r="HG106" s="23">
        <v>3.2737503197021796E-2</v>
      </c>
      <c r="HH106" s="108">
        <v>0.19034357327573959</v>
      </c>
      <c r="HI106" s="108">
        <v>4028.3365034281496</v>
      </c>
      <c r="HJ106" s="107">
        <v>0</v>
      </c>
      <c r="HK106" s="107">
        <v>0</v>
      </c>
      <c r="HL106" s="288">
        <v>491952</v>
      </c>
      <c r="HM106" s="107">
        <v>0</v>
      </c>
      <c r="HN106" s="119">
        <v>0</v>
      </c>
      <c r="HO106" s="288">
        <v>251034466.10129753</v>
      </c>
      <c r="HP106" s="25">
        <v>0.65850621927279762</v>
      </c>
      <c r="HQ106" s="26">
        <v>0.89598766849318578</v>
      </c>
      <c r="HR106" s="125" t="s">
        <v>115</v>
      </c>
      <c r="HS106" s="119">
        <v>1.405002323332144</v>
      </c>
      <c r="HT106" s="288">
        <v>2362025.2000000002</v>
      </c>
      <c r="HU106" s="288">
        <v>248672440.90129754</v>
      </c>
    </row>
    <row r="107" spans="1:229" x14ac:dyDescent="0.3">
      <c r="A107">
        <v>333</v>
      </c>
      <c r="B107" t="s">
        <v>428</v>
      </c>
      <c r="C107">
        <v>10005671</v>
      </c>
      <c r="D107" s="104">
        <v>5115</v>
      </c>
      <c r="E107" s="104">
        <v>6388</v>
      </c>
      <c r="F107" s="104">
        <v>7018</v>
      </c>
      <c r="G107" s="104">
        <v>6640</v>
      </c>
      <c r="H107" s="288">
        <v>4078.31</v>
      </c>
      <c r="I107" s="107">
        <v>32499</v>
      </c>
      <c r="J107" s="288">
        <v>132540996.69</v>
      </c>
      <c r="K107" s="20">
        <v>0.33398582075884775</v>
      </c>
      <c r="L107" s="23">
        <v>0</v>
      </c>
      <c r="M107" s="288">
        <v>5706.01</v>
      </c>
      <c r="N107" s="107">
        <v>14533</v>
      </c>
      <c r="O107" s="288">
        <v>82925443.329999998</v>
      </c>
      <c r="P107" s="20">
        <v>0.20896117385580956</v>
      </c>
      <c r="Q107" s="23">
        <v>0</v>
      </c>
      <c r="R107" s="288">
        <v>6432.56</v>
      </c>
      <c r="S107" s="107">
        <v>9251.1666666666661</v>
      </c>
      <c r="T107" s="288">
        <v>59508684.653333336</v>
      </c>
      <c r="U107" s="20">
        <v>0.14995403220566339</v>
      </c>
      <c r="V107" s="23">
        <v>0</v>
      </c>
      <c r="W107" s="288">
        <v>274975124.67333329</v>
      </c>
      <c r="X107" s="288">
        <v>506.78</v>
      </c>
      <c r="Y107" s="288">
        <v>506.78</v>
      </c>
      <c r="Z107" s="107">
        <v>11763.999999999995</v>
      </c>
      <c r="AA107" s="107">
        <v>9973.4726591760173</v>
      </c>
      <c r="AB107" s="288">
        <v>11016116.394217219</v>
      </c>
      <c r="AC107" s="20">
        <v>0.25</v>
      </c>
      <c r="AD107" s="23">
        <v>0.25</v>
      </c>
      <c r="AE107" s="288">
        <v>1214.26</v>
      </c>
      <c r="AF107" s="288">
        <v>1731.07</v>
      </c>
      <c r="AG107" s="107">
        <v>11921.999999999995</v>
      </c>
      <c r="AH107" s="107">
        <v>10328.751310861413</v>
      </c>
      <c r="AI107" s="288">
        <v>32356199.251692861</v>
      </c>
      <c r="AJ107" s="20">
        <v>0.25</v>
      </c>
      <c r="AK107" s="23">
        <v>0.25</v>
      </c>
      <c r="AL107" s="288">
        <v>240.84</v>
      </c>
      <c r="AM107" s="288">
        <v>346.21</v>
      </c>
      <c r="AN107" s="107">
        <v>3882.7971920395494</v>
      </c>
      <c r="AO107" s="107">
        <v>2854.828410315381</v>
      </c>
      <c r="AP107" s="288">
        <v>1923503.0196660929</v>
      </c>
      <c r="AQ107" s="20">
        <v>0.25</v>
      </c>
      <c r="AR107" s="23">
        <v>0.25</v>
      </c>
      <c r="AS107" s="288">
        <v>291.02</v>
      </c>
      <c r="AT107" s="288">
        <v>461.62</v>
      </c>
      <c r="AU107" s="107">
        <v>7708.3141184125816</v>
      </c>
      <c r="AV107" s="107">
        <v>5632.5697155341386</v>
      </c>
      <c r="AW107" s="288">
        <v>4843380.4068252984</v>
      </c>
      <c r="AX107" s="20">
        <v>0.25</v>
      </c>
      <c r="AY107" s="23">
        <v>0.25</v>
      </c>
      <c r="AZ107" s="288">
        <v>456.6</v>
      </c>
      <c r="BA107" s="288">
        <v>652.29</v>
      </c>
      <c r="BB107" s="107">
        <v>4600.4515283796709</v>
      </c>
      <c r="BC107" s="107">
        <v>3335.1562961831942</v>
      </c>
      <c r="BD107" s="288">
        <v>4276055.268295493</v>
      </c>
      <c r="BE107" s="20">
        <v>0.25</v>
      </c>
      <c r="BF107" s="23">
        <v>0.25</v>
      </c>
      <c r="BG107" s="288">
        <v>501.76</v>
      </c>
      <c r="BH107" s="288">
        <v>712.5</v>
      </c>
      <c r="BI107" s="107">
        <v>5808.5010139844953</v>
      </c>
      <c r="BJ107" s="107">
        <v>4469.1921307479515</v>
      </c>
      <c r="BK107" s="288">
        <v>6098772.8619347755</v>
      </c>
      <c r="BL107" s="20">
        <v>0.25</v>
      </c>
      <c r="BM107" s="23">
        <v>0.25</v>
      </c>
      <c r="BN107" s="288">
        <v>531.87</v>
      </c>
      <c r="BO107" s="288">
        <v>762.68</v>
      </c>
      <c r="BP107" s="107">
        <v>4071.1005000770929</v>
      </c>
      <c r="BQ107" s="107">
        <v>3158.9974632137578</v>
      </c>
      <c r="BR107" s="288">
        <v>4574600.408219872</v>
      </c>
      <c r="BS107" s="20">
        <v>0.25</v>
      </c>
      <c r="BT107" s="23">
        <v>0.25</v>
      </c>
      <c r="BU107" s="288">
        <v>702.46</v>
      </c>
      <c r="BV107" s="288">
        <v>973.41</v>
      </c>
      <c r="BW107" s="107">
        <v>959.6710377848957</v>
      </c>
      <c r="BX107" s="107">
        <v>955.7791153043421</v>
      </c>
      <c r="BY107" s="288">
        <v>1604495.4658307775</v>
      </c>
      <c r="BZ107" s="20">
        <v>0.25</v>
      </c>
      <c r="CA107" s="23">
        <v>0.25</v>
      </c>
      <c r="CB107" s="288">
        <v>66693123.076682389</v>
      </c>
      <c r="CC107" s="23">
        <v>0.1680578689311848</v>
      </c>
      <c r="CD107" s="87" t="s">
        <v>36</v>
      </c>
      <c r="CE107" s="288">
        <v>612.15</v>
      </c>
      <c r="CF107" s="107">
        <v>6708.6114581103766</v>
      </c>
      <c r="CG107" s="288">
        <v>4106676.5040822667</v>
      </c>
      <c r="CH107" s="23">
        <v>0</v>
      </c>
      <c r="CI107" s="87" t="s">
        <v>37</v>
      </c>
      <c r="CJ107" s="288">
        <v>1635.74</v>
      </c>
      <c r="CK107" s="107">
        <v>870.83411262519394</v>
      </c>
      <c r="CL107" s="288">
        <v>1424458.1913855348</v>
      </c>
      <c r="CM107" s="20">
        <v>0</v>
      </c>
      <c r="CN107" s="23">
        <v>1.393772951107535E-2</v>
      </c>
      <c r="CO107" s="288">
        <v>988.47</v>
      </c>
      <c r="CP107" s="288">
        <v>1419.88</v>
      </c>
      <c r="CQ107" s="107">
        <v>524.07350238216554</v>
      </c>
      <c r="CR107" s="107">
        <v>130.6024462191522</v>
      </c>
      <c r="CS107" s="288">
        <v>703470.73623734899</v>
      </c>
      <c r="CT107" s="20">
        <v>1.7726534211266306E-3</v>
      </c>
      <c r="CU107" s="20">
        <v>0</v>
      </c>
      <c r="CV107" s="23">
        <v>0</v>
      </c>
      <c r="CW107" s="288">
        <v>6234605.4317051508</v>
      </c>
      <c r="CX107" s="108">
        <v>1204.22</v>
      </c>
      <c r="CY107" s="23">
        <v>0.38322146229692022</v>
      </c>
      <c r="CZ107" s="107">
        <v>12454.31430318761</v>
      </c>
      <c r="DA107" s="288">
        <v>14997734.370184584</v>
      </c>
      <c r="DB107" s="20">
        <v>1</v>
      </c>
      <c r="DC107" s="20">
        <v>0.60336053999999995</v>
      </c>
      <c r="DD107" s="20">
        <v>0.57713327999999997</v>
      </c>
      <c r="DE107" s="20">
        <v>0.55766382000000003</v>
      </c>
      <c r="DF107" s="20">
        <v>0.54469374000000004</v>
      </c>
      <c r="DG107" s="23">
        <v>0.54469374000000004</v>
      </c>
      <c r="DH107" s="108">
        <v>1831.42</v>
      </c>
      <c r="DI107" s="20">
        <v>0.24169568882040299</v>
      </c>
      <c r="DJ107" s="20">
        <v>0.2417024619172248</v>
      </c>
      <c r="DK107" s="20">
        <v>0.24514069554310811</v>
      </c>
      <c r="DL107" s="20">
        <v>0.24068426296040318</v>
      </c>
      <c r="DM107" s="23">
        <v>0.24964751624796594</v>
      </c>
      <c r="DN107" s="107">
        <v>5796.3053212144641</v>
      </c>
      <c r="DO107" s="288">
        <v>10615469.491378594</v>
      </c>
      <c r="DP107" s="23">
        <v>1</v>
      </c>
      <c r="DQ107" s="288">
        <v>25613203.861563176</v>
      </c>
      <c r="DR107" s="23">
        <v>6.4541893660086572E-2</v>
      </c>
      <c r="DS107" s="288">
        <v>153237.5</v>
      </c>
      <c r="DT107" s="288">
        <v>153237.5</v>
      </c>
      <c r="DU107" s="288">
        <v>17622312.5</v>
      </c>
      <c r="DV107" s="20">
        <v>4.4405901954602263E-2</v>
      </c>
      <c r="DW107" s="20">
        <v>0</v>
      </c>
      <c r="DX107" s="23">
        <v>0</v>
      </c>
      <c r="DY107" s="288">
        <v>58806.271999999997</v>
      </c>
      <c r="DZ107" s="288">
        <v>85499.903999999995</v>
      </c>
      <c r="EA107" s="288">
        <v>0</v>
      </c>
      <c r="EB107" s="288">
        <v>0</v>
      </c>
      <c r="EC107" s="288">
        <v>0</v>
      </c>
      <c r="ED107" s="20">
        <v>0</v>
      </c>
      <c r="EE107" s="20">
        <v>0</v>
      </c>
      <c r="EF107" s="23">
        <v>0</v>
      </c>
      <c r="EG107" s="18">
        <v>2</v>
      </c>
      <c r="EH107" s="18">
        <v>3</v>
      </c>
      <c r="EI107" s="18">
        <v>2</v>
      </c>
      <c r="EJ107" s="18">
        <v>2</v>
      </c>
      <c r="EK107" s="18">
        <v>21.4</v>
      </c>
      <c r="EL107" s="18">
        <v>120</v>
      </c>
      <c r="EM107" s="18">
        <v>69.2</v>
      </c>
      <c r="EN107" s="18">
        <v>62.5</v>
      </c>
      <c r="EO107" s="18" t="s">
        <v>64</v>
      </c>
      <c r="EP107" s="18" t="s">
        <v>64</v>
      </c>
      <c r="EQ107" s="18" t="s">
        <v>64</v>
      </c>
      <c r="ER107" s="18" t="s">
        <v>64</v>
      </c>
      <c r="ES107" s="18" t="s">
        <v>75</v>
      </c>
      <c r="ET107" s="18" t="s">
        <v>75</v>
      </c>
      <c r="EU107" s="18" t="s">
        <v>75</v>
      </c>
      <c r="EV107" s="21" t="s">
        <v>75</v>
      </c>
      <c r="EW107" s="24">
        <v>1</v>
      </c>
      <c r="EX107" s="288">
        <v>0</v>
      </c>
      <c r="EY107" s="20">
        <v>0</v>
      </c>
      <c r="EZ107" s="288">
        <v>55293.951999999997</v>
      </c>
      <c r="FA107" s="288">
        <v>27697.151999999998</v>
      </c>
      <c r="FB107" s="288">
        <v>82991.103999999992</v>
      </c>
      <c r="FC107" s="20">
        <v>2.0912663007923614E-4</v>
      </c>
      <c r="FD107" s="23">
        <v>0</v>
      </c>
      <c r="FE107" s="288">
        <v>3881712.8000000003</v>
      </c>
      <c r="FF107" s="20">
        <v>9.7814040020414248E-3</v>
      </c>
      <c r="FG107" s="112">
        <v>0</v>
      </c>
      <c r="FH107" s="288">
        <v>1743105.1984266241</v>
      </c>
      <c r="FI107" s="20">
        <v>4.392395069483088E-3</v>
      </c>
      <c r="FJ107" s="114">
        <v>0</v>
      </c>
      <c r="FK107" s="89" t="s">
        <v>491</v>
      </c>
      <c r="FL107" s="116">
        <v>0</v>
      </c>
      <c r="FM107" s="23">
        <v>0</v>
      </c>
      <c r="FN107" s="20">
        <v>0</v>
      </c>
      <c r="FO107" s="114">
        <v>0</v>
      </c>
      <c r="FP107" s="22" t="s">
        <v>87</v>
      </c>
      <c r="FQ107" s="107">
        <v>0</v>
      </c>
      <c r="FR107" s="20">
        <v>0</v>
      </c>
      <c r="FS107" s="114">
        <v>0</v>
      </c>
      <c r="FT107" s="22" t="s">
        <v>311</v>
      </c>
      <c r="FU107" s="107">
        <v>0</v>
      </c>
      <c r="FV107" s="20">
        <v>0</v>
      </c>
      <c r="FW107" s="114">
        <v>0</v>
      </c>
      <c r="FX107" s="22" t="s">
        <v>88</v>
      </c>
      <c r="FY107" s="107">
        <v>0</v>
      </c>
      <c r="FZ107" s="20">
        <v>0</v>
      </c>
      <c r="GA107" s="114">
        <v>0</v>
      </c>
      <c r="GB107" s="22" t="s">
        <v>89</v>
      </c>
      <c r="GC107" s="107">
        <v>0</v>
      </c>
      <c r="GD107" s="20">
        <v>0</v>
      </c>
      <c r="GE107" s="114">
        <v>0</v>
      </c>
      <c r="GF107" s="22" t="s">
        <v>90</v>
      </c>
      <c r="GG107" s="107">
        <v>0</v>
      </c>
      <c r="GH107" s="20">
        <v>0</v>
      </c>
      <c r="GI107" s="114">
        <v>0</v>
      </c>
      <c r="GJ107" s="19" t="s">
        <v>91</v>
      </c>
      <c r="GK107" s="108">
        <v>0</v>
      </c>
      <c r="GL107" s="23">
        <v>0</v>
      </c>
      <c r="GM107" s="20">
        <v>0</v>
      </c>
      <c r="GN107" s="288">
        <v>396846178.64571065</v>
      </c>
      <c r="GO107" s="23">
        <v>1</v>
      </c>
      <c r="GP107" s="288">
        <v>0</v>
      </c>
      <c r="GQ107" s="20">
        <v>0</v>
      </c>
      <c r="GR107" s="23">
        <v>0</v>
      </c>
      <c r="GS107" s="288">
        <v>396846178.64571065</v>
      </c>
      <c r="GT107" s="23">
        <v>1</v>
      </c>
      <c r="GU107" s="20">
        <v>-5.0000000000000001E-3</v>
      </c>
      <c r="GV107" s="288">
        <v>79741.27646442983</v>
      </c>
      <c r="GW107" s="23">
        <v>0</v>
      </c>
      <c r="GX107" s="20" t="s">
        <v>64</v>
      </c>
      <c r="GY107" s="20">
        <v>2.0100000000000001E-3</v>
      </c>
      <c r="GZ107" s="20">
        <v>0.47280899999999998</v>
      </c>
      <c r="HA107" s="288">
        <v>-6335351.6995080868</v>
      </c>
      <c r="HB107" s="288">
        <v>-6255610.4230436571</v>
      </c>
      <c r="HC107" s="23">
        <v>-1.5922057822360763E-2</v>
      </c>
      <c r="HD107" s="23">
        <v>0</v>
      </c>
      <c r="HE107" s="288">
        <v>390590568.22266698</v>
      </c>
      <c r="HF107" s="288">
        <v>42286484.630733766</v>
      </c>
      <c r="HG107" s="23">
        <v>3.6344191591570534E-2</v>
      </c>
      <c r="HH107" s="108">
        <v>0.14059048353729092</v>
      </c>
      <c r="HI107" s="108">
        <v>3792.9422048937804</v>
      </c>
      <c r="HJ107" s="107">
        <v>0</v>
      </c>
      <c r="HK107" s="107">
        <v>0</v>
      </c>
      <c r="HL107" s="288">
        <v>450000</v>
      </c>
      <c r="HM107" s="107">
        <v>1849000</v>
      </c>
      <c r="HN107" s="119">
        <v>0</v>
      </c>
      <c r="HO107" s="288">
        <v>392889568.22266698</v>
      </c>
      <c r="HP107" s="25">
        <v>0.69290102682032062</v>
      </c>
      <c r="HQ107" s="26">
        <v>0.94121117234379403</v>
      </c>
      <c r="HR107" s="125" t="s">
        <v>115</v>
      </c>
      <c r="HS107" s="119">
        <v>1.3186477798164653</v>
      </c>
      <c r="HT107" s="288">
        <v>3881712.8000000003</v>
      </c>
      <c r="HU107" s="288">
        <v>389007855.42266697</v>
      </c>
    </row>
    <row r="108" spans="1:229" x14ac:dyDescent="0.3">
      <c r="A108">
        <v>343</v>
      </c>
      <c r="B108" t="s">
        <v>429</v>
      </c>
      <c r="C108">
        <v>10005738</v>
      </c>
      <c r="D108" s="104">
        <v>5115</v>
      </c>
      <c r="E108" s="104">
        <v>6388</v>
      </c>
      <c r="F108" s="104">
        <v>7018</v>
      </c>
      <c r="G108" s="104">
        <v>6640</v>
      </c>
      <c r="H108" s="288">
        <v>4059.5699999999997</v>
      </c>
      <c r="I108" s="107">
        <v>20070</v>
      </c>
      <c r="J108" s="288">
        <v>81475569.899999991</v>
      </c>
      <c r="K108" s="20">
        <v>0.34797222335857031</v>
      </c>
      <c r="L108" s="23">
        <v>2.8000000000000001E-2</v>
      </c>
      <c r="M108" s="288">
        <v>5682.6</v>
      </c>
      <c r="N108" s="107">
        <v>9478</v>
      </c>
      <c r="O108" s="288">
        <v>53859682.800000004</v>
      </c>
      <c r="P108" s="20">
        <v>0.23002813722329488</v>
      </c>
      <c r="Q108" s="23">
        <v>2.8000000000000001E-2</v>
      </c>
      <c r="R108" s="288">
        <v>6407.49</v>
      </c>
      <c r="S108" s="107">
        <v>6155</v>
      </c>
      <c r="T108" s="288">
        <v>39438100.949999996</v>
      </c>
      <c r="U108" s="20">
        <v>0.16843531980757884</v>
      </c>
      <c r="V108" s="23">
        <v>2.8000000000000001E-2</v>
      </c>
      <c r="W108" s="288">
        <v>174773353.64999998</v>
      </c>
      <c r="X108" s="288">
        <v>505.59</v>
      </c>
      <c r="Y108" s="288">
        <v>505.59</v>
      </c>
      <c r="Z108" s="107">
        <v>5052.9999999999955</v>
      </c>
      <c r="AA108" s="107">
        <v>4723.9999999999927</v>
      </c>
      <c r="AB108" s="288">
        <v>4943153.4299999941</v>
      </c>
      <c r="AC108" s="20">
        <v>0.25800000000000001</v>
      </c>
      <c r="AD108" s="23">
        <v>0.25800000000000001</v>
      </c>
      <c r="AE108" s="288">
        <v>1181.1300000000001</v>
      </c>
      <c r="AF108" s="288">
        <v>1683.84</v>
      </c>
      <c r="AG108" s="107">
        <v>5093.9999999999936</v>
      </c>
      <c r="AH108" s="107">
        <v>4817.9999999999918</v>
      </c>
      <c r="AI108" s="288">
        <v>14129417.339999979</v>
      </c>
      <c r="AJ108" s="20">
        <v>0.25800000000000001</v>
      </c>
      <c r="AK108" s="23">
        <v>0.25800000000000001</v>
      </c>
      <c r="AL108" s="288">
        <v>240.28</v>
      </c>
      <c r="AM108" s="288">
        <v>345.4</v>
      </c>
      <c r="AN108" s="107">
        <v>2321.3700036118344</v>
      </c>
      <c r="AO108" s="107">
        <v>1815.3880159641203</v>
      </c>
      <c r="AP108" s="288">
        <v>1184813.8051818586</v>
      </c>
      <c r="AQ108" s="20">
        <v>0.25800000000000001</v>
      </c>
      <c r="AR108" s="23">
        <v>0.25800000000000001</v>
      </c>
      <c r="AS108" s="288">
        <v>290.33999999999997</v>
      </c>
      <c r="AT108" s="288">
        <v>460.54</v>
      </c>
      <c r="AU108" s="107">
        <v>1325.156132836169</v>
      </c>
      <c r="AV108" s="107">
        <v>1046.8171420978001</v>
      </c>
      <c r="AW108" s="288">
        <v>866846.99822937418</v>
      </c>
      <c r="AX108" s="20">
        <v>0.25800000000000001</v>
      </c>
      <c r="AY108" s="23">
        <v>0.25800000000000001</v>
      </c>
      <c r="AZ108" s="288">
        <v>455.53</v>
      </c>
      <c r="BA108" s="288">
        <v>650.76</v>
      </c>
      <c r="BB108" s="107">
        <v>484.89757222198546</v>
      </c>
      <c r="BC108" s="107">
        <v>520.42922610858909</v>
      </c>
      <c r="BD108" s="288">
        <v>559559.91425670637</v>
      </c>
      <c r="BE108" s="20">
        <v>0.25800000000000001</v>
      </c>
      <c r="BF108" s="23">
        <v>0.25800000000000001</v>
      </c>
      <c r="BG108" s="288">
        <v>488.07</v>
      </c>
      <c r="BH108" s="288">
        <v>693.06</v>
      </c>
      <c r="BI108" s="107">
        <v>879.09023907459539</v>
      </c>
      <c r="BJ108" s="107">
        <v>668.69248953039869</v>
      </c>
      <c r="BK108" s="288">
        <v>892501.58977907582</v>
      </c>
      <c r="BL108" s="20">
        <v>0.25800000000000001</v>
      </c>
      <c r="BM108" s="23">
        <v>0.25800000000000001</v>
      </c>
      <c r="BN108" s="288">
        <v>517.35</v>
      </c>
      <c r="BO108" s="288">
        <v>741.87</v>
      </c>
      <c r="BP108" s="107">
        <v>2335.3921675687388</v>
      </c>
      <c r="BQ108" s="107">
        <v>1823.2435358530515</v>
      </c>
      <c r="BR108" s="288">
        <v>2560824.8198349904</v>
      </c>
      <c r="BS108" s="20">
        <v>0.25800000000000001</v>
      </c>
      <c r="BT108" s="23">
        <v>0.25800000000000001</v>
      </c>
      <c r="BU108" s="288">
        <v>683.3</v>
      </c>
      <c r="BV108" s="288">
        <v>946.86</v>
      </c>
      <c r="BW108" s="107">
        <v>1366.2082577904998</v>
      </c>
      <c r="BX108" s="107">
        <v>1173.4626086993212</v>
      </c>
      <c r="BY108" s="288">
        <v>2044634.9082212877</v>
      </c>
      <c r="BZ108" s="20">
        <v>0.25800000000000001</v>
      </c>
      <c r="CA108" s="23">
        <v>0.25800000000000001</v>
      </c>
      <c r="CB108" s="288">
        <v>27181752.805503264</v>
      </c>
      <c r="CC108" s="23">
        <v>0.11608995150476424</v>
      </c>
      <c r="CD108" s="87" t="s">
        <v>36</v>
      </c>
      <c r="CE108" s="288">
        <v>595.45000000000005</v>
      </c>
      <c r="CF108" s="107">
        <v>1050.0655848305371</v>
      </c>
      <c r="CG108" s="288">
        <v>625261.55248734332</v>
      </c>
      <c r="CH108" s="23">
        <v>0.1</v>
      </c>
      <c r="CI108" s="87" t="s">
        <v>37</v>
      </c>
      <c r="CJ108" s="288">
        <v>1591.11</v>
      </c>
      <c r="CK108" s="107">
        <v>271.27912472215235</v>
      </c>
      <c r="CL108" s="288">
        <v>431634.9281366638</v>
      </c>
      <c r="CM108" s="20">
        <v>0.1</v>
      </c>
      <c r="CN108" s="23">
        <v>4.5138759836104436E-3</v>
      </c>
      <c r="CO108" s="288">
        <v>986.15</v>
      </c>
      <c r="CP108" s="288">
        <v>1416.66</v>
      </c>
      <c r="CQ108" s="107">
        <v>153.46533903408317</v>
      </c>
      <c r="CR108" s="107">
        <v>4.9422269721532963</v>
      </c>
      <c r="CS108" s="288">
        <v>158341.2993508318</v>
      </c>
      <c r="CT108" s="20">
        <v>6.7625638031399522E-4</v>
      </c>
      <c r="CU108" s="20">
        <v>0</v>
      </c>
      <c r="CV108" s="23">
        <v>0</v>
      </c>
      <c r="CW108" s="288">
        <v>1215237.779974839</v>
      </c>
      <c r="CX108" s="108">
        <v>1171.3699999999999</v>
      </c>
      <c r="CY108" s="23">
        <v>0.36231621409425052</v>
      </c>
      <c r="CZ108" s="107">
        <v>7271.6864168716074</v>
      </c>
      <c r="DA108" s="288">
        <v>8517835.3181308936</v>
      </c>
      <c r="DB108" s="20">
        <v>0.75</v>
      </c>
      <c r="DC108" s="20">
        <v>0.60336053999999995</v>
      </c>
      <c r="DD108" s="20">
        <v>0.57713327999999997</v>
      </c>
      <c r="DE108" s="20">
        <v>0.55766382000000003</v>
      </c>
      <c r="DF108" s="20">
        <v>0.54469374000000004</v>
      </c>
      <c r="DG108" s="23">
        <v>0.54469374000000004</v>
      </c>
      <c r="DH108" s="108">
        <v>1781.46</v>
      </c>
      <c r="DI108" s="20">
        <v>0.2434051870971381</v>
      </c>
      <c r="DJ108" s="20">
        <v>0.23446253925068672</v>
      </c>
      <c r="DK108" s="20">
        <v>0.22660174709917255</v>
      </c>
      <c r="DL108" s="20">
        <v>0.21236817449475573</v>
      </c>
      <c r="DM108" s="23">
        <v>0.21178968265174514</v>
      </c>
      <c r="DN108" s="107">
        <v>3531.5165318083386</v>
      </c>
      <c r="DO108" s="288">
        <v>6291255.4407552835</v>
      </c>
      <c r="DP108" s="23">
        <v>0.75</v>
      </c>
      <c r="DQ108" s="288">
        <v>14809090.758886177</v>
      </c>
      <c r="DR108" s="23">
        <v>6.3247820710100752E-2</v>
      </c>
      <c r="DS108" s="288">
        <v>152878.66</v>
      </c>
      <c r="DT108" s="288">
        <v>152878.66</v>
      </c>
      <c r="DU108" s="288">
        <v>14064836.72000001</v>
      </c>
      <c r="DV108" s="20">
        <v>6.0069202469409985E-2</v>
      </c>
      <c r="DW108" s="20">
        <v>0</v>
      </c>
      <c r="DX108" s="23">
        <v>0</v>
      </c>
      <c r="DY108" s="288">
        <v>58668.56</v>
      </c>
      <c r="DZ108" s="288">
        <v>85299.69</v>
      </c>
      <c r="EA108" s="288">
        <v>85299.69</v>
      </c>
      <c r="EB108" s="288">
        <v>85299.69</v>
      </c>
      <c r="EC108" s="288">
        <v>39791.226275033368</v>
      </c>
      <c r="ED108" s="20">
        <v>1.6994347500829603E-4</v>
      </c>
      <c r="EE108" s="20">
        <v>0</v>
      </c>
      <c r="EF108" s="23">
        <v>0</v>
      </c>
      <c r="EG108" s="18">
        <v>2</v>
      </c>
      <c r="EH108" s="18">
        <v>3</v>
      </c>
      <c r="EI108" s="18">
        <v>2</v>
      </c>
      <c r="EJ108" s="18">
        <v>2</v>
      </c>
      <c r="EK108" s="18">
        <v>21.4</v>
      </c>
      <c r="EL108" s="18">
        <v>120</v>
      </c>
      <c r="EM108" s="18">
        <v>69.2</v>
      </c>
      <c r="EN108" s="18">
        <v>62.5</v>
      </c>
      <c r="EO108" s="18" t="s">
        <v>64</v>
      </c>
      <c r="EP108" s="18" t="s">
        <v>64</v>
      </c>
      <c r="EQ108" s="18" t="s">
        <v>64</v>
      </c>
      <c r="ER108" s="18" t="s">
        <v>64</v>
      </c>
      <c r="ES108" s="18" t="s">
        <v>75</v>
      </c>
      <c r="ET108" s="18" t="s">
        <v>75</v>
      </c>
      <c r="EU108" s="18" t="s">
        <v>75</v>
      </c>
      <c r="EV108" s="21" t="s">
        <v>75</v>
      </c>
      <c r="EW108" s="24">
        <v>1</v>
      </c>
      <c r="EX108" s="288">
        <v>0</v>
      </c>
      <c r="EY108" s="20">
        <v>0</v>
      </c>
      <c r="EZ108" s="288">
        <v>55164.47</v>
      </c>
      <c r="FA108" s="288">
        <v>27632.29</v>
      </c>
      <c r="FB108" s="288">
        <v>137354.82264387418</v>
      </c>
      <c r="FC108" s="20">
        <v>5.8662569753207714E-4</v>
      </c>
      <c r="FD108" s="23">
        <v>0</v>
      </c>
      <c r="FE108" s="288">
        <v>1625215.9000000001</v>
      </c>
      <c r="FF108" s="20">
        <v>6.9410989190356069E-3</v>
      </c>
      <c r="FG108" s="112">
        <v>0</v>
      </c>
      <c r="FH108" s="288">
        <v>0</v>
      </c>
      <c r="FI108" s="20">
        <v>0</v>
      </c>
      <c r="FJ108" s="114">
        <v>0</v>
      </c>
      <c r="FK108" s="89" t="s">
        <v>491</v>
      </c>
      <c r="FL108" s="116">
        <v>0</v>
      </c>
      <c r="FM108" s="23">
        <v>0</v>
      </c>
      <c r="FN108" s="20">
        <v>0</v>
      </c>
      <c r="FO108" s="114">
        <v>0</v>
      </c>
      <c r="FP108" s="22" t="s">
        <v>87</v>
      </c>
      <c r="FQ108" s="107">
        <v>0</v>
      </c>
      <c r="FR108" s="20">
        <v>0</v>
      </c>
      <c r="FS108" s="114">
        <v>0</v>
      </c>
      <c r="FT108" s="22" t="s">
        <v>311</v>
      </c>
      <c r="FU108" s="107">
        <v>0</v>
      </c>
      <c r="FV108" s="20">
        <v>0</v>
      </c>
      <c r="FW108" s="114">
        <v>0</v>
      </c>
      <c r="FX108" s="22" t="s">
        <v>88</v>
      </c>
      <c r="FY108" s="107">
        <v>0</v>
      </c>
      <c r="FZ108" s="20">
        <v>0</v>
      </c>
      <c r="GA108" s="114">
        <v>0</v>
      </c>
      <c r="GB108" s="22" t="s">
        <v>89</v>
      </c>
      <c r="GC108" s="107">
        <v>0</v>
      </c>
      <c r="GD108" s="20">
        <v>0</v>
      </c>
      <c r="GE108" s="114">
        <v>0</v>
      </c>
      <c r="GF108" s="22" t="s">
        <v>90</v>
      </c>
      <c r="GG108" s="107">
        <v>0</v>
      </c>
      <c r="GH108" s="20">
        <v>0</v>
      </c>
      <c r="GI108" s="114">
        <v>0</v>
      </c>
      <c r="GJ108" s="19" t="s">
        <v>91</v>
      </c>
      <c r="GK108" s="108">
        <v>0</v>
      </c>
      <c r="GL108" s="23">
        <v>0</v>
      </c>
      <c r="GM108" s="20">
        <v>0</v>
      </c>
      <c r="GN108" s="288">
        <v>233846633.66328317</v>
      </c>
      <c r="GO108" s="23">
        <v>0.99873045552921935</v>
      </c>
      <c r="GP108" s="288">
        <v>297256.08059142157</v>
      </c>
      <c r="GQ108" s="20">
        <v>1.269544470780699E-3</v>
      </c>
      <c r="GR108" s="23">
        <v>0</v>
      </c>
      <c r="GS108" s="288">
        <v>234143889.74387458</v>
      </c>
      <c r="GT108" s="23">
        <v>1</v>
      </c>
      <c r="GU108" s="20">
        <v>0</v>
      </c>
      <c r="GV108" s="288">
        <v>55282.475833495861</v>
      </c>
      <c r="GW108" s="23">
        <v>0</v>
      </c>
      <c r="GX108" s="20" t="s">
        <v>64</v>
      </c>
      <c r="GY108" s="20">
        <v>6.2274000000000003E-2</v>
      </c>
      <c r="GZ108" s="20">
        <v>1</v>
      </c>
      <c r="HA108" s="288">
        <v>-47852.644412441921</v>
      </c>
      <c r="HB108" s="288">
        <v>7429.831421053932</v>
      </c>
      <c r="HC108" s="23">
        <v>3.1697054583633788E-5</v>
      </c>
      <c r="HD108" s="23">
        <v>0</v>
      </c>
      <c r="HE108" s="288">
        <v>234151319.57529563</v>
      </c>
      <c r="HF108" s="288">
        <v>23119053.843246873</v>
      </c>
      <c r="HG108" s="23">
        <v>3.5826454320575893E-2</v>
      </c>
      <c r="HH108" s="108">
        <v>0.17312876956002113</v>
      </c>
      <c r="HI108" s="108">
        <v>2498.5991920104352</v>
      </c>
      <c r="HJ108" s="107">
        <v>0</v>
      </c>
      <c r="HK108" s="107">
        <v>0</v>
      </c>
      <c r="HL108" s="288">
        <v>250000</v>
      </c>
      <c r="HM108" s="107">
        <v>0</v>
      </c>
      <c r="HN108" s="119">
        <v>0</v>
      </c>
      <c r="HO108" s="288">
        <v>234401319.57529563</v>
      </c>
      <c r="HP108" s="25">
        <v>0.74643568038944397</v>
      </c>
      <c r="HQ108" s="26">
        <v>0.93096358496823339</v>
      </c>
      <c r="HR108" s="125" t="s">
        <v>115</v>
      </c>
      <c r="HS108" s="119">
        <v>1.3105390321747985</v>
      </c>
      <c r="HT108" s="288">
        <v>1625215.9000000001</v>
      </c>
      <c r="HU108" s="288">
        <v>232776103.67529562</v>
      </c>
    </row>
    <row r="109" spans="1:229" x14ac:dyDescent="0.3">
      <c r="A109">
        <v>373</v>
      </c>
      <c r="B109" t="s">
        <v>430</v>
      </c>
      <c r="C109">
        <v>10002244</v>
      </c>
      <c r="D109" s="104">
        <v>5115</v>
      </c>
      <c r="E109" s="104">
        <v>6388</v>
      </c>
      <c r="F109" s="104">
        <v>7018</v>
      </c>
      <c r="G109" s="104">
        <v>6640</v>
      </c>
      <c r="H109" s="288">
        <v>4064</v>
      </c>
      <c r="I109" s="109">
        <v>43095</v>
      </c>
      <c r="J109" s="288">
        <v>175138080</v>
      </c>
      <c r="K109" s="20">
        <v>0.34506834031022393</v>
      </c>
      <c r="L109" s="32">
        <v>0.04</v>
      </c>
      <c r="M109" s="288">
        <v>5686</v>
      </c>
      <c r="N109" s="109">
        <v>18634</v>
      </c>
      <c r="O109" s="288">
        <v>105952924</v>
      </c>
      <c r="P109" s="20">
        <v>0.20875528403471874</v>
      </c>
      <c r="Q109" s="32">
        <v>0.04</v>
      </c>
      <c r="R109" s="288">
        <v>6410</v>
      </c>
      <c r="S109" s="109">
        <v>12156</v>
      </c>
      <c r="T109" s="288">
        <v>77919960</v>
      </c>
      <c r="U109" s="20">
        <v>0.15352293044573195</v>
      </c>
      <c r="V109" s="32">
        <v>0.04</v>
      </c>
      <c r="W109" s="288">
        <v>359010964</v>
      </c>
      <c r="X109" s="288">
        <v>465.31</v>
      </c>
      <c r="Y109" s="288">
        <v>492.38</v>
      </c>
      <c r="Z109" s="109">
        <v>15184.999999999995</v>
      </c>
      <c r="AA109" s="109">
        <v>11269.999999999989</v>
      </c>
      <c r="AB109" s="288">
        <v>12614854.949999992</v>
      </c>
      <c r="AC109" s="20">
        <v>0.5</v>
      </c>
      <c r="AD109" s="32">
        <v>0.5</v>
      </c>
      <c r="AE109" s="288">
        <v>1143.58</v>
      </c>
      <c r="AF109" s="288">
        <v>1681.88</v>
      </c>
      <c r="AG109" s="109">
        <v>15265.999999999995</v>
      </c>
      <c r="AH109" s="109">
        <v>11433.999999999987</v>
      </c>
      <c r="AI109" s="288">
        <v>36688508.199999973</v>
      </c>
      <c r="AJ109" s="20">
        <v>0.5</v>
      </c>
      <c r="AK109" s="32">
        <v>0.5</v>
      </c>
      <c r="AL109" s="288">
        <v>234</v>
      </c>
      <c r="AM109" s="288">
        <v>336.38</v>
      </c>
      <c r="AN109" s="107">
        <v>2777.3029114754945</v>
      </c>
      <c r="AO109" s="109">
        <v>2090.5939916957377</v>
      </c>
      <c r="AP109" s="288">
        <v>1353122.888211878</v>
      </c>
      <c r="AQ109" s="20">
        <v>0.5</v>
      </c>
      <c r="AR109" s="32">
        <v>0.5</v>
      </c>
      <c r="AS109" s="288">
        <v>282.75</v>
      </c>
      <c r="AT109" s="288">
        <v>448.5</v>
      </c>
      <c r="AU109" s="107">
        <v>3577.2876671530498</v>
      </c>
      <c r="AV109" s="109">
        <v>2351.602161910384</v>
      </c>
      <c r="AW109" s="288">
        <v>2066171.657504332</v>
      </c>
      <c r="AX109" s="20">
        <v>0.5</v>
      </c>
      <c r="AY109" s="32">
        <v>0.5</v>
      </c>
      <c r="AZ109" s="288">
        <v>443.63</v>
      </c>
      <c r="BA109" s="288">
        <v>633.75</v>
      </c>
      <c r="BB109" s="107">
        <v>2389.0741632386193</v>
      </c>
      <c r="BC109" s="109">
        <v>1559.4512227102471</v>
      </c>
      <c r="BD109" s="288">
        <v>2048167.1834301678</v>
      </c>
      <c r="BE109" s="20">
        <v>0.5</v>
      </c>
      <c r="BF109" s="32">
        <v>0.5</v>
      </c>
      <c r="BG109" s="288">
        <v>487.5</v>
      </c>
      <c r="BH109" s="288">
        <v>692.25</v>
      </c>
      <c r="BI109" s="107">
        <v>4338.9643356799261</v>
      </c>
      <c r="BJ109" s="109">
        <v>3183.0422819137389</v>
      </c>
      <c r="BK109" s="288">
        <v>4318706.1332987491</v>
      </c>
      <c r="BL109" s="20">
        <v>0.5</v>
      </c>
      <c r="BM109" s="32">
        <v>0.5</v>
      </c>
      <c r="BN109" s="288">
        <v>516.75</v>
      </c>
      <c r="BO109" s="288">
        <v>741</v>
      </c>
      <c r="BP109" s="107">
        <v>8066.435350105442</v>
      </c>
      <c r="BQ109" s="109">
        <v>5783.8521823757101</v>
      </c>
      <c r="BR109" s="288">
        <v>8454164.934307389</v>
      </c>
      <c r="BS109" s="20">
        <v>0.5</v>
      </c>
      <c r="BT109" s="32">
        <v>0.5</v>
      </c>
      <c r="BU109" s="288">
        <v>682.5</v>
      </c>
      <c r="BV109" s="288">
        <v>945.75</v>
      </c>
      <c r="BW109" s="109">
        <v>3300.6778775090906</v>
      </c>
      <c r="BX109" s="109">
        <v>2427.5340242139082</v>
      </c>
      <c r="BY109" s="288">
        <v>4548552.9548002575</v>
      </c>
      <c r="BZ109" s="20">
        <v>0.5</v>
      </c>
      <c r="CA109" s="32">
        <v>0.5</v>
      </c>
      <c r="CB109" s="288">
        <v>72092248.901552737</v>
      </c>
      <c r="CC109" s="32">
        <v>0.14204079819585991</v>
      </c>
      <c r="CD109" s="88" t="s">
        <v>36</v>
      </c>
      <c r="CE109" s="288">
        <v>595</v>
      </c>
      <c r="CF109" s="109">
        <v>6894.8654134323142</v>
      </c>
      <c r="CG109" s="288">
        <v>4102444.9209922268</v>
      </c>
      <c r="CH109" s="32">
        <v>0</v>
      </c>
      <c r="CI109" s="88" t="s">
        <v>37</v>
      </c>
      <c r="CJ109" s="288">
        <v>1595</v>
      </c>
      <c r="CK109" s="109">
        <v>1219.5074199853345</v>
      </c>
      <c r="CL109" s="288">
        <v>1945114.3348766086</v>
      </c>
      <c r="CM109" s="20">
        <v>0</v>
      </c>
      <c r="CN109" s="32">
        <v>1.1915291268183321E-2</v>
      </c>
      <c r="CO109" s="288">
        <v>965</v>
      </c>
      <c r="CP109" s="288">
        <v>1385</v>
      </c>
      <c r="CQ109" s="109">
        <v>632.24577750460071</v>
      </c>
      <c r="CR109" s="109">
        <v>146.39582339002121</v>
      </c>
      <c r="CS109" s="288">
        <v>812875.39068711898</v>
      </c>
      <c r="CT109" s="20">
        <v>1.6015795191053196E-3</v>
      </c>
      <c r="CU109" s="20">
        <v>0</v>
      </c>
      <c r="CV109" s="32">
        <v>0</v>
      </c>
      <c r="CW109" s="288">
        <v>6860434.6465559546</v>
      </c>
      <c r="CX109" s="108">
        <v>1175</v>
      </c>
      <c r="CY109" s="32">
        <v>0.34963366693452486</v>
      </c>
      <c r="CZ109" s="109">
        <v>15067.462876543348</v>
      </c>
      <c r="DA109" s="288">
        <v>17704268.879938435</v>
      </c>
      <c r="DB109" s="20">
        <v>1</v>
      </c>
      <c r="DC109" s="20">
        <v>0.60336053999999995</v>
      </c>
      <c r="DD109" s="20">
        <v>0.57713327999999997</v>
      </c>
      <c r="DE109" s="20">
        <v>0.55766382000000003</v>
      </c>
      <c r="DF109" s="20">
        <v>0.54469374000000004</v>
      </c>
      <c r="DG109" s="32">
        <v>0.54469374000000004</v>
      </c>
      <c r="DH109" s="108">
        <v>1785</v>
      </c>
      <c r="DI109" s="20">
        <v>0.24207723020832328</v>
      </c>
      <c r="DJ109" s="20">
        <v>0.2448027136650715</v>
      </c>
      <c r="DK109" s="20">
        <v>0.2316169672646759</v>
      </c>
      <c r="DL109" s="20">
        <v>0.228059140227026</v>
      </c>
      <c r="DM109" s="32">
        <v>0.22831552726784016</v>
      </c>
      <c r="DN109" s="109">
        <v>7234.2924342817669</v>
      </c>
      <c r="DO109" s="288">
        <v>12913211.995192954</v>
      </c>
      <c r="DP109" s="32">
        <v>1</v>
      </c>
      <c r="DQ109" s="288">
        <v>30617480.875131391</v>
      </c>
      <c r="DR109" s="32">
        <v>6.0324535418348833E-2</v>
      </c>
      <c r="DS109" s="288">
        <v>152700</v>
      </c>
      <c r="DT109" s="288">
        <v>152700</v>
      </c>
      <c r="DU109" s="288">
        <v>24737400</v>
      </c>
      <c r="DV109" s="20">
        <v>4.8739220856995426E-2</v>
      </c>
      <c r="DW109" s="20">
        <v>0</v>
      </c>
      <c r="DX109" s="32">
        <v>0</v>
      </c>
      <c r="DY109" s="288">
        <v>58600</v>
      </c>
      <c r="DZ109" s="288">
        <v>85200</v>
      </c>
      <c r="EA109" s="288">
        <v>0</v>
      </c>
      <c r="EB109" s="288">
        <v>0</v>
      </c>
      <c r="EC109" s="288">
        <v>29600.823765020014</v>
      </c>
      <c r="ED109" s="20">
        <v>5.8321452013239439E-5</v>
      </c>
      <c r="EE109" s="20">
        <v>0</v>
      </c>
      <c r="EF109" s="32">
        <v>0</v>
      </c>
      <c r="EG109" s="28">
        <v>2</v>
      </c>
      <c r="EH109" s="18">
        <v>3</v>
      </c>
      <c r="EI109" s="18">
        <v>2</v>
      </c>
      <c r="EJ109" s="28">
        <v>2</v>
      </c>
      <c r="EK109" s="28">
        <v>21.4</v>
      </c>
      <c r="EL109" s="18">
        <v>120</v>
      </c>
      <c r="EM109" s="18">
        <v>69.2</v>
      </c>
      <c r="EN109" s="18">
        <v>62.5</v>
      </c>
      <c r="EO109" s="18" t="s">
        <v>64</v>
      </c>
      <c r="EP109" s="18" t="s">
        <v>64</v>
      </c>
      <c r="EQ109" s="18" t="s">
        <v>64</v>
      </c>
      <c r="ER109" s="28" t="s">
        <v>64</v>
      </c>
      <c r="ES109" s="28" t="s">
        <v>75</v>
      </c>
      <c r="ET109" s="28" t="s">
        <v>75</v>
      </c>
      <c r="EU109" s="28" t="s">
        <v>75</v>
      </c>
      <c r="EV109" s="30" t="s">
        <v>75</v>
      </c>
      <c r="EW109" s="24">
        <v>1</v>
      </c>
      <c r="EX109" s="288">
        <v>0</v>
      </c>
      <c r="EY109" s="20">
        <v>0</v>
      </c>
      <c r="EZ109" s="288">
        <v>55100</v>
      </c>
      <c r="FA109" s="288">
        <v>27600</v>
      </c>
      <c r="FB109" s="288">
        <v>385900</v>
      </c>
      <c r="FC109" s="20">
        <v>7.6032506765927441E-4</v>
      </c>
      <c r="FD109" s="32">
        <v>0</v>
      </c>
      <c r="FE109" s="288">
        <v>3919161.5038000005</v>
      </c>
      <c r="FF109" s="20">
        <v>7.7217847513458386E-3</v>
      </c>
      <c r="FG109" s="33">
        <v>0</v>
      </c>
      <c r="FH109" s="288">
        <v>7880553.5600000005</v>
      </c>
      <c r="FI109" s="20">
        <v>1.5526774860584442E-2</v>
      </c>
      <c r="FJ109" s="114">
        <v>0</v>
      </c>
      <c r="FK109" s="89" t="s">
        <v>491</v>
      </c>
      <c r="FL109" s="105">
        <v>102970</v>
      </c>
      <c r="FM109" s="32">
        <v>2.0287813479366544E-4</v>
      </c>
      <c r="FN109" s="20">
        <v>0</v>
      </c>
      <c r="FO109" s="114">
        <v>0</v>
      </c>
      <c r="FP109" s="31" t="s">
        <v>87</v>
      </c>
      <c r="FQ109" s="109">
        <v>0</v>
      </c>
      <c r="FR109" s="20">
        <v>0</v>
      </c>
      <c r="FS109" s="114">
        <v>0</v>
      </c>
      <c r="FT109" s="31" t="s">
        <v>311</v>
      </c>
      <c r="FU109" s="109">
        <v>0</v>
      </c>
      <c r="FV109" s="20">
        <v>0</v>
      </c>
      <c r="FW109" s="114">
        <v>0</v>
      </c>
      <c r="FX109" s="31" t="s">
        <v>88</v>
      </c>
      <c r="FY109" s="109">
        <v>0</v>
      </c>
      <c r="FZ109" s="20">
        <v>0</v>
      </c>
      <c r="GA109" s="114">
        <v>0</v>
      </c>
      <c r="GB109" s="31" t="s">
        <v>89</v>
      </c>
      <c r="GC109" s="109">
        <v>0</v>
      </c>
      <c r="GD109" s="20">
        <v>0</v>
      </c>
      <c r="GE109" s="114">
        <v>0</v>
      </c>
      <c r="GF109" s="31" t="s">
        <v>90</v>
      </c>
      <c r="GG109" s="109">
        <v>0</v>
      </c>
      <c r="GH109" s="20">
        <v>0</v>
      </c>
      <c r="GI109" s="114">
        <v>0</v>
      </c>
      <c r="GJ109" s="29" t="s">
        <v>91</v>
      </c>
      <c r="GK109" s="108">
        <v>0</v>
      </c>
      <c r="GL109" s="32">
        <v>0</v>
      </c>
      <c r="GM109" s="20">
        <v>0</v>
      </c>
      <c r="GN109" s="288">
        <v>505636714.31080508</v>
      </c>
      <c r="GO109" s="32">
        <v>0.99623806431556383</v>
      </c>
      <c r="GP109" s="288">
        <v>1909355.6721642704</v>
      </c>
      <c r="GQ109" s="20">
        <v>3.7619356844361706E-3</v>
      </c>
      <c r="GR109" s="32">
        <v>0</v>
      </c>
      <c r="GS109" s="288">
        <v>507546069.98296934</v>
      </c>
      <c r="GT109" s="32">
        <v>1</v>
      </c>
      <c r="GU109" s="20">
        <v>0</v>
      </c>
      <c r="GV109" s="288">
        <v>166210.50452162395</v>
      </c>
      <c r="GW109" s="32">
        <v>0</v>
      </c>
      <c r="GX109" s="20" t="s">
        <v>9</v>
      </c>
      <c r="GY109" s="20">
        <v>0</v>
      </c>
      <c r="GZ109" s="20">
        <v>0</v>
      </c>
      <c r="HA109" s="288">
        <v>0</v>
      </c>
      <c r="HB109" s="288">
        <v>166210.50452162395</v>
      </c>
      <c r="HC109" s="32">
        <v>3.2686268587093939E-4</v>
      </c>
      <c r="HD109" s="32">
        <v>0</v>
      </c>
      <c r="HE109" s="288">
        <v>507712280.48749095</v>
      </c>
      <c r="HF109" s="288">
        <v>81024043.885907739</v>
      </c>
      <c r="HG109" s="32">
        <v>1.7589715550695453E-2</v>
      </c>
      <c r="HH109" s="108">
        <v>0.17679064371157668</v>
      </c>
      <c r="HI109" s="108">
        <v>5605.9834977992759</v>
      </c>
      <c r="HJ109" s="109">
        <v>0</v>
      </c>
      <c r="HK109" s="109">
        <v>0</v>
      </c>
      <c r="HL109" s="288">
        <v>690255</v>
      </c>
      <c r="HM109" s="109">
        <v>100000</v>
      </c>
      <c r="HN109" s="119">
        <v>0</v>
      </c>
      <c r="HO109" s="288">
        <v>508502535.48749095</v>
      </c>
      <c r="HP109" s="25">
        <v>0.70734655479067465</v>
      </c>
      <c r="HQ109" s="26">
        <v>0.92322875919217195</v>
      </c>
      <c r="HR109" s="125" t="s">
        <v>115</v>
      </c>
      <c r="HS109" s="119">
        <v>1.3447895854072318</v>
      </c>
      <c r="HT109" s="288">
        <v>3919161.5038000005</v>
      </c>
      <c r="HU109" s="288">
        <v>504583373.98369098</v>
      </c>
    </row>
    <row r="110" spans="1:229" x14ac:dyDescent="0.3">
      <c r="A110">
        <v>893</v>
      </c>
      <c r="B110" t="s">
        <v>431</v>
      </c>
      <c r="C110">
        <v>10005825</v>
      </c>
      <c r="D110" s="104">
        <v>5115</v>
      </c>
      <c r="E110" s="104">
        <v>6388</v>
      </c>
      <c r="F110" s="104">
        <v>7018</v>
      </c>
      <c r="G110" s="104">
        <v>6640</v>
      </c>
      <c r="H110" s="288">
        <v>4016.2</v>
      </c>
      <c r="I110" s="107">
        <v>20342.5</v>
      </c>
      <c r="J110" s="288">
        <v>81699548.5</v>
      </c>
      <c r="K110" s="27">
        <v>0.35101959908020963</v>
      </c>
      <c r="L110" s="23">
        <v>2.4899158408445796E-2</v>
      </c>
      <c r="M110" s="288">
        <v>5617.93</v>
      </c>
      <c r="N110" s="107">
        <v>9286</v>
      </c>
      <c r="O110" s="288">
        <v>52168097.980000004</v>
      </c>
      <c r="P110" s="27">
        <v>0.2241386295753727</v>
      </c>
      <c r="Q110" s="23">
        <v>2.6700225883910977E-2</v>
      </c>
      <c r="R110" s="288">
        <v>6332.88</v>
      </c>
      <c r="S110" s="107">
        <v>6032</v>
      </c>
      <c r="T110" s="288">
        <v>38199932.160000004</v>
      </c>
      <c r="U110" s="27">
        <v>0.16412483444378406</v>
      </c>
      <c r="V110" s="23">
        <v>2.3685905938530337E-2</v>
      </c>
      <c r="W110" s="288">
        <v>172067578.64000002</v>
      </c>
      <c r="X110" s="288">
        <v>505</v>
      </c>
      <c r="Y110" s="288">
        <v>505</v>
      </c>
      <c r="Z110" s="107">
        <v>3601.1874999999945</v>
      </c>
      <c r="AA110" s="107">
        <v>3274.9999999999918</v>
      </c>
      <c r="AB110" s="288">
        <v>3472474.687499993</v>
      </c>
      <c r="AC110" s="20">
        <v>1</v>
      </c>
      <c r="AD110" s="23">
        <v>1</v>
      </c>
      <c r="AE110" s="288">
        <v>1210</v>
      </c>
      <c r="AF110" s="288">
        <v>1725</v>
      </c>
      <c r="AG110" s="107">
        <v>3643.1874999999955</v>
      </c>
      <c r="AH110" s="107">
        <v>3372.9999999999923</v>
      </c>
      <c r="AI110" s="288">
        <v>10226681.874999981</v>
      </c>
      <c r="AJ110" s="20">
        <v>1</v>
      </c>
      <c r="AK110" s="23">
        <v>1</v>
      </c>
      <c r="AL110" s="288">
        <v>240</v>
      </c>
      <c r="AM110" s="288">
        <v>345</v>
      </c>
      <c r="AN110" s="107">
        <v>2307.1559374544445</v>
      </c>
      <c r="AO110" s="107">
        <v>1781.1788373065053</v>
      </c>
      <c r="AP110" s="288">
        <v>1168224.1238598111</v>
      </c>
      <c r="AQ110" s="20">
        <v>1</v>
      </c>
      <c r="AR110" s="23">
        <v>1</v>
      </c>
      <c r="AS110" s="288">
        <v>290</v>
      </c>
      <c r="AT110" s="288">
        <v>460</v>
      </c>
      <c r="AU110" s="107">
        <v>1122.3037595978014</v>
      </c>
      <c r="AV110" s="107">
        <v>859.59849880635863</v>
      </c>
      <c r="AW110" s="288">
        <v>720883.39973428741</v>
      </c>
      <c r="AX110" s="20">
        <v>1</v>
      </c>
      <c r="AY110" s="23">
        <v>1</v>
      </c>
      <c r="AZ110" s="288">
        <v>455</v>
      </c>
      <c r="BA110" s="288">
        <v>650</v>
      </c>
      <c r="BB110" s="107">
        <v>460.07710893561773</v>
      </c>
      <c r="BC110" s="107">
        <v>319.71942505869958</v>
      </c>
      <c r="BD110" s="288">
        <v>417152.71085386083</v>
      </c>
      <c r="BE110" s="20">
        <v>1</v>
      </c>
      <c r="BF110" s="23">
        <v>1</v>
      </c>
      <c r="BG110" s="288">
        <v>500</v>
      </c>
      <c r="BH110" s="288">
        <v>710</v>
      </c>
      <c r="BI110" s="107">
        <v>535.85044918278084</v>
      </c>
      <c r="BJ110" s="107">
        <v>474.20968118589536</v>
      </c>
      <c r="BK110" s="288">
        <v>604614.09823337616</v>
      </c>
      <c r="BL110" s="20">
        <v>1</v>
      </c>
      <c r="BM110" s="23">
        <v>1</v>
      </c>
      <c r="BN110" s="288">
        <v>530</v>
      </c>
      <c r="BO110" s="288">
        <v>760</v>
      </c>
      <c r="BP110" s="107">
        <v>279.10737087976548</v>
      </c>
      <c r="BQ110" s="107">
        <v>193.52412954788343</v>
      </c>
      <c r="BR110" s="288">
        <v>295005.24502266711</v>
      </c>
      <c r="BS110" s="20">
        <v>1</v>
      </c>
      <c r="BT110" s="23">
        <v>1</v>
      </c>
      <c r="BU110" s="288">
        <v>700</v>
      </c>
      <c r="BV110" s="288">
        <v>970</v>
      </c>
      <c r="BW110" s="107">
        <v>8.0418848167539192</v>
      </c>
      <c r="BX110" s="107">
        <v>19.071170787155381</v>
      </c>
      <c r="BY110" s="288">
        <v>24128.355035268462</v>
      </c>
      <c r="BZ110" s="20">
        <v>1</v>
      </c>
      <c r="CA110" s="23">
        <v>1</v>
      </c>
      <c r="CB110" s="288">
        <v>16929164.495239243</v>
      </c>
      <c r="CC110" s="23">
        <v>7.2735634932937221E-2</v>
      </c>
      <c r="CD110" s="87" t="s">
        <v>36</v>
      </c>
      <c r="CE110" s="288">
        <v>610</v>
      </c>
      <c r="CF110" s="107">
        <v>870.03644073836801</v>
      </c>
      <c r="CG110" s="288">
        <v>530722.2288504045</v>
      </c>
      <c r="CH110" s="23">
        <v>1</v>
      </c>
      <c r="CI110" s="87" t="s">
        <v>37</v>
      </c>
      <c r="CJ110" s="288">
        <v>1630</v>
      </c>
      <c r="CK110" s="107">
        <v>247.7723143148535</v>
      </c>
      <c r="CL110" s="288">
        <v>403868.87233321118</v>
      </c>
      <c r="CM110" s="20">
        <v>1</v>
      </c>
      <c r="CN110" s="23">
        <v>4.0154419414129856E-3</v>
      </c>
      <c r="CO110" s="288">
        <v>985</v>
      </c>
      <c r="CP110" s="288">
        <v>1415</v>
      </c>
      <c r="CQ110" s="107">
        <v>185.9049242424235</v>
      </c>
      <c r="CR110" s="107">
        <v>0</v>
      </c>
      <c r="CS110" s="288">
        <v>183116.35037878715</v>
      </c>
      <c r="CT110" s="20">
        <v>7.8675377128911619E-4</v>
      </c>
      <c r="CU110" s="20">
        <v>1</v>
      </c>
      <c r="CV110" s="23">
        <v>1</v>
      </c>
      <c r="CW110" s="288">
        <v>1117707.4515624028</v>
      </c>
      <c r="CX110" s="108">
        <v>1200</v>
      </c>
      <c r="CY110" s="23">
        <v>0.319721030361659</v>
      </c>
      <c r="CZ110" s="107">
        <v>6503.9250601320482</v>
      </c>
      <c r="DA110" s="288">
        <v>7804710.0721584577</v>
      </c>
      <c r="DB110" s="20">
        <v>1</v>
      </c>
      <c r="DC110" s="20">
        <v>0.60336053999999995</v>
      </c>
      <c r="DD110" s="20">
        <v>0.57713327999999997</v>
      </c>
      <c r="DE110" s="20">
        <v>0.55766382000000003</v>
      </c>
      <c r="DF110" s="20">
        <v>0.54469374000000004</v>
      </c>
      <c r="DG110" s="23">
        <v>0.54469374000000004</v>
      </c>
      <c r="DH110" s="108">
        <v>1825</v>
      </c>
      <c r="DI110" s="20">
        <v>0.24647655946868569</v>
      </c>
      <c r="DJ110" s="20">
        <v>0.2355399570026368</v>
      </c>
      <c r="DK110" s="20">
        <v>0.22574683991516545</v>
      </c>
      <c r="DL110" s="20">
        <v>0.23434632967070809</v>
      </c>
      <c r="DM110" s="23">
        <v>0.23435824688631407</v>
      </c>
      <c r="DN110" s="107">
        <v>3602.6844373050981</v>
      </c>
      <c r="DO110" s="288">
        <v>6574899.0980818039</v>
      </c>
      <c r="DP110" s="23">
        <v>1</v>
      </c>
      <c r="DQ110" s="288">
        <v>14379609.170240261</v>
      </c>
      <c r="DR110" s="23">
        <v>6.1781548840111916E-2</v>
      </c>
      <c r="DS110" s="288">
        <v>152700</v>
      </c>
      <c r="DT110" s="288">
        <v>152700</v>
      </c>
      <c r="DU110" s="288">
        <v>22446900</v>
      </c>
      <c r="DV110" s="20">
        <v>9.6442415940567378E-2</v>
      </c>
      <c r="DW110" s="20">
        <v>0</v>
      </c>
      <c r="DX110" s="23">
        <v>0</v>
      </c>
      <c r="DY110" s="288">
        <v>58600</v>
      </c>
      <c r="DZ110" s="288">
        <v>85200</v>
      </c>
      <c r="EA110" s="288">
        <v>85200</v>
      </c>
      <c r="EB110" s="288">
        <v>85200</v>
      </c>
      <c r="EC110" s="288">
        <v>3125001.5981308408</v>
      </c>
      <c r="ED110" s="20">
        <v>1.3426473318893581E-2</v>
      </c>
      <c r="EE110" s="20">
        <v>0</v>
      </c>
      <c r="EF110" s="23">
        <v>0</v>
      </c>
      <c r="EG110" s="18">
        <v>2</v>
      </c>
      <c r="EH110" s="18">
        <v>3</v>
      </c>
      <c r="EI110" s="18">
        <v>2</v>
      </c>
      <c r="EJ110" s="18">
        <v>2</v>
      </c>
      <c r="EK110" s="18">
        <v>21.4</v>
      </c>
      <c r="EL110" s="18">
        <v>120</v>
      </c>
      <c r="EM110" s="18">
        <v>69.2</v>
      </c>
      <c r="EN110" s="18">
        <v>62.5</v>
      </c>
      <c r="EO110" s="18" t="s">
        <v>64</v>
      </c>
      <c r="EP110" s="18" t="s">
        <v>64</v>
      </c>
      <c r="EQ110" s="18" t="s">
        <v>64</v>
      </c>
      <c r="ER110" s="18" t="s">
        <v>64</v>
      </c>
      <c r="ES110" s="18" t="s">
        <v>75</v>
      </c>
      <c r="ET110" s="18" t="s">
        <v>75</v>
      </c>
      <c r="EU110" s="18" t="s">
        <v>75</v>
      </c>
      <c r="EV110" s="21" t="s">
        <v>75</v>
      </c>
      <c r="EW110" s="24">
        <v>1</v>
      </c>
      <c r="EX110" s="288">
        <v>0</v>
      </c>
      <c r="EY110" s="20">
        <v>0</v>
      </c>
      <c r="EZ110" s="288">
        <v>55100</v>
      </c>
      <c r="FA110" s="288">
        <v>27600</v>
      </c>
      <c r="FB110" s="288">
        <v>194280</v>
      </c>
      <c r="FC110" s="20">
        <v>8.3471804876991608E-4</v>
      </c>
      <c r="FD110" s="23">
        <v>0</v>
      </c>
      <c r="FE110" s="288">
        <v>2064536.4619999998</v>
      </c>
      <c r="FF110" s="20">
        <v>8.8702174550905188E-3</v>
      </c>
      <c r="FG110" s="112">
        <v>0</v>
      </c>
      <c r="FH110" s="288">
        <v>0</v>
      </c>
      <c r="FI110" s="20">
        <v>0</v>
      </c>
      <c r="FJ110" s="114">
        <v>0</v>
      </c>
      <c r="FK110" s="89" t="s">
        <v>491</v>
      </c>
      <c r="FL110" s="116">
        <v>0</v>
      </c>
      <c r="FM110" s="23">
        <v>0</v>
      </c>
      <c r="FN110" s="20">
        <v>0</v>
      </c>
      <c r="FO110" s="114">
        <v>0</v>
      </c>
      <c r="FP110" s="22" t="s">
        <v>87</v>
      </c>
      <c r="FQ110" s="107">
        <v>0</v>
      </c>
      <c r="FR110" s="20">
        <v>0</v>
      </c>
      <c r="FS110" s="114">
        <v>0</v>
      </c>
      <c r="FT110" s="22" t="s">
        <v>311</v>
      </c>
      <c r="FU110" s="107">
        <v>0</v>
      </c>
      <c r="FV110" s="20">
        <v>0</v>
      </c>
      <c r="FW110" s="114">
        <v>0</v>
      </c>
      <c r="FX110" s="22" t="s">
        <v>88</v>
      </c>
      <c r="FY110" s="107">
        <v>0</v>
      </c>
      <c r="FZ110" s="20">
        <v>0</v>
      </c>
      <c r="GA110" s="114">
        <v>0</v>
      </c>
      <c r="GB110" s="22" t="s">
        <v>89</v>
      </c>
      <c r="GC110" s="107">
        <v>0</v>
      </c>
      <c r="GD110" s="20">
        <v>0</v>
      </c>
      <c r="GE110" s="114">
        <v>0</v>
      </c>
      <c r="GF110" s="22" t="s">
        <v>90</v>
      </c>
      <c r="GG110" s="107">
        <v>0</v>
      </c>
      <c r="GH110" s="20">
        <v>0</v>
      </c>
      <c r="GI110" s="114">
        <v>0</v>
      </c>
      <c r="GJ110" s="19" t="s">
        <v>91</v>
      </c>
      <c r="GK110" s="108">
        <v>0</v>
      </c>
      <c r="GL110" s="23">
        <v>0</v>
      </c>
      <c r="GM110" s="20">
        <v>0</v>
      </c>
      <c r="GN110" s="288">
        <v>232324777.81717277</v>
      </c>
      <c r="GO110" s="23">
        <v>0.99817626734843901</v>
      </c>
      <c r="GP110" s="288">
        <v>424472.40726062143</v>
      </c>
      <c r="GQ110" s="20">
        <v>1.8237326515609176E-3</v>
      </c>
      <c r="GR110" s="23">
        <v>0</v>
      </c>
      <c r="GS110" s="288">
        <v>232749250.22443339</v>
      </c>
      <c r="GT110" s="23">
        <v>1</v>
      </c>
      <c r="GU110" s="20">
        <v>0</v>
      </c>
      <c r="GV110" s="288">
        <v>92554.734785726818</v>
      </c>
      <c r="GW110" s="23">
        <v>0</v>
      </c>
      <c r="GX110" s="20" t="s">
        <v>9</v>
      </c>
      <c r="GY110" s="20">
        <v>0</v>
      </c>
      <c r="GZ110" s="20">
        <v>0</v>
      </c>
      <c r="HA110" s="288">
        <v>0</v>
      </c>
      <c r="HB110" s="288">
        <v>92554.734785726818</v>
      </c>
      <c r="HC110" s="23">
        <v>3.9686362481112158E-4</v>
      </c>
      <c r="HD110" s="23">
        <v>0</v>
      </c>
      <c r="HE110" s="288">
        <v>232841804.95921913</v>
      </c>
      <c r="HF110" s="288">
        <v>36758431.117041916</v>
      </c>
      <c r="HG110" s="23">
        <v>3.3877562373098212E-2</v>
      </c>
      <c r="HH110" s="108">
        <v>0.14402136122159487</v>
      </c>
      <c r="HI110" s="108">
        <v>5745.8355997202889</v>
      </c>
      <c r="HJ110" s="107">
        <v>0</v>
      </c>
      <c r="HK110" s="107">
        <v>0</v>
      </c>
      <c r="HL110" s="288">
        <v>373660</v>
      </c>
      <c r="HM110" s="107">
        <v>0</v>
      </c>
      <c r="HN110" s="119">
        <v>0</v>
      </c>
      <c r="HO110" s="288">
        <v>233215464.95921913</v>
      </c>
      <c r="HP110" s="25">
        <v>0.73928306309936642</v>
      </c>
      <c r="HQ110" s="26">
        <v>0.87860244258511755</v>
      </c>
      <c r="HR110" s="125" t="s">
        <v>115</v>
      </c>
      <c r="HS110" s="119">
        <v>1.1956380963496349</v>
      </c>
      <c r="HT110" s="288">
        <v>2042818.4966</v>
      </c>
      <c r="HU110" s="288">
        <v>231172646.46261913</v>
      </c>
    </row>
    <row r="111" spans="1:229" x14ac:dyDescent="0.3">
      <c r="A111">
        <v>871</v>
      </c>
      <c r="B111" t="s">
        <v>432</v>
      </c>
      <c r="C111">
        <v>10005916</v>
      </c>
      <c r="D111" s="104">
        <v>5115</v>
      </c>
      <c r="E111" s="104">
        <v>6388</v>
      </c>
      <c r="F111" s="104">
        <v>7018</v>
      </c>
      <c r="G111" s="104">
        <v>6640</v>
      </c>
      <c r="H111" s="288">
        <v>4291.7458728391712</v>
      </c>
      <c r="I111" s="107">
        <v>16169</v>
      </c>
      <c r="J111" s="288">
        <v>69393239.017936558</v>
      </c>
      <c r="K111" s="20">
        <v>0.36322617134344493</v>
      </c>
      <c r="L111" s="23">
        <v>5.0000000000000001E-3</v>
      </c>
      <c r="M111" s="288">
        <v>5999.8424138199189</v>
      </c>
      <c r="N111" s="107">
        <v>7467</v>
      </c>
      <c r="O111" s="288">
        <v>44800823.303993337</v>
      </c>
      <c r="P111" s="20">
        <v>0.23450168564026147</v>
      </c>
      <c r="Q111" s="23">
        <v>5.0000000000000001E-3</v>
      </c>
      <c r="R111" s="288">
        <v>6762.9889038440269</v>
      </c>
      <c r="S111" s="107">
        <v>5029</v>
      </c>
      <c r="T111" s="288">
        <v>34011071.197431609</v>
      </c>
      <c r="U111" s="20">
        <v>0.17802470887890459</v>
      </c>
      <c r="V111" s="23">
        <v>5.0000000000000001E-3</v>
      </c>
      <c r="W111" s="288">
        <v>148205133.5193615</v>
      </c>
      <c r="X111" s="288">
        <v>527.96745049098161</v>
      </c>
      <c r="Y111" s="288">
        <v>527.96745049098161</v>
      </c>
      <c r="Z111" s="107">
        <v>3560.9999999999927</v>
      </c>
      <c r="AA111" s="107">
        <v>2960.9999999999941</v>
      </c>
      <c r="AB111" s="288">
        <v>3443403.7121021752</v>
      </c>
      <c r="AC111" s="20">
        <v>1</v>
      </c>
      <c r="AD111" s="23">
        <v>1</v>
      </c>
      <c r="AE111" s="288">
        <v>1267.0203489763383</v>
      </c>
      <c r="AF111" s="288">
        <v>1807.1818169296214</v>
      </c>
      <c r="AG111" s="107">
        <v>3635.9999999999936</v>
      </c>
      <c r="AH111" s="107">
        <v>3167.999999999995</v>
      </c>
      <c r="AI111" s="288">
        <v>10332037.984910989</v>
      </c>
      <c r="AJ111" s="20">
        <v>1</v>
      </c>
      <c r="AK111" s="23">
        <v>1</v>
      </c>
      <c r="AL111" s="288">
        <v>253.83050504374117</v>
      </c>
      <c r="AM111" s="288">
        <v>365.51592726298725</v>
      </c>
      <c r="AN111" s="107">
        <v>3496.6784503730996</v>
      </c>
      <c r="AO111" s="107">
        <v>2739.1135256146563</v>
      </c>
      <c r="AP111" s="288">
        <v>1888753.2772274013</v>
      </c>
      <c r="AQ111" s="20">
        <v>1</v>
      </c>
      <c r="AR111" s="23">
        <v>1</v>
      </c>
      <c r="AS111" s="288">
        <v>309.67321615336419</v>
      </c>
      <c r="AT111" s="288">
        <v>487.35456968398302</v>
      </c>
      <c r="AU111" s="107">
        <v>1008.4768112578306</v>
      </c>
      <c r="AV111" s="107">
        <v>832.22539629506309</v>
      </c>
      <c r="AW111" s="288">
        <v>717887.10744976439</v>
      </c>
      <c r="AX111" s="20">
        <v>1</v>
      </c>
      <c r="AY111" s="23">
        <v>1</v>
      </c>
      <c r="AZ111" s="288">
        <v>482.27795958310821</v>
      </c>
      <c r="BA111" s="288">
        <v>680.26575351722624</v>
      </c>
      <c r="BB111" s="107">
        <v>167.06446352912894</v>
      </c>
      <c r="BC111" s="107">
        <v>110.03486696970536</v>
      </c>
      <c r="BD111" s="288">
        <v>155424.46028198928</v>
      </c>
      <c r="BE111" s="20">
        <v>1</v>
      </c>
      <c r="BF111" s="23">
        <v>1</v>
      </c>
      <c r="BG111" s="288">
        <v>522.89084039010675</v>
      </c>
      <c r="BH111" s="288">
        <v>746.26168482859896</v>
      </c>
      <c r="BI111" s="107">
        <v>5.0013440860214988</v>
      </c>
      <c r="BJ111" s="107">
        <v>23.010428891942745</v>
      </c>
      <c r="BK111" s="288">
        <v>19786.958445749737</v>
      </c>
      <c r="BL111" s="20">
        <v>1</v>
      </c>
      <c r="BM111" s="23">
        <v>1</v>
      </c>
      <c r="BN111" s="288">
        <v>558.42711109623053</v>
      </c>
      <c r="BO111" s="288">
        <v>797.02778583734721</v>
      </c>
      <c r="BP111" s="107">
        <v>1.9999999999999998</v>
      </c>
      <c r="BQ111" s="107">
        <v>4.0026281208935472</v>
      </c>
      <c r="BR111" s="288">
        <v>4307.060050918546</v>
      </c>
      <c r="BS111" s="20">
        <v>1</v>
      </c>
      <c r="BT111" s="23">
        <v>1</v>
      </c>
      <c r="BU111" s="288">
        <v>731.0318545259745</v>
      </c>
      <c r="BV111" s="288">
        <v>1020.3986302758394</v>
      </c>
      <c r="BW111" s="107">
        <v>0</v>
      </c>
      <c r="BX111" s="107">
        <v>0</v>
      </c>
      <c r="BY111" s="288">
        <v>0</v>
      </c>
      <c r="BZ111" s="20">
        <v>1</v>
      </c>
      <c r="CA111" s="23">
        <v>1</v>
      </c>
      <c r="CB111" s="288">
        <v>16561600.560468987</v>
      </c>
      <c r="CC111" s="23">
        <v>8.6688657973490846E-2</v>
      </c>
      <c r="CD111" s="87" t="s">
        <v>36</v>
      </c>
      <c r="CE111" s="288">
        <v>634.57626260935285</v>
      </c>
      <c r="CF111" s="107">
        <v>5468.0743733329509</v>
      </c>
      <c r="CG111" s="288">
        <v>3469910.1994996034</v>
      </c>
      <c r="CH111" s="23">
        <v>0</v>
      </c>
      <c r="CI111" s="87" t="s">
        <v>37</v>
      </c>
      <c r="CJ111" s="288">
        <v>1705.7409938939406</v>
      </c>
      <c r="CK111" s="107">
        <v>786.70937144776497</v>
      </c>
      <c r="CL111" s="288">
        <v>1341922.425158988</v>
      </c>
      <c r="CM111" s="20">
        <v>0</v>
      </c>
      <c r="CN111" s="23">
        <v>2.5186654580980978E-2</v>
      </c>
      <c r="CO111" s="288">
        <v>1042.6500000000001</v>
      </c>
      <c r="CP111" s="288">
        <v>1497.82</v>
      </c>
      <c r="CQ111" s="107">
        <v>423.76060292601545</v>
      </c>
      <c r="CR111" s="107">
        <v>222.06666429586875</v>
      </c>
      <c r="CS111" s="288">
        <v>774449.88375644817</v>
      </c>
      <c r="CT111" s="20">
        <v>4.0537157532237536E-3</v>
      </c>
      <c r="CU111" s="20">
        <v>0</v>
      </c>
      <c r="CV111" s="23">
        <v>0</v>
      </c>
      <c r="CW111" s="288">
        <v>5586282.5084150396</v>
      </c>
      <c r="CX111" s="108">
        <v>1258.9993050169562</v>
      </c>
      <c r="CY111" s="23">
        <v>0.32286585228650755</v>
      </c>
      <c r="CZ111" s="107">
        <v>5220.4179656205406</v>
      </c>
      <c r="DA111" s="288">
        <v>6572502.5906142928</v>
      </c>
      <c r="DB111" s="20">
        <v>1</v>
      </c>
      <c r="DC111" s="20">
        <v>0.60336053999999995</v>
      </c>
      <c r="DD111" s="20">
        <v>0.57713327999999997</v>
      </c>
      <c r="DE111" s="20">
        <v>0.55766382000000003</v>
      </c>
      <c r="DF111" s="20">
        <v>0.54469374000000004</v>
      </c>
      <c r="DG111" s="23">
        <v>0.54469374000000004</v>
      </c>
      <c r="DH111" s="108">
        <v>1908.8053979289334</v>
      </c>
      <c r="DI111" s="20">
        <v>0.15959422662109643</v>
      </c>
      <c r="DJ111" s="20">
        <v>0.16265924390184147</v>
      </c>
      <c r="DK111" s="20">
        <v>0.17339301277990493</v>
      </c>
      <c r="DL111" s="20">
        <v>0.16611551124031276</v>
      </c>
      <c r="DM111" s="23">
        <v>0.1690642433291342</v>
      </c>
      <c r="DN111" s="107">
        <v>2077.4701425017051</v>
      </c>
      <c r="DO111" s="288">
        <v>3965486.2220434453</v>
      </c>
      <c r="DP111" s="23">
        <v>1</v>
      </c>
      <c r="DQ111" s="288">
        <v>10537988.812657738</v>
      </c>
      <c r="DR111" s="23">
        <v>5.5159168014802709E-2</v>
      </c>
      <c r="DS111" s="288">
        <v>159916.85303038917</v>
      </c>
      <c r="DT111" s="288">
        <v>159916.85303038917</v>
      </c>
      <c r="DU111" s="288">
        <v>6876424.6803067345</v>
      </c>
      <c r="DV111" s="20">
        <v>3.5993382705681025E-2</v>
      </c>
      <c r="DW111" s="20">
        <v>0</v>
      </c>
      <c r="DX111" s="23">
        <v>0</v>
      </c>
      <c r="DY111" s="288">
        <v>61360.986289273984</v>
      </c>
      <c r="DZ111" s="288">
        <v>89196.039472370641</v>
      </c>
      <c r="EA111" s="288">
        <v>89196.039472370641</v>
      </c>
      <c r="EB111" s="288">
        <v>89196.039472370641</v>
      </c>
      <c r="EC111" s="288">
        <v>0</v>
      </c>
      <c r="ED111" s="20">
        <v>0</v>
      </c>
      <c r="EE111" s="20">
        <v>0</v>
      </c>
      <c r="EF111" s="23">
        <v>0</v>
      </c>
      <c r="EG111" s="18">
        <v>2</v>
      </c>
      <c r="EH111" s="18">
        <v>3</v>
      </c>
      <c r="EI111" s="18">
        <v>2</v>
      </c>
      <c r="EJ111" s="18">
        <v>2</v>
      </c>
      <c r="EK111" s="18">
        <v>21.4</v>
      </c>
      <c r="EL111" s="18">
        <v>120</v>
      </c>
      <c r="EM111" s="18">
        <v>69.2</v>
      </c>
      <c r="EN111" s="18">
        <v>62.5</v>
      </c>
      <c r="EO111" s="18" t="s">
        <v>64</v>
      </c>
      <c r="EP111" s="18" t="s">
        <v>64</v>
      </c>
      <c r="EQ111" s="18" t="s">
        <v>64</v>
      </c>
      <c r="ER111" s="18" t="s">
        <v>64</v>
      </c>
      <c r="ES111" s="18" t="s">
        <v>75</v>
      </c>
      <c r="ET111" s="18" t="s">
        <v>75</v>
      </c>
      <c r="EU111" s="18" t="s">
        <v>75</v>
      </c>
      <c r="EV111" s="21" t="s">
        <v>75</v>
      </c>
      <c r="EW111" s="24">
        <v>1</v>
      </c>
      <c r="EX111" s="288">
        <v>0</v>
      </c>
      <c r="EY111" s="20">
        <v>0</v>
      </c>
      <c r="EZ111" s="288">
        <v>56866.879999999997</v>
      </c>
      <c r="FA111" s="288">
        <v>28485.040000000001</v>
      </c>
      <c r="FB111" s="288">
        <v>312922.64</v>
      </c>
      <c r="FC111" s="20">
        <v>1.637936116867296E-3</v>
      </c>
      <c r="FD111" s="23">
        <v>0</v>
      </c>
      <c r="FE111" s="288">
        <v>1841715</v>
      </c>
      <c r="FF111" s="20">
        <v>9.6401190897413246E-3</v>
      </c>
      <c r="FG111" s="112">
        <v>0</v>
      </c>
      <c r="FH111" s="288">
        <v>1124846</v>
      </c>
      <c r="FI111" s="20">
        <v>5.8877999026012004E-3</v>
      </c>
      <c r="FJ111" s="114">
        <v>0</v>
      </c>
      <c r="FK111" s="89" t="s">
        <v>491</v>
      </c>
      <c r="FL111" s="116">
        <v>0</v>
      </c>
      <c r="FM111" s="23">
        <v>0</v>
      </c>
      <c r="FN111" s="20">
        <v>0</v>
      </c>
      <c r="FO111" s="114">
        <v>0</v>
      </c>
      <c r="FP111" s="22" t="s">
        <v>87</v>
      </c>
      <c r="FQ111" s="107">
        <v>0</v>
      </c>
      <c r="FR111" s="20">
        <v>0</v>
      </c>
      <c r="FS111" s="114">
        <v>0</v>
      </c>
      <c r="FT111" s="22" t="s">
        <v>311</v>
      </c>
      <c r="FU111" s="107">
        <v>0</v>
      </c>
      <c r="FV111" s="20">
        <v>0</v>
      </c>
      <c r="FW111" s="114">
        <v>0</v>
      </c>
      <c r="FX111" s="22" t="s">
        <v>88</v>
      </c>
      <c r="FY111" s="107">
        <v>0</v>
      </c>
      <c r="FZ111" s="20">
        <v>0</v>
      </c>
      <c r="GA111" s="114">
        <v>0</v>
      </c>
      <c r="GB111" s="22" t="s">
        <v>89</v>
      </c>
      <c r="GC111" s="107">
        <v>0</v>
      </c>
      <c r="GD111" s="20">
        <v>0</v>
      </c>
      <c r="GE111" s="114">
        <v>0</v>
      </c>
      <c r="GF111" s="22" t="s">
        <v>90</v>
      </c>
      <c r="GG111" s="107">
        <v>0</v>
      </c>
      <c r="GH111" s="20">
        <v>0</v>
      </c>
      <c r="GI111" s="114">
        <v>0</v>
      </c>
      <c r="GJ111" s="19" t="s">
        <v>91</v>
      </c>
      <c r="GK111" s="108">
        <v>0</v>
      </c>
      <c r="GL111" s="23">
        <v>0</v>
      </c>
      <c r="GM111" s="20">
        <v>0</v>
      </c>
      <c r="GN111" s="288">
        <v>191046913.72120997</v>
      </c>
      <c r="GO111" s="23">
        <v>1</v>
      </c>
      <c r="GP111" s="288">
        <v>0</v>
      </c>
      <c r="GQ111" s="20">
        <v>0</v>
      </c>
      <c r="GR111" s="23">
        <v>0</v>
      </c>
      <c r="GS111" s="288">
        <v>191046913.72120997</v>
      </c>
      <c r="GT111" s="23">
        <v>1</v>
      </c>
      <c r="GU111" s="20">
        <v>0</v>
      </c>
      <c r="GV111" s="288">
        <v>120631.27878998463</v>
      </c>
      <c r="GW111" s="23">
        <v>0</v>
      </c>
      <c r="GX111" s="20" t="s">
        <v>9</v>
      </c>
      <c r="GY111" s="20">
        <v>0</v>
      </c>
      <c r="GZ111" s="20">
        <v>0</v>
      </c>
      <c r="HA111" s="288">
        <v>0</v>
      </c>
      <c r="HB111" s="288">
        <v>120631.27878998463</v>
      </c>
      <c r="HC111" s="23">
        <v>6.3084564445907312E-4</v>
      </c>
      <c r="HD111" s="23">
        <v>0</v>
      </c>
      <c r="HE111" s="288">
        <v>191167544.99999997</v>
      </c>
      <c r="HF111" s="288">
        <v>27840615.040723532</v>
      </c>
      <c r="HG111" s="23">
        <v>2.8725932559501257E-2</v>
      </c>
      <c r="HH111" s="108">
        <v>0.12162022526091</v>
      </c>
      <c r="HI111" s="108">
        <v>6568.6863843502224</v>
      </c>
      <c r="HJ111" s="107">
        <v>0</v>
      </c>
      <c r="HK111" s="107">
        <v>0</v>
      </c>
      <c r="HL111" s="288">
        <v>54000</v>
      </c>
      <c r="HM111" s="107">
        <v>0</v>
      </c>
      <c r="HN111" s="119">
        <v>0</v>
      </c>
      <c r="HO111" s="288">
        <v>191221544.99999997</v>
      </c>
      <c r="HP111" s="25">
        <v>0.77575256586261099</v>
      </c>
      <c r="HQ111" s="26">
        <v>0.94684076218510926</v>
      </c>
      <c r="HR111" s="125" t="s">
        <v>115</v>
      </c>
      <c r="HS111" s="119">
        <v>1.3400953923165473</v>
      </c>
      <c r="HT111" s="288">
        <v>1841715</v>
      </c>
      <c r="HU111" s="288">
        <v>189379829.99999997</v>
      </c>
    </row>
    <row r="112" spans="1:229" x14ac:dyDescent="0.3">
      <c r="A112">
        <v>334</v>
      </c>
      <c r="B112" t="s">
        <v>433</v>
      </c>
      <c r="C112">
        <v>10005947</v>
      </c>
      <c r="D112" s="104">
        <v>5115</v>
      </c>
      <c r="E112" s="104">
        <v>6388</v>
      </c>
      <c r="F112" s="104">
        <v>7018</v>
      </c>
      <c r="G112" s="104">
        <v>6640</v>
      </c>
      <c r="H112" s="288">
        <v>4059.92</v>
      </c>
      <c r="I112" s="107">
        <v>18389</v>
      </c>
      <c r="J112" s="288">
        <v>74657868.879999995</v>
      </c>
      <c r="K112" s="20">
        <v>0.33255958150695297</v>
      </c>
      <c r="L112" s="23">
        <v>4.0300000000000002E-2</v>
      </c>
      <c r="M112" s="288">
        <v>5680.29</v>
      </c>
      <c r="N112" s="107">
        <v>9644.8333333333321</v>
      </c>
      <c r="O112" s="288">
        <v>54785450.334999993</v>
      </c>
      <c r="P112" s="20">
        <v>0.24403892998020377</v>
      </c>
      <c r="Q112" s="23">
        <v>3.49E-2</v>
      </c>
      <c r="R112" s="288">
        <v>6403.56</v>
      </c>
      <c r="S112" s="107">
        <v>6272</v>
      </c>
      <c r="T112" s="288">
        <v>40163128.32</v>
      </c>
      <c r="U112" s="20">
        <v>0.17890455951237771</v>
      </c>
      <c r="V112" s="23">
        <v>3.49E-2</v>
      </c>
      <c r="W112" s="288">
        <v>169606447.535</v>
      </c>
      <c r="X112" s="288">
        <v>506.77760000000001</v>
      </c>
      <c r="Y112" s="288">
        <v>506.77760000000001</v>
      </c>
      <c r="Z112" s="107">
        <v>4322.9999999999936</v>
      </c>
      <c r="AA112" s="107">
        <v>4750.1707879241694</v>
      </c>
      <c r="AB112" s="288">
        <v>4598079.7162943166</v>
      </c>
      <c r="AC112" s="20">
        <v>0</v>
      </c>
      <c r="AD112" s="23">
        <v>0</v>
      </c>
      <c r="AE112" s="288">
        <v>1214.2592</v>
      </c>
      <c r="AF112" s="288">
        <v>1731.0719999999999</v>
      </c>
      <c r="AG112" s="107">
        <v>4376.9999999999918</v>
      </c>
      <c r="AH112" s="107">
        <v>4927.4789654459892</v>
      </c>
      <c r="AI112" s="288">
        <v>13844633.386072509</v>
      </c>
      <c r="AJ112" s="20">
        <v>0.43</v>
      </c>
      <c r="AK112" s="23">
        <v>0.3</v>
      </c>
      <c r="AL112" s="288">
        <v>240.84479999999999</v>
      </c>
      <c r="AM112" s="288">
        <v>346.21440000000001</v>
      </c>
      <c r="AN112" s="107">
        <v>1093.5393958078805</v>
      </c>
      <c r="AO112" s="107">
        <v>972.60173556178734</v>
      </c>
      <c r="AP112" s="288">
        <v>600102.00339195272</v>
      </c>
      <c r="AQ112" s="20">
        <v>0.3</v>
      </c>
      <c r="AR112" s="23">
        <v>0.24</v>
      </c>
      <c r="AS112" s="288">
        <v>291.02080000000001</v>
      </c>
      <c r="AT112" s="288">
        <v>461.61919999999998</v>
      </c>
      <c r="AU112" s="107">
        <v>691.2635174059568</v>
      </c>
      <c r="AV112" s="107">
        <v>699.73276104702063</v>
      </c>
      <c r="AW112" s="288">
        <v>524182.13921461231</v>
      </c>
      <c r="AX112" s="20">
        <v>0.3</v>
      </c>
      <c r="AY112" s="23">
        <v>0.24</v>
      </c>
      <c r="AZ112" s="288">
        <v>456.60159999999996</v>
      </c>
      <c r="BA112" s="288">
        <v>652.28800000000001</v>
      </c>
      <c r="BB112" s="107">
        <v>467.27101177523116</v>
      </c>
      <c r="BC112" s="107">
        <v>621.40959634403055</v>
      </c>
      <c r="BD112" s="288">
        <v>618694.71439024433</v>
      </c>
      <c r="BE112" s="20">
        <v>0.3</v>
      </c>
      <c r="BF112" s="23">
        <v>0.24</v>
      </c>
      <c r="BG112" s="288">
        <v>501.76</v>
      </c>
      <c r="BH112" s="288">
        <v>712.49919999999997</v>
      </c>
      <c r="BI112" s="107">
        <v>703.81860917691836</v>
      </c>
      <c r="BJ112" s="107">
        <v>850.69240857594991</v>
      </c>
      <c r="BK112" s="288">
        <v>959265.68589704798</v>
      </c>
      <c r="BL112" s="20">
        <v>0.3</v>
      </c>
      <c r="BM112" s="23">
        <v>0.24</v>
      </c>
      <c r="BN112" s="288">
        <v>531.86559999999997</v>
      </c>
      <c r="BO112" s="288">
        <v>762.67520000000002</v>
      </c>
      <c r="BP112" s="107">
        <v>2345.4565772831093</v>
      </c>
      <c r="BQ112" s="107">
        <v>2051.0702893002363</v>
      </c>
      <c r="BR112" s="288">
        <v>2811768.1128567429</v>
      </c>
      <c r="BS112" s="20">
        <v>0.3</v>
      </c>
      <c r="BT112" s="23">
        <v>0.24</v>
      </c>
      <c r="BU112" s="288">
        <v>702.46399999999994</v>
      </c>
      <c r="BV112" s="288">
        <v>973.4144</v>
      </c>
      <c r="BW112" s="107">
        <v>621.29789951261148</v>
      </c>
      <c r="BX112" s="107">
        <v>741.23878638431574</v>
      </c>
      <c r="BY112" s="288">
        <v>1157971.916188244</v>
      </c>
      <c r="BZ112" s="20">
        <v>0.3</v>
      </c>
      <c r="CA112" s="23">
        <v>0.24</v>
      </c>
      <c r="CB112" s="288">
        <v>25114697.67430567</v>
      </c>
      <c r="CC112" s="23">
        <v>0.11187211038216738</v>
      </c>
      <c r="CD112" s="87" t="s">
        <v>36</v>
      </c>
      <c r="CE112" s="288">
        <v>612.1472</v>
      </c>
      <c r="CF112" s="107">
        <v>1882.7408331422025</v>
      </c>
      <c r="CG112" s="288">
        <v>1152514.5293336664</v>
      </c>
      <c r="CH112" s="23">
        <v>0</v>
      </c>
      <c r="CI112" s="87" t="s">
        <v>37</v>
      </c>
      <c r="CJ112" s="288">
        <v>1635.7375999999999</v>
      </c>
      <c r="CK112" s="107">
        <v>490.75381292815621</v>
      </c>
      <c r="CL112" s="288">
        <v>802744.46414995112</v>
      </c>
      <c r="CM112" s="20">
        <v>0</v>
      </c>
      <c r="CN112" s="23">
        <v>8.7095991670452025E-3</v>
      </c>
      <c r="CO112" s="288">
        <v>988.46719999999993</v>
      </c>
      <c r="CP112" s="288">
        <v>1419.9808</v>
      </c>
      <c r="CQ112" s="107">
        <v>72.654709715639399</v>
      </c>
      <c r="CR112" s="107">
        <v>12.599999999999902</v>
      </c>
      <c r="CS112" s="288">
        <v>89708.555559430737</v>
      </c>
      <c r="CT112" s="20">
        <v>3.9960208002172919E-4</v>
      </c>
      <c r="CU112" s="20">
        <v>0.1</v>
      </c>
      <c r="CV112" s="23">
        <v>0.05</v>
      </c>
      <c r="CW112" s="288">
        <v>2044967.5490430482</v>
      </c>
      <c r="CX112" s="108">
        <v>1204.2239999999999</v>
      </c>
      <c r="CY112" s="23">
        <v>0.29889697198256915</v>
      </c>
      <c r="CZ112" s="107">
        <v>5496.4164177874636</v>
      </c>
      <c r="DA112" s="288">
        <v>6618916.56429369</v>
      </c>
      <c r="DB112" s="20">
        <v>0.95</v>
      </c>
      <c r="DC112" s="20">
        <v>0.60336053999999995</v>
      </c>
      <c r="DD112" s="20">
        <v>0.57713327999999997</v>
      </c>
      <c r="DE112" s="20">
        <v>0.55766382000000003</v>
      </c>
      <c r="DF112" s="20">
        <v>0.54469374000000004</v>
      </c>
      <c r="DG112" s="23">
        <v>0.54469374000000004</v>
      </c>
      <c r="DH112" s="108">
        <v>1831.424</v>
      </c>
      <c r="DI112" s="20">
        <v>0.20555823262184686</v>
      </c>
      <c r="DJ112" s="20">
        <v>0.20773223807900182</v>
      </c>
      <c r="DK112" s="20">
        <v>0.21634523951887685</v>
      </c>
      <c r="DL112" s="20">
        <v>0.20463336597052534</v>
      </c>
      <c r="DM112" s="23">
        <v>0.20331410022570923</v>
      </c>
      <c r="DN112" s="107">
        <v>3304.1864539235094</v>
      </c>
      <c r="DO112" s="288">
        <v>6051366.3721904093</v>
      </c>
      <c r="DP112" s="23">
        <v>0.86499999999999999</v>
      </c>
      <c r="DQ112" s="288">
        <v>12670282.936484098</v>
      </c>
      <c r="DR112" s="23">
        <v>5.6439114243999285E-2</v>
      </c>
      <c r="DS112" s="288">
        <v>153237.50399999999</v>
      </c>
      <c r="DT112" s="288">
        <v>153237.50399999999</v>
      </c>
      <c r="DU112" s="288">
        <v>11339575.296000008</v>
      </c>
      <c r="DV112" s="20">
        <v>5.0511546491713161E-2</v>
      </c>
      <c r="DW112" s="20">
        <v>0.03</v>
      </c>
      <c r="DX112" s="23">
        <v>0.02</v>
      </c>
      <c r="DY112" s="288">
        <v>58806.271999999997</v>
      </c>
      <c r="DZ112" s="288">
        <v>85499.903999999995</v>
      </c>
      <c r="EA112" s="288">
        <v>0</v>
      </c>
      <c r="EB112" s="288">
        <v>0</v>
      </c>
      <c r="EC112" s="288">
        <v>6937.4128089719561</v>
      </c>
      <c r="ED112" s="20">
        <v>3.0902343384606519E-5</v>
      </c>
      <c r="EE112" s="20">
        <v>0</v>
      </c>
      <c r="EF112" s="23">
        <v>0</v>
      </c>
      <c r="EG112" s="18">
        <v>2</v>
      </c>
      <c r="EH112" s="18">
        <v>3</v>
      </c>
      <c r="EI112" s="18">
        <v>2</v>
      </c>
      <c r="EJ112" s="18">
        <v>2</v>
      </c>
      <c r="EK112" s="18">
        <v>21.4</v>
      </c>
      <c r="EL112" s="18">
        <v>120</v>
      </c>
      <c r="EM112" s="18">
        <v>69.2</v>
      </c>
      <c r="EN112" s="18">
        <v>62.5</v>
      </c>
      <c r="EO112" s="18" t="s">
        <v>64</v>
      </c>
      <c r="EP112" s="18" t="s">
        <v>64</v>
      </c>
      <c r="EQ112" s="18" t="s">
        <v>64</v>
      </c>
      <c r="ER112" s="18" t="s">
        <v>64</v>
      </c>
      <c r="ES112" s="18" t="s">
        <v>75</v>
      </c>
      <c r="ET112" s="18" t="s">
        <v>75</v>
      </c>
      <c r="EU112" s="18" t="s">
        <v>75</v>
      </c>
      <c r="EV112" s="21" t="s">
        <v>75</v>
      </c>
      <c r="EW112" s="24">
        <v>1</v>
      </c>
      <c r="EX112" s="288">
        <v>0</v>
      </c>
      <c r="EY112" s="20">
        <v>0</v>
      </c>
      <c r="EZ112" s="288">
        <v>55293.951999999997</v>
      </c>
      <c r="FA112" s="288">
        <v>27697.151999999998</v>
      </c>
      <c r="FB112" s="288">
        <v>82991.103999999992</v>
      </c>
      <c r="FC112" s="20">
        <v>3.6967954254629948E-4</v>
      </c>
      <c r="FD112" s="23">
        <v>0</v>
      </c>
      <c r="FE112" s="288">
        <v>1841482</v>
      </c>
      <c r="FF112" s="20">
        <v>8.2027854861075802E-3</v>
      </c>
      <c r="FG112" s="112">
        <v>0</v>
      </c>
      <c r="FH112" s="288">
        <v>1073250</v>
      </c>
      <c r="FI112" s="20">
        <v>4.7807361261011294E-3</v>
      </c>
      <c r="FJ112" s="114">
        <v>0</v>
      </c>
      <c r="FK112" s="89" t="s">
        <v>491</v>
      </c>
      <c r="FL112" s="116">
        <v>0</v>
      </c>
      <c r="FM112" s="23">
        <v>0</v>
      </c>
      <c r="FN112" s="20">
        <v>0.03</v>
      </c>
      <c r="FO112" s="114">
        <v>0.02</v>
      </c>
      <c r="FP112" s="22" t="s">
        <v>87</v>
      </c>
      <c r="FQ112" s="107">
        <v>0</v>
      </c>
      <c r="FR112" s="20">
        <v>0</v>
      </c>
      <c r="FS112" s="114">
        <v>0</v>
      </c>
      <c r="FT112" s="22" t="s">
        <v>311</v>
      </c>
      <c r="FU112" s="107">
        <v>0</v>
      </c>
      <c r="FV112" s="20">
        <v>0</v>
      </c>
      <c r="FW112" s="114">
        <v>0</v>
      </c>
      <c r="FX112" s="22" t="s">
        <v>88</v>
      </c>
      <c r="FY112" s="107">
        <v>0</v>
      </c>
      <c r="FZ112" s="20">
        <v>0</v>
      </c>
      <c r="GA112" s="114">
        <v>0</v>
      </c>
      <c r="GB112" s="22" t="s">
        <v>89</v>
      </c>
      <c r="GC112" s="107">
        <v>0</v>
      </c>
      <c r="GD112" s="20">
        <v>0</v>
      </c>
      <c r="GE112" s="114">
        <v>0</v>
      </c>
      <c r="GF112" s="22" t="s">
        <v>90</v>
      </c>
      <c r="GG112" s="107">
        <v>0</v>
      </c>
      <c r="GH112" s="20">
        <v>0</v>
      </c>
      <c r="GI112" s="114">
        <v>0</v>
      </c>
      <c r="GJ112" s="19" t="s">
        <v>91</v>
      </c>
      <c r="GK112" s="108">
        <v>0</v>
      </c>
      <c r="GL112" s="23">
        <v>0</v>
      </c>
      <c r="GM112" s="20">
        <v>0</v>
      </c>
      <c r="GN112" s="288">
        <v>223780631.50764182</v>
      </c>
      <c r="GO112" s="23">
        <v>0.99681914686262096</v>
      </c>
      <c r="GP112" s="288">
        <v>714084.7224454782</v>
      </c>
      <c r="GQ112" s="20">
        <v>3.1808531373789853E-3</v>
      </c>
      <c r="GR112" s="23">
        <v>0.65</v>
      </c>
      <c r="GS112" s="288">
        <v>224494716.23008731</v>
      </c>
      <c r="GT112" s="23">
        <v>1</v>
      </c>
      <c r="GU112" s="20">
        <v>0</v>
      </c>
      <c r="GV112" s="288">
        <v>77825.793007581917</v>
      </c>
      <c r="GW112" s="23">
        <v>0</v>
      </c>
      <c r="GX112" s="20" t="s">
        <v>9</v>
      </c>
      <c r="GY112" s="20">
        <v>0</v>
      </c>
      <c r="GZ112" s="20">
        <v>0</v>
      </c>
      <c r="HA112" s="288">
        <v>0</v>
      </c>
      <c r="HB112" s="288">
        <v>77825.793007581917</v>
      </c>
      <c r="HC112" s="23">
        <v>3.4608929048514294E-4</v>
      </c>
      <c r="HD112" s="23">
        <v>0</v>
      </c>
      <c r="HE112" s="288">
        <v>224572542.02309489</v>
      </c>
      <c r="HF112" s="288">
        <v>25242742.497946173</v>
      </c>
      <c r="HG112" s="23">
        <v>2.4780130059873378E-2</v>
      </c>
      <c r="HH112" s="108">
        <v>0.16529635889649641</v>
      </c>
      <c r="HI112" s="108">
        <v>3552.0086437079008</v>
      </c>
      <c r="HJ112" s="107">
        <v>0</v>
      </c>
      <c r="HK112" s="107">
        <v>316276</v>
      </c>
      <c r="HL112" s="288">
        <v>299463.98</v>
      </c>
      <c r="HM112" s="107">
        <v>0</v>
      </c>
      <c r="HN112" s="119">
        <v>0</v>
      </c>
      <c r="HO112" s="288">
        <v>224872006.00309488</v>
      </c>
      <c r="HP112" s="25">
        <v>0.75550307099953451</v>
      </c>
      <c r="HQ112" s="26">
        <v>0.9329234968727681</v>
      </c>
      <c r="HR112" s="125" t="s">
        <v>115</v>
      </c>
      <c r="HS112" s="119">
        <v>1.3437467243754551</v>
      </c>
      <c r="HT112" s="288">
        <v>1841482</v>
      </c>
      <c r="HU112" s="288">
        <v>223030524.00309488</v>
      </c>
    </row>
    <row r="113" spans="1:229" x14ac:dyDescent="0.3">
      <c r="A113">
        <v>933</v>
      </c>
      <c r="B113" t="s">
        <v>434</v>
      </c>
      <c r="C113">
        <v>10005959</v>
      </c>
      <c r="D113" s="105">
        <v>5115</v>
      </c>
      <c r="E113" s="105">
        <v>6388</v>
      </c>
      <c r="F113" s="105">
        <v>7018</v>
      </c>
      <c r="G113" s="105">
        <v>6640</v>
      </c>
      <c r="H113" s="288">
        <v>4036.9315587104456</v>
      </c>
      <c r="I113" s="105">
        <v>38873</v>
      </c>
      <c r="J113" s="288">
        <v>156927640.48175114</v>
      </c>
      <c r="K113" s="33">
        <v>0.36231043707142052</v>
      </c>
      <c r="L113" s="33">
        <v>0</v>
      </c>
      <c r="M113" s="288">
        <v>5648.1281601445853</v>
      </c>
      <c r="N113" s="105">
        <v>16389</v>
      </c>
      <c r="O113" s="288">
        <v>92567172.416609615</v>
      </c>
      <c r="P113" s="33">
        <v>0.21371666963046868</v>
      </c>
      <c r="Q113" s="33">
        <v>0</v>
      </c>
      <c r="R113" s="288">
        <v>6367.305927985718</v>
      </c>
      <c r="S113" s="105">
        <v>10851</v>
      </c>
      <c r="T113" s="288">
        <v>69091636.624573022</v>
      </c>
      <c r="U113" s="33">
        <v>0.15951696582311017</v>
      </c>
      <c r="V113" s="33">
        <v>0</v>
      </c>
      <c r="W113" s="288">
        <v>318586449.52293378</v>
      </c>
      <c r="X113" s="288">
        <v>505</v>
      </c>
      <c r="Y113" s="288">
        <v>505</v>
      </c>
      <c r="Z113" s="105">
        <v>7648.6372723016757</v>
      </c>
      <c r="AA113" s="105">
        <v>6593.9999999999891</v>
      </c>
      <c r="AB113" s="289">
        <v>7192531.8225123407</v>
      </c>
      <c r="AC113" s="33">
        <v>0</v>
      </c>
      <c r="AD113" s="33">
        <v>0</v>
      </c>
      <c r="AE113" s="288">
        <v>1210</v>
      </c>
      <c r="AF113" s="288">
        <v>1725</v>
      </c>
      <c r="AG113" s="105">
        <v>7774.6372723016766</v>
      </c>
      <c r="AH113" s="105">
        <v>6731.9999999999891</v>
      </c>
      <c r="AI113" s="289">
        <v>21020011.09948501</v>
      </c>
      <c r="AJ113" s="33">
        <v>1</v>
      </c>
      <c r="AK113" s="33">
        <v>1</v>
      </c>
      <c r="AL113" s="289">
        <v>240</v>
      </c>
      <c r="AM113" s="289">
        <v>345</v>
      </c>
      <c r="AN113" s="105">
        <v>4287.6427713736921</v>
      </c>
      <c r="AO113" s="105">
        <v>2969.9879611869087</v>
      </c>
      <c r="AP113" s="289">
        <v>2053680.1117391696</v>
      </c>
      <c r="AQ113" s="33">
        <v>1</v>
      </c>
      <c r="AR113" s="33">
        <v>1</v>
      </c>
      <c r="AS113" s="289">
        <v>290</v>
      </c>
      <c r="AT113" s="289">
        <v>460</v>
      </c>
      <c r="AU113" s="105">
        <v>4837.0411855293341</v>
      </c>
      <c r="AV113" s="105">
        <v>3244.9911478313443</v>
      </c>
      <c r="AW113" s="289">
        <v>2895437.8718059254</v>
      </c>
      <c r="AX113" s="33">
        <v>1</v>
      </c>
      <c r="AY113" s="33">
        <v>1</v>
      </c>
      <c r="AZ113" s="289">
        <v>455</v>
      </c>
      <c r="BA113" s="289">
        <v>650</v>
      </c>
      <c r="BB113" s="105">
        <v>429.13504010896685</v>
      </c>
      <c r="BC113" s="105">
        <v>297.27149413585079</v>
      </c>
      <c r="BD113" s="289">
        <v>388482.91443788295</v>
      </c>
      <c r="BE113" s="33">
        <v>1</v>
      </c>
      <c r="BF113" s="33">
        <v>1</v>
      </c>
      <c r="BG113" s="289">
        <v>500</v>
      </c>
      <c r="BH113" s="289">
        <v>710</v>
      </c>
      <c r="BI113" s="105">
        <v>1168.4159226808199</v>
      </c>
      <c r="BJ113" s="105">
        <v>926.00239797650249</v>
      </c>
      <c r="BK113" s="289">
        <v>1241669.6639037267</v>
      </c>
      <c r="BL113" s="33">
        <v>1</v>
      </c>
      <c r="BM113" s="33">
        <v>1</v>
      </c>
      <c r="BN113" s="289">
        <v>530</v>
      </c>
      <c r="BO113" s="289">
        <v>760</v>
      </c>
      <c r="BP113" s="105">
        <v>1486.4145463415223</v>
      </c>
      <c r="BQ113" s="105">
        <v>1131.8961741164612</v>
      </c>
      <c r="BR113" s="289">
        <v>1648040.8018895173</v>
      </c>
      <c r="BS113" s="33">
        <v>1</v>
      </c>
      <c r="BT113" s="33">
        <v>1</v>
      </c>
      <c r="BU113" s="289">
        <v>700</v>
      </c>
      <c r="BV113" s="289">
        <v>970</v>
      </c>
      <c r="BW113" s="105">
        <v>7.0422502334266994</v>
      </c>
      <c r="BX113" s="105">
        <v>1.0091463414634119</v>
      </c>
      <c r="BY113" s="289">
        <v>5908.4471146181986</v>
      </c>
      <c r="BZ113" s="33">
        <v>1</v>
      </c>
      <c r="CA113" s="33">
        <v>1</v>
      </c>
      <c r="CB113" s="289">
        <v>36445762.732888184</v>
      </c>
      <c r="CC113" s="33">
        <v>8.414502495938285E-2</v>
      </c>
      <c r="CD113" s="90" t="s">
        <v>36</v>
      </c>
      <c r="CE113" s="289">
        <v>610</v>
      </c>
      <c r="CF113" s="105">
        <v>3013.2837571384707</v>
      </c>
      <c r="CG113" s="289">
        <v>1838103.0918544671</v>
      </c>
      <c r="CH113" s="33">
        <v>0</v>
      </c>
      <c r="CI113" s="90" t="s">
        <v>37</v>
      </c>
      <c r="CJ113" s="289">
        <v>1630</v>
      </c>
      <c r="CK113" s="105">
        <v>660.43111996472135</v>
      </c>
      <c r="CL113" s="289">
        <v>1076502.7255424957</v>
      </c>
      <c r="CM113" s="33">
        <v>0</v>
      </c>
      <c r="CN113" s="33">
        <v>6.7291657757053841E-3</v>
      </c>
      <c r="CO113" s="289">
        <v>985</v>
      </c>
      <c r="CP113" s="289">
        <v>1415</v>
      </c>
      <c r="CQ113" s="105">
        <v>380.58407436708706</v>
      </c>
      <c r="CR113" s="105">
        <v>40.806933066932707</v>
      </c>
      <c r="CS113" s="289">
        <v>432617.12354129052</v>
      </c>
      <c r="CT113" s="33">
        <v>9.9881511398275911E-4</v>
      </c>
      <c r="CU113" s="33">
        <v>0</v>
      </c>
      <c r="CV113" s="33">
        <v>0</v>
      </c>
      <c r="CW113" s="289">
        <v>3347222.9409382534</v>
      </c>
      <c r="CX113" s="105">
        <v>1200</v>
      </c>
      <c r="CY113" s="33">
        <v>0.31427104825496699</v>
      </c>
      <c r="CZ113" s="105">
        <v>12216.658458815333</v>
      </c>
      <c r="DA113" s="289">
        <v>14659990.1505784</v>
      </c>
      <c r="DB113" s="33">
        <v>1</v>
      </c>
      <c r="DC113" s="33">
        <v>0.60336053999999995</v>
      </c>
      <c r="DD113" s="33">
        <v>0.57713327999999997</v>
      </c>
      <c r="DE113" s="33">
        <v>0.55766382000000003</v>
      </c>
      <c r="DF113" s="33">
        <v>0.54469374000000004</v>
      </c>
      <c r="DG113" s="33">
        <v>0.54469374000000004</v>
      </c>
      <c r="DH113" s="105">
        <v>1825</v>
      </c>
      <c r="DI113" s="33">
        <v>0.25149406190459156</v>
      </c>
      <c r="DJ113" s="33">
        <v>0.243394512387791</v>
      </c>
      <c r="DK113" s="33">
        <v>0.25380732107368209</v>
      </c>
      <c r="DL113" s="33">
        <v>0.24301120280258443</v>
      </c>
      <c r="DM113" s="33">
        <v>0.242554891143131</v>
      </c>
      <c r="DN113" s="105">
        <v>6725.1818278057872</v>
      </c>
      <c r="DO113" s="289">
        <v>12273456.835745562</v>
      </c>
      <c r="DP113" s="33">
        <v>1</v>
      </c>
      <c r="DQ113" s="289">
        <v>26933446.98632396</v>
      </c>
      <c r="DR113" s="33">
        <v>6.2183238844974169E-2</v>
      </c>
      <c r="DS113" s="289">
        <v>152700</v>
      </c>
      <c r="DT113" s="289">
        <v>152700</v>
      </c>
      <c r="DU113" s="289">
        <v>38785800</v>
      </c>
      <c r="DV113" s="33">
        <v>8.9547641875102585E-2</v>
      </c>
      <c r="DW113" s="33">
        <v>0</v>
      </c>
      <c r="DX113" s="33">
        <v>0</v>
      </c>
      <c r="DY113" s="289">
        <v>58600</v>
      </c>
      <c r="DZ113" s="289">
        <v>85200</v>
      </c>
      <c r="EA113" s="289">
        <v>85200</v>
      </c>
      <c r="EB113" s="289">
        <v>85200</v>
      </c>
      <c r="EC113" s="289">
        <v>3800611.7698798394</v>
      </c>
      <c r="ED113" s="33">
        <v>8.7747531744994216E-3</v>
      </c>
      <c r="EE113" s="33">
        <v>0</v>
      </c>
      <c r="EF113" s="33">
        <v>0</v>
      </c>
      <c r="EG113" s="90">
        <v>2</v>
      </c>
      <c r="EH113" s="90">
        <v>3</v>
      </c>
      <c r="EI113" s="90">
        <v>2</v>
      </c>
      <c r="EJ113" s="90">
        <v>2</v>
      </c>
      <c r="EK113" s="90">
        <v>21.4</v>
      </c>
      <c r="EL113" s="90">
        <v>120</v>
      </c>
      <c r="EM113" s="90">
        <v>69.2</v>
      </c>
      <c r="EN113" s="90">
        <v>62.5</v>
      </c>
      <c r="EO113" s="90" t="s">
        <v>64</v>
      </c>
      <c r="EP113" s="90" t="s">
        <v>64</v>
      </c>
      <c r="EQ113" s="90" t="s">
        <v>64</v>
      </c>
      <c r="ER113" s="90" t="s">
        <v>64</v>
      </c>
      <c r="ES113" s="90" t="s">
        <v>75</v>
      </c>
      <c r="ET113" s="90" t="s">
        <v>75</v>
      </c>
      <c r="EU113" s="90" t="s">
        <v>75</v>
      </c>
      <c r="EV113" s="90" t="s">
        <v>75</v>
      </c>
      <c r="EW113" s="90">
        <v>1</v>
      </c>
      <c r="EX113" s="289">
        <v>0</v>
      </c>
      <c r="EY113" s="33">
        <v>0</v>
      </c>
      <c r="EZ113" s="289">
        <v>55100</v>
      </c>
      <c r="FA113" s="289">
        <v>27600</v>
      </c>
      <c r="FB113" s="289">
        <v>156416.136658</v>
      </c>
      <c r="FC113" s="33">
        <v>3.611294904046762E-4</v>
      </c>
      <c r="FD113" s="33">
        <v>0</v>
      </c>
      <c r="FE113" s="289">
        <v>3674639.1779999994</v>
      </c>
      <c r="FF113" s="33">
        <v>8.4839109450305338E-3</v>
      </c>
      <c r="FG113" s="33">
        <v>0</v>
      </c>
      <c r="FH113" s="289">
        <v>592854.24678656086</v>
      </c>
      <c r="FI113" s="33">
        <v>1.3687663984080936E-3</v>
      </c>
      <c r="FJ113" s="33">
        <v>0</v>
      </c>
      <c r="FK113" s="90" t="s">
        <v>491</v>
      </c>
      <c r="FL113" s="105">
        <v>0</v>
      </c>
      <c r="FM113" s="33">
        <v>0</v>
      </c>
      <c r="FN113" s="33">
        <v>0</v>
      </c>
      <c r="FO113" s="33">
        <v>0</v>
      </c>
      <c r="FP113" s="90" t="s">
        <v>87</v>
      </c>
      <c r="FQ113" s="105">
        <v>0</v>
      </c>
      <c r="FR113" s="33">
        <v>0</v>
      </c>
      <c r="FS113" s="33">
        <v>0</v>
      </c>
      <c r="FT113" s="90" t="s">
        <v>435</v>
      </c>
      <c r="FU113" s="105">
        <v>436028.94</v>
      </c>
      <c r="FV113" s="33">
        <v>1.0066922266989619E-3</v>
      </c>
      <c r="FW113" s="33">
        <v>0</v>
      </c>
      <c r="FX113" s="90" t="s">
        <v>340</v>
      </c>
      <c r="FY113" s="105">
        <v>15677</v>
      </c>
      <c r="FZ113" s="33">
        <v>3.6194648084504722E-5</v>
      </c>
      <c r="GA113" s="33">
        <v>0</v>
      </c>
      <c r="GB113" s="90" t="s">
        <v>89</v>
      </c>
      <c r="GC113" s="105">
        <v>0</v>
      </c>
      <c r="GD113" s="33">
        <v>0</v>
      </c>
      <c r="GE113" s="33">
        <v>0</v>
      </c>
      <c r="GF113" s="90" t="s">
        <v>90</v>
      </c>
      <c r="GG113" s="105">
        <v>0</v>
      </c>
      <c r="GH113" s="33">
        <v>0</v>
      </c>
      <c r="GI113" s="33">
        <v>0</v>
      </c>
      <c r="GJ113" s="90" t="s">
        <v>91</v>
      </c>
      <c r="GK113" s="105">
        <v>0</v>
      </c>
      <c r="GL113" s="33">
        <v>0</v>
      </c>
      <c r="GM113" s="33">
        <v>0</v>
      </c>
      <c r="GN113" s="289">
        <v>432774909.45440847</v>
      </c>
      <c r="GO113" s="33">
        <v>0.99917940597727306</v>
      </c>
      <c r="GP113" s="289">
        <v>355424.16282802424</v>
      </c>
      <c r="GQ113" s="33">
        <v>8.2059402272692745E-4</v>
      </c>
      <c r="GR113" s="33">
        <v>0</v>
      </c>
      <c r="GS113" s="289">
        <v>433130333.6172365</v>
      </c>
      <c r="GT113" s="33">
        <v>1</v>
      </c>
      <c r="GU113" s="33">
        <v>-5.0000000000000001E-3</v>
      </c>
      <c r="GV113" s="289">
        <v>313417.92809778091</v>
      </c>
      <c r="GW113" s="90">
        <v>0</v>
      </c>
      <c r="GX113" s="33" t="s">
        <v>9</v>
      </c>
      <c r="GY113" s="33">
        <v>0</v>
      </c>
      <c r="GZ113" s="33">
        <v>0</v>
      </c>
      <c r="HA113" s="289">
        <v>0</v>
      </c>
      <c r="HB113" s="289">
        <v>313417.92809778091</v>
      </c>
      <c r="HC113" s="33">
        <v>7.2107912789707077E-4</v>
      </c>
      <c r="HD113" s="33">
        <v>0</v>
      </c>
      <c r="HE113" s="289">
        <v>433443751.54533428</v>
      </c>
      <c r="HF113" s="289">
        <v>56186677.896699823</v>
      </c>
      <c r="HG113" s="33">
        <v>3.0648300643808954E-2</v>
      </c>
      <c r="HH113" s="105">
        <v>0.1461296601287618</v>
      </c>
      <c r="HI113" s="105">
        <v>4557.3803202821482</v>
      </c>
      <c r="HJ113" s="105">
        <v>0</v>
      </c>
      <c r="HK113" s="105">
        <v>100000</v>
      </c>
      <c r="HL113" s="289">
        <v>1207476</v>
      </c>
      <c r="HM113" s="105">
        <v>0</v>
      </c>
      <c r="HN113" s="119">
        <v>0</v>
      </c>
      <c r="HO113" s="289">
        <v>434651227.54533428</v>
      </c>
      <c r="HP113" s="25">
        <v>0.73554407252499943</v>
      </c>
      <c r="HQ113">
        <v>0.88960031721904442</v>
      </c>
      <c r="HR113" s="125" t="s">
        <v>115</v>
      </c>
      <c r="HS113" s="119">
        <v>1.2436886410146493</v>
      </c>
      <c r="HT113" s="289">
        <v>3674639.1779999994</v>
      </c>
      <c r="HU113" s="289">
        <v>430976588.36733431</v>
      </c>
    </row>
    <row r="114" spans="1:229" x14ac:dyDescent="0.3">
      <c r="A114">
        <v>803</v>
      </c>
      <c r="B114" t="s">
        <v>436</v>
      </c>
      <c r="C114">
        <v>10005982</v>
      </c>
      <c r="D114" s="104">
        <v>5115</v>
      </c>
      <c r="E114" s="104">
        <v>6388</v>
      </c>
      <c r="F114" s="104">
        <v>7018</v>
      </c>
      <c r="G114" s="104">
        <v>6640</v>
      </c>
      <c r="H114" s="288">
        <v>4051.29</v>
      </c>
      <c r="I114" s="107">
        <v>23445</v>
      </c>
      <c r="J114" s="288">
        <v>94982494.049999997</v>
      </c>
      <c r="K114" s="20">
        <v>0.40552899715216228</v>
      </c>
      <c r="L114" s="23">
        <v>0.04</v>
      </c>
      <c r="M114" s="288">
        <v>5661.56</v>
      </c>
      <c r="N114" s="107">
        <v>8951</v>
      </c>
      <c r="O114" s="288">
        <v>50676623.560000002</v>
      </c>
      <c r="P114" s="20">
        <v>0.21636450523742001</v>
      </c>
      <c r="Q114" s="23">
        <v>0.04</v>
      </c>
      <c r="R114" s="288">
        <v>6382.06</v>
      </c>
      <c r="S114" s="107">
        <v>5745</v>
      </c>
      <c r="T114" s="288">
        <v>36664934.700000003</v>
      </c>
      <c r="U114" s="20">
        <v>0.15654141690271312</v>
      </c>
      <c r="V114" s="23">
        <v>0.04</v>
      </c>
      <c r="W114" s="288">
        <v>182324052.31</v>
      </c>
      <c r="X114" s="288">
        <v>502.8</v>
      </c>
      <c r="Y114" s="288">
        <v>502.8</v>
      </c>
      <c r="Z114" s="107">
        <v>3263.1499999999955</v>
      </c>
      <c r="AA114" s="107">
        <v>2934.307866091593</v>
      </c>
      <c r="AB114" s="288">
        <v>3116081.8150708508</v>
      </c>
      <c r="AC114" s="20">
        <v>0.1865</v>
      </c>
      <c r="AD114" s="23">
        <v>0.1865</v>
      </c>
      <c r="AE114" s="288">
        <v>1204.73</v>
      </c>
      <c r="AF114" s="288">
        <v>1717.48</v>
      </c>
      <c r="AG114" s="107">
        <v>3314.2307692307636</v>
      </c>
      <c r="AH114" s="107">
        <v>3028.1489012117422</v>
      </c>
      <c r="AI114" s="288">
        <v>9193538.4094685204</v>
      </c>
      <c r="AJ114" s="20">
        <v>0.1865</v>
      </c>
      <c r="AK114" s="23">
        <v>0.1865</v>
      </c>
      <c r="AL114" s="288">
        <v>238.95</v>
      </c>
      <c r="AM114" s="288">
        <v>343.5</v>
      </c>
      <c r="AN114" s="107">
        <v>2462.1890376707202</v>
      </c>
      <c r="AO114" s="107">
        <v>1586.1735241927754</v>
      </c>
      <c r="AP114" s="288">
        <v>1133190.6761116369</v>
      </c>
      <c r="AQ114" s="20">
        <v>0.1865</v>
      </c>
      <c r="AR114" s="23">
        <v>0.1865</v>
      </c>
      <c r="AS114" s="288">
        <v>288.74</v>
      </c>
      <c r="AT114" s="288">
        <v>458</v>
      </c>
      <c r="AU114" s="107">
        <v>1392.9004822531238</v>
      </c>
      <c r="AV114" s="107">
        <v>889.46760665516058</v>
      </c>
      <c r="AW114" s="288">
        <v>809562.24909383059</v>
      </c>
      <c r="AX114" s="20">
        <v>0.1865</v>
      </c>
      <c r="AY114" s="23">
        <v>0.1865</v>
      </c>
      <c r="AZ114" s="288">
        <v>453.02</v>
      </c>
      <c r="BA114" s="288">
        <v>647.16999999999996</v>
      </c>
      <c r="BB114" s="107">
        <v>312.81174710227958</v>
      </c>
      <c r="BC114" s="107">
        <v>190.7055095071922</v>
      </c>
      <c r="BD114" s="288">
        <v>265128.86226004426</v>
      </c>
      <c r="BE114" s="20">
        <v>0.1865</v>
      </c>
      <c r="BF114" s="23">
        <v>0.1865</v>
      </c>
      <c r="BG114" s="288">
        <v>497.82</v>
      </c>
      <c r="BH114" s="288">
        <v>706.91</v>
      </c>
      <c r="BI114" s="107">
        <v>222.31444712180379</v>
      </c>
      <c r="BJ114" s="107">
        <v>155.16474278389742</v>
      </c>
      <c r="BK114" s="288">
        <v>220360.08638754126</v>
      </c>
      <c r="BL114" s="20">
        <v>0.1865</v>
      </c>
      <c r="BM114" s="23">
        <v>0.1865</v>
      </c>
      <c r="BN114" s="288">
        <v>527.69000000000005</v>
      </c>
      <c r="BO114" s="288">
        <v>756.69</v>
      </c>
      <c r="BP114" s="107">
        <v>38.135660421569291</v>
      </c>
      <c r="BQ114" s="107">
        <v>57.502740361089344</v>
      </c>
      <c r="BR114" s="288">
        <v>63635.555251690603</v>
      </c>
      <c r="BS114" s="20">
        <v>0.1865</v>
      </c>
      <c r="BT114" s="23">
        <v>0.1865</v>
      </c>
      <c r="BU114" s="288">
        <v>696.95</v>
      </c>
      <c r="BV114" s="288">
        <v>965.77</v>
      </c>
      <c r="BW114" s="107">
        <v>31.128270568021541</v>
      </c>
      <c r="BX114" s="107">
        <v>45.347876222955357</v>
      </c>
      <c r="BY114" s="288">
        <v>65490.466592226207</v>
      </c>
      <c r="BZ114" s="20">
        <v>0.1865</v>
      </c>
      <c r="CA114" s="23">
        <v>0.1865</v>
      </c>
      <c r="CB114" s="288">
        <v>14866988.120236341</v>
      </c>
      <c r="CC114" s="23">
        <v>6.3474799681495137E-2</v>
      </c>
      <c r="CD114" s="87" t="s">
        <v>36</v>
      </c>
      <c r="CE114" s="288">
        <v>607.34</v>
      </c>
      <c r="CF114" s="107">
        <v>2238.584213724349</v>
      </c>
      <c r="CG114" s="288">
        <v>1359581.7363633462</v>
      </c>
      <c r="CH114" s="23">
        <v>0</v>
      </c>
      <c r="CI114" s="87" t="s">
        <v>37</v>
      </c>
      <c r="CJ114" s="288">
        <v>1622.9</v>
      </c>
      <c r="CK114" s="107">
        <v>495.15040255027515</v>
      </c>
      <c r="CL114" s="288">
        <v>803579.58829884161</v>
      </c>
      <c r="CM114" s="20">
        <v>0</v>
      </c>
      <c r="CN114" s="23">
        <v>9.2356454885972761E-3</v>
      </c>
      <c r="CO114" s="288">
        <v>980.71</v>
      </c>
      <c r="CP114" s="288">
        <v>1408.83</v>
      </c>
      <c r="CQ114" s="107">
        <v>279.44435897435676</v>
      </c>
      <c r="CR114" s="107">
        <v>43.359999999999886</v>
      </c>
      <c r="CS114" s="288">
        <v>335140.74608974124</v>
      </c>
      <c r="CT114" s="20">
        <v>1.4308877864910121E-3</v>
      </c>
      <c r="CU114" s="20">
        <v>0</v>
      </c>
      <c r="CV114" s="23">
        <v>0</v>
      </c>
      <c r="CW114" s="288">
        <v>2498302.0707519292</v>
      </c>
      <c r="CX114" s="108">
        <v>1194.77</v>
      </c>
      <c r="CY114" s="23">
        <v>0.27433552861532062</v>
      </c>
      <c r="CZ114" s="107">
        <v>6431.7964683861919</v>
      </c>
      <c r="DA114" s="288">
        <v>7684517.4665337708</v>
      </c>
      <c r="DB114" s="20">
        <v>1</v>
      </c>
      <c r="DC114" s="20">
        <v>0.60336053999999995</v>
      </c>
      <c r="DD114" s="20">
        <v>0.57713327999999997</v>
      </c>
      <c r="DE114" s="20">
        <v>0.55766382000000003</v>
      </c>
      <c r="DF114" s="20">
        <v>0.54469374000000004</v>
      </c>
      <c r="DG114" s="23">
        <v>0.54469374000000004</v>
      </c>
      <c r="DH114" s="108">
        <v>1817.05</v>
      </c>
      <c r="DI114" s="20">
        <v>0.22652842694954781</v>
      </c>
      <c r="DJ114" s="20">
        <v>0.22596074595162066</v>
      </c>
      <c r="DK114" s="20">
        <v>0.22547648957667035</v>
      </c>
      <c r="DL114" s="20">
        <v>0.22738888651571557</v>
      </c>
      <c r="DM114" s="23">
        <v>0.22754363725357427</v>
      </c>
      <c r="DN114" s="107">
        <v>3329.5692710365111</v>
      </c>
      <c r="DO114" s="288">
        <v>6049993.8439368922</v>
      </c>
      <c r="DP114" s="23">
        <v>1</v>
      </c>
      <c r="DQ114" s="288">
        <v>13734511.310470663</v>
      </c>
      <c r="DR114" s="23">
        <v>5.8639675171913409E-2</v>
      </c>
      <c r="DS114" s="288">
        <v>152316.6</v>
      </c>
      <c r="DT114" s="288">
        <v>151150.21</v>
      </c>
      <c r="DU114" s="288">
        <v>16672018.115833323</v>
      </c>
      <c r="DV114" s="20">
        <v>7.1181398789733827E-2</v>
      </c>
      <c r="DW114" s="20">
        <v>0.05</v>
      </c>
      <c r="DX114" s="23">
        <v>0.05</v>
      </c>
      <c r="DY114" s="288">
        <v>58344.61</v>
      </c>
      <c r="DZ114" s="288">
        <v>84828.68</v>
      </c>
      <c r="EA114" s="288">
        <v>84828.68</v>
      </c>
      <c r="EB114" s="288">
        <v>84828.68</v>
      </c>
      <c r="EC114" s="288">
        <v>360381.73493630142</v>
      </c>
      <c r="ED114" s="20">
        <v>1.5386545175760699E-3</v>
      </c>
      <c r="EE114" s="20">
        <v>0</v>
      </c>
      <c r="EF114" s="23">
        <v>0</v>
      </c>
      <c r="EG114" s="18">
        <v>2</v>
      </c>
      <c r="EH114" s="18">
        <v>3</v>
      </c>
      <c r="EI114" s="18">
        <v>2</v>
      </c>
      <c r="EJ114" s="18">
        <v>2</v>
      </c>
      <c r="EK114" s="18">
        <v>21.4</v>
      </c>
      <c r="EL114" s="18">
        <v>120</v>
      </c>
      <c r="EM114" s="18">
        <v>69.2</v>
      </c>
      <c r="EN114" s="18">
        <v>62.5</v>
      </c>
      <c r="EO114" s="18" t="s">
        <v>64</v>
      </c>
      <c r="EP114" s="18" t="s">
        <v>64</v>
      </c>
      <c r="EQ114" s="18" t="s">
        <v>64</v>
      </c>
      <c r="ER114" s="18" t="s">
        <v>64</v>
      </c>
      <c r="ES114" s="18" t="s">
        <v>75</v>
      </c>
      <c r="ET114" s="18" t="s">
        <v>75</v>
      </c>
      <c r="EU114" s="18" t="s">
        <v>75</v>
      </c>
      <c r="EV114" s="21" t="s">
        <v>75</v>
      </c>
      <c r="EW114" s="24">
        <v>1</v>
      </c>
      <c r="EX114" s="288">
        <v>0</v>
      </c>
      <c r="EY114" s="20">
        <v>0</v>
      </c>
      <c r="EZ114" s="288">
        <v>54859.86</v>
      </c>
      <c r="FA114" s="288">
        <v>27479.71</v>
      </c>
      <c r="FB114" s="288">
        <v>0</v>
      </c>
      <c r="FC114" s="20">
        <v>0</v>
      </c>
      <c r="FD114" s="23">
        <v>0</v>
      </c>
      <c r="FE114" s="288">
        <v>2500388.1588999997</v>
      </c>
      <c r="FF114" s="20">
        <v>1.0675439855644201E-2</v>
      </c>
      <c r="FG114" s="112">
        <v>0</v>
      </c>
      <c r="FH114" s="288">
        <v>0</v>
      </c>
      <c r="FI114" s="20">
        <v>0</v>
      </c>
      <c r="FJ114" s="114">
        <v>0</v>
      </c>
      <c r="FK114" s="89" t="s">
        <v>491</v>
      </c>
      <c r="FL114" s="116">
        <v>0</v>
      </c>
      <c r="FM114" s="23">
        <v>0</v>
      </c>
      <c r="FN114" s="20">
        <v>0.05</v>
      </c>
      <c r="FO114" s="114">
        <v>0.05</v>
      </c>
      <c r="FP114" s="22" t="s">
        <v>87</v>
      </c>
      <c r="FQ114" s="107">
        <v>0</v>
      </c>
      <c r="FR114" s="20">
        <v>0</v>
      </c>
      <c r="FS114" s="114">
        <v>0</v>
      </c>
      <c r="FT114" s="22" t="s">
        <v>497</v>
      </c>
      <c r="FU114" s="107">
        <v>6100</v>
      </c>
      <c r="FV114" s="20">
        <v>2.6044029559025776E-5</v>
      </c>
      <c r="FW114" s="114">
        <v>0</v>
      </c>
      <c r="FX114" s="22" t="s">
        <v>88</v>
      </c>
      <c r="FY114" s="107">
        <v>0</v>
      </c>
      <c r="FZ114" s="20">
        <v>0</v>
      </c>
      <c r="GA114" s="114">
        <v>0</v>
      </c>
      <c r="GB114" s="22" t="s">
        <v>89</v>
      </c>
      <c r="GC114" s="107">
        <v>0</v>
      </c>
      <c r="GD114" s="20">
        <v>0</v>
      </c>
      <c r="GE114" s="114">
        <v>0</v>
      </c>
      <c r="GF114" s="22" t="s">
        <v>90</v>
      </c>
      <c r="GG114" s="107">
        <v>0</v>
      </c>
      <c r="GH114" s="20">
        <v>0</v>
      </c>
      <c r="GI114" s="114">
        <v>0</v>
      </c>
      <c r="GJ114" s="19" t="s">
        <v>91</v>
      </c>
      <c r="GK114" s="108">
        <v>0</v>
      </c>
      <c r="GL114" s="23">
        <v>0</v>
      </c>
      <c r="GM114" s="20">
        <v>0</v>
      </c>
      <c r="GN114" s="288">
        <v>232962741.82112855</v>
      </c>
      <c r="GO114" s="23">
        <v>0.99463746461330527</v>
      </c>
      <c r="GP114" s="288">
        <v>1256006.325161804</v>
      </c>
      <c r="GQ114" s="20">
        <v>5.3625353866946501E-3</v>
      </c>
      <c r="GR114" s="23">
        <v>0.04</v>
      </c>
      <c r="GS114" s="288">
        <v>234218748.14629036</v>
      </c>
      <c r="GT114" s="23">
        <v>1</v>
      </c>
      <c r="GU114" s="20">
        <v>0</v>
      </c>
      <c r="GV114" s="288">
        <v>97806.817717325262</v>
      </c>
      <c r="GW114" s="23">
        <v>0</v>
      </c>
      <c r="GX114" s="20" t="s">
        <v>9</v>
      </c>
      <c r="GY114" s="20">
        <v>0</v>
      </c>
      <c r="GZ114" s="20">
        <v>0</v>
      </c>
      <c r="HA114" s="288">
        <v>0</v>
      </c>
      <c r="HB114" s="288">
        <v>97806.817717325262</v>
      </c>
      <c r="HC114" s="23">
        <v>4.162200885316974E-4</v>
      </c>
      <c r="HD114" s="23">
        <v>0.04</v>
      </c>
      <c r="HE114" s="288">
        <v>234316554.96400768</v>
      </c>
      <c r="HF114" s="288">
        <v>24687920.118801575</v>
      </c>
      <c r="HG114" s="23">
        <v>3.0451403435274402E-2</v>
      </c>
      <c r="HH114" s="108">
        <v>0.14660138248847926</v>
      </c>
      <c r="HI114" s="108">
        <v>3168.9464934878752</v>
      </c>
      <c r="HJ114" s="107">
        <v>0</v>
      </c>
      <c r="HK114" s="107">
        <v>1106640</v>
      </c>
      <c r="HL114" s="288">
        <v>671665</v>
      </c>
      <c r="HM114" s="107">
        <v>0</v>
      </c>
      <c r="HN114" s="119">
        <v>0</v>
      </c>
      <c r="HO114" s="288">
        <v>234988219.96400768</v>
      </c>
      <c r="HP114" s="25">
        <v>0.77843491929229536</v>
      </c>
      <c r="HQ114" s="26">
        <v>0.91121592742079227</v>
      </c>
      <c r="HR114" s="125" t="s">
        <v>115</v>
      </c>
      <c r="HS114" s="119">
        <v>1.3065189158879418</v>
      </c>
      <c r="HT114" s="288">
        <v>2500388.1588999997</v>
      </c>
      <c r="HU114" s="288">
        <v>232487831.80510768</v>
      </c>
    </row>
    <row r="115" spans="1:229" x14ac:dyDescent="0.3">
      <c r="A115">
        <v>393</v>
      </c>
      <c r="B115" t="s">
        <v>437</v>
      </c>
      <c r="C115">
        <v>10006000</v>
      </c>
      <c r="D115" s="104">
        <v>5115</v>
      </c>
      <c r="E115" s="104">
        <v>6388</v>
      </c>
      <c r="F115" s="104">
        <v>7018</v>
      </c>
      <c r="G115" s="104">
        <v>6640</v>
      </c>
      <c r="H115" s="288">
        <v>4016.7915539999999</v>
      </c>
      <c r="I115" s="107">
        <v>11143</v>
      </c>
      <c r="J115" s="288">
        <v>44759108.286221996</v>
      </c>
      <c r="K115" s="27">
        <v>0.32991830258466798</v>
      </c>
      <c r="L115" s="23">
        <v>0.05</v>
      </c>
      <c r="M115" s="288">
        <v>5621</v>
      </c>
      <c r="N115" s="107">
        <v>5273</v>
      </c>
      <c r="O115" s="288">
        <v>29639533</v>
      </c>
      <c r="P115" s="27">
        <v>0.21847227952421841</v>
      </c>
      <c r="Q115" s="23">
        <v>0.05</v>
      </c>
      <c r="R115" s="288">
        <v>6337</v>
      </c>
      <c r="S115" s="107">
        <v>3355</v>
      </c>
      <c r="T115" s="288">
        <v>21260635</v>
      </c>
      <c r="U115" s="27">
        <v>0.15671162540187059</v>
      </c>
      <c r="V115" s="23">
        <v>0.05</v>
      </c>
      <c r="W115" s="288">
        <v>95659276.286221996</v>
      </c>
      <c r="X115" s="288">
        <v>505</v>
      </c>
      <c r="Y115" s="288">
        <v>505</v>
      </c>
      <c r="Z115" s="107">
        <v>3841.9999999999968</v>
      </c>
      <c r="AA115" s="107">
        <v>3021.9999999999973</v>
      </c>
      <c r="AB115" s="288">
        <v>3466319.9999999972</v>
      </c>
      <c r="AC115" s="20">
        <v>0.2</v>
      </c>
      <c r="AD115" s="23">
        <v>0.2</v>
      </c>
      <c r="AE115" s="288">
        <v>1210</v>
      </c>
      <c r="AF115" s="288">
        <v>1725</v>
      </c>
      <c r="AG115" s="107">
        <v>3919.9999999999968</v>
      </c>
      <c r="AH115" s="107">
        <v>3274.9999999999968</v>
      </c>
      <c r="AI115" s="288">
        <v>10392574.999999991</v>
      </c>
      <c r="AJ115" s="20">
        <v>0.2</v>
      </c>
      <c r="AK115" s="23">
        <v>0.2</v>
      </c>
      <c r="AL115" s="288">
        <v>240</v>
      </c>
      <c r="AM115" s="288">
        <v>345</v>
      </c>
      <c r="AN115" s="107">
        <v>1112.7965379740151</v>
      </c>
      <c r="AO115" s="107">
        <v>961.94521324089612</v>
      </c>
      <c r="AP115" s="288">
        <v>598942.2676818727</v>
      </c>
      <c r="AQ115" s="20">
        <v>0.15</v>
      </c>
      <c r="AR115" s="23">
        <v>0.15</v>
      </c>
      <c r="AS115" s="288">
        <v>290</v>
      </c>
      <c r="AT115" s="288">
        <v>460</v>
      </c>
      <c r="AU115" s="107">
        <v>1367.5415014436635</v>
      </c>
      <c r="AV115" s="107">
        <v>1091.0672757723835</v>
      </c>
      <c r="AW115" s="288">
        <v>898477.98227395886</v>
      </c>
      <c r="AX115" s="20">
        <v>0.15</v>
      </c>
      <c r="AY115" s="23">
        <v>0.15</v>
      </c>
      <c r="AZ115" s="288">
        <v>455</v>
      </c>
      <c r="BA115" s="288">
        <v>650</v>
      </c>
      <c r="BB115" s="107">
        <v>786.02180577409774</v>
      </c>
      <c r="BC115" s="107">
        <v>617.53766694112369</v>
      </c>
      <c r="BD115" s="288">
        <v>759039.40513894486</v>
      </c>
      <c r="BE115" s="20">
        <v>0.15</v>
      </c>
      <c r="BF115" s="23">
        <v>0.15</v>
      </c>
      <c r="BG115" s="288">
        <v>500</v>
      </c>
      <c r="BH115" s="288">
        <v>710</v>
      </c>
      <c r="BI115" s="107">
        <v>1646.4732903132181</v>
      </c>
      <c r="BJ115" s="107">
        <v>1144.8972654393658</v>
      </c>
      <c r="BK115" s="288">
        <v>1636113.7036185586</v>
      </c>
      <c r="BL115" s="20">
        <v>0.15</v>
      </c>
      <c r="BM115" s="23">
        <v>0.15</v>
      </c>
      <c r="BN115" s="288">
        <v>530</v>
      </c>
      <c r="BO115" s="288">
        <v>760</v>
      </c>
      <c r="BP115" s="107">
        <v>2079.5157787668254</v>
      </c>
      <c r="BQ115" s="107">
        <v>1531.9422826581133</v>
      </c>
      <c r="BR115" s="288">
        <v>2266419.4975665836</v>
      </c>
      <c r="BS115" s="20">
        <v>0.15</v>
      </c>
      <c r="BT115" s="23">
        <v>0.15</v>
      </c>
      <c r="BU115" s="288">
        <v>700</v>
      </c>
      <c r="BV115" s="288">
        <v>970</v>
      </c>
      <c r="BW115" s="107">
        <v>1254.3008325728226</v>
      </c>
      <c r="BX115" s="107">
        <v>833.71592646760632</v>
      </c>
      <c r="BY115" s="288">
        <v>1686715.031474554</v>
      </c>
      <c r="BZ115" s="20">
        <v>0.15</v>
      </c>
      <c r="CA115" s="23">
        <v>0.15</v>
      </c>
      <c r="CB115" s="288">
        <v>21704602.887754463</v>
      </c>
      <c r="CC115" s="23">
        <v>0.15998410194437446</v>
      </c>
      <c r="CD115" s="87" t="s">
        <v>36</v>
      </c>
      <c r="CE115" s="288">
        <v>610</v>
      </c>
      <c r="CF115" s="107">
        <v>572.7331530660374</v>
      </c>
      <c r="CG115" s="288">
        <v>349367.22337028279</v>
      </c>
      <c r="CH115" s="23">
        <v>0</v>
      </c>
      <c r="CI115" s="87" t="s">
        <v>37</v>
      </c>
      <c r="CJ115" s="288">
        <v>1630</v>
      </c>
      <c r="CK115" s="107">
        <v>107.03218116805695</v>
      </c>
      <c r="CL115" s="288">
        <v>174462.45530393283</v>
      </c>
      <c r="CM115" s="20">
        <v>0</v>
      </c>
      <c r="CN115" s="23">
        <v>3.8611358681796622E-3</v>
      </c>
      <c r="CO115" s="288">
        <v>985</v>
      </c>
      <c r="CP115" s="288">
        <v>1415</v>
      </c>
      <c r="CQ115" s="107">
        <v>75.899999999999835</v>
      </c>
      <c r="CR115" s="107">
        <v>0</v>
      </c>
      <c r="CS115" s="288">
        <v>74761.49999999984</v>
      </c>
      <c r="CT115" s="20">
        <v>5.5106520489542864E-4</v>
      </c>
      <c r="CU115" s="20">
        <v>0</v>
      </c>
      <c r="CV115" s="23">
        <v>0</v>
      </c>
      <c r="CW115" s="288">
        <v>598591.17867421545</v>
      </c>
      <c r="CX115" s="108">
        <v>1200</v>
      </c>
      <c r="CY115" s="23">
        <v>0.31338900776403672</v>
      </c>
      <c r="CZ115" s="107">
        <v>3492.0937135146614</v>
      </c>
      <c r="DA115" s="288">
        <v>4190512.4562175935</v>
      </c>
      <c r="DB115" s="20">
        <v>1</v>
      </c>
      <c r="DC115" s="20">
        <v>0.60336053999999995</v>
      </c>
      <c r="DD115" s="20">
        <v>0.57713327999999997</v>
      </c>
      <c r="DE115" s="20">
        <v>0.55766382000000003</v>
      </c>
      <c r="DF115" s="20">
        <v>0.54469374000000004</v>
      </c>
      <c r="DG115" s="23">
        <v>0.54469374000000004</v>
      </c>
      <c r="DH115" s="108">
        <v>1825</v>
      </c>
      <c r="DI115" s="20">
        <v>0.21438423133153614</v>
      </c>
      <c r="DJ115" s="20">
        <v>0.19289528963307057</v>
      </c>
      <c r="DK115" s="20">
        <v>0.18952278403987013</v>
      </c>
      <c r="DL115" s="20">
        <v>0.19560637331704286</v>
      </c>
      <c r="DM115" s="23">
        <v>0.19592720463781765</v>
      </c>
      <c r="DN115" s="107">
        <v>1705.6308954825245</v>
      </c>
      <c r="DO115" s="288">
        <v>3112776.3842556071</v>
      </c>
      <c r="DP115" s="23">
        <v>1</v>
      </c>
      <c r="DQ115" s="288">
        <v>7303288.8404732011</v>
      </c>
      <c r="DR115" s="23">
        <v>5.3832365071405347E-2</v>
      </c>
      <c r="DS115" s="288">
        <v>152700</v>
      </c>
      <c r="DT115" s="288">
        <v>152700</v>
      </c>
      <c r="DU115" s="288">
        <v>8093100</v>
      </c>
      <c r="DV115" s="20">
        <v>5.965404398974343E-2</v>
      </c>
      <c r="DW115" s="20">
        <v>0</v>
      </c>
      <c r="DX115" s="23">
        <v>0</v>
      </c>
      <c r="DY115" s="288">
        <v>58600</v>
      </c>
      <c r="DZ115" s="288">
        <v>85200</v>
      </c>
      <c r="EA115" s="288">
        <v>0</v>
      </c>
      <c r="EB115" s="288">
        <v>0</v>
      </c>
      <c r="EC115" s="288">
        <v>0</v>
      </c>
      <c r="ED115" s="20">
        <v>0</v>
      </c>
      <c r="EE115" s="20">
        <v>0</v>
      </c>
      <c r="EF115" s="23">
        <v>0</v>
      </c>
      <c r="EG115" s="18">
        <v>2</v>
      </c>
      <c r="EH115" s="18">
        <v>3</v>
      </c>
      <c r="EI115" s="18">
        <v>2</v>
      </c>
      <c r="EJ115" s="18">
        <v>2</v>
      </c>
      <c r="EK115" s="18">
        <v>21.4</v>
      </c>
      <c r="EL115" s="18">
        <v>120</v>
      </c>
      <c r="EM115" s="18">
        <v>69.2</v>
      </c>
      <c r="EN115" s="18">
        <v>62.5</v>
      </c>
      <c r="EO115" s="18" t="s">
        <v>64</v>
      </c>
      <c r="EP115" s="18" t="s">
        <v>64</v>
      </c>
      <c r="EQ115" s="18" t="s">
        <v>64</v>
      </c>
      <c r="ER115" s="18" t="s">
        <v>64</v>
      </c>
      <c r="ES115" s="18" t="s">
        <v>75</v>
      </c>
      <c r="ET115" s="18" t="s">
        <v>75</v>
      </c>
      <c r="EU115" s="18" t="s">
        <v>75</v>
      </c>
      <c r="EV115" s="21" t="s">
        <v>75</v>
      </c>
      <c r="EW115" s="24">
        <v>1</v>
      </c>
      <c r="EX115" s="288">
        <v>0</v>
      </c>
      <c r="EY115" s="20">
        <v>0</v>
      </c>
      <c r="EZ115" s="288">
        <v>55100</v>
      </c>
      <c r="FA115" s="288">
        <v>27600</v>
      </c>
      <c r="FB115" s="288">
        <v>0</v>
      </c>
      <c r="FC115" s="20">
        <v>0</v>
      </c>
      <c r="FD115" s="23">
        <v>0</v>
      </c>
      <c r="FE115" s="288">
        <v>1606057.8749000002</v>
      </c>
      <c r="FF115" s="20">
        <v>1.1838213678239298E-2</v>
      </c>
      <c r="FG115" s="112">
        <v>0</v>
      </c>
      <c r="FH115" s="288">
        <v>519309.98000000004</v>
      </c>
      <c r="FI115" s="20">
        <v>3.8278212787723844E-3</v>
      </c>
      <c r="FJ115" s="114">
        <v>0</v>
      </c>
      <c r="FK115" s="89" t="s">
        <v>491</v>
      </c>
      <c r="FL115" s="116">
        <v>0</v>
      </c>
      <c r="FM115" s="23">
        <v>0</v>
      </c>
      <c r="FN115" s="20">
        <v>0</v>
      </c>
      <c r="FO115" s="114">
        <v>0</v>
      </c>
      <c r="FP115" s="22" t="s">
        <v>87</v>
      </c>
      <c r="FQ115" s="107">
        <v>0</v>
      </c>
      <c r="FR115" s="20">
        <v>0</v>
      </c>
      <c r="FS115" s="114">
        <v>0</v>
      </c>
      <c r="FT115" s="22" t="s">
        <v>311</v>
      </c>
      <c r="FU115" s="107">
        <v>0</v>
      </c>
      <c r="FV115" s="20">
        <v>0</v>
      </c>
      <c r="FW115" s="114">
        <v>0</v>
      </c>
      <c r="FX115" s="22" t="s">
        <v>88</v>
      </c>
      <c r="FY115" s="107">
        <v>0</v>
      </c>
      <c r="FZ115" s="20">
        <v>0</v>
      </c>
      <c r="GA115" s="114">
        <v>0</v>
      </c>
      <c r="GB115" s="22" t="s">
        <v>89</v>
      </c>
      <c r="GC115" s="107">
        <v>0</v>
      </c>
      <c r="GD115" s="20">
        <v>0</v>
      </c>
      <c r="GE115" s="114">
        <v>0</v>
      </c>
      <c r="GF115" s="22" t="s">
        <v>90</v>
      </c>
      <c r="GG115" s="107">
        <v>0</v>
      </c>
      <c r="GH115" s="20">
        <v>0</v>
      </c>
      <c r="GI115" s="114">
        <v>0</v>
      </c>
      <c r="GJ115" s="19" t="s">
        <v>91</v>
      </c>
      <c r="GK115" s="108">
        <v>0</v>
      </c>
      <c r="GL115" s="23">
        <v>0</v>
      </c>
      <c r="GM115" s="20">
        <v>0</v>
      </c>
      <c r="GN115" s="288">
        <v>135484227.04802388</v>
      </c>
      <c r="GO115" s="23">
        <v>0.9986509545463671</v>
      </c>
      <c r="GP115" s="288">
        <v>183021.28456998104</v>
      </c>
      <c r="GQ115" s="20">
        <v>1.3490454536329711E-3</v>
      </c>
      <c r="GR115" s="23">
        <v>0</v>
      </c>
      <c r="GS115" s="288">
        <v>135667248.33259386</v>
      </c>
      <c r="GT115" s="23">
        <v>1</v>
      </c>
      <c r="GU115" s="20">
        <v>0</v>
      </c>
      <c r="GV115" s="288">
        <v>213418.70814429794</v>
      </c>
      <c r="GW115" s="23">
        <v>0</v>
      </c>
      <c r="GX115" s="20" t="s">
        <v>9</v>
      </c>
      <c r="GY115" s="20">
        <v>0</v>
      </c>
      <c r="GZ115" s="20">
        <v>0</v>
      </c>
      <c r="HA115" s="288">
        <v>0</v>
      </c>
      <c r="HB115" s="288">
        <v>213418.70814429794</v>
      </c>
      <c r="HC115" s="23">
        <v>1.5671733204277386E-3</v>
      </c>
      <c r="HD115" s="23">
        <v>0</v>
      </c>
      <c r="HE115" s="288">
        <v>135880667.04073817</v>
      </c>
      <c r="HF115" s="288">
        <v>16034887.837947465</v>
      </c>
      <c r="HG115" s="23">
        <v>1.8355030176068633E-2</v>
      </c>
      <c r="HH115" s="108">
        <v>0.20878846825278069</v>
      </c>
      <c r="HI115" s="108">
        <v>3356.9886217617995</v>
      </c>
      <c r="HJ115" s="107">
        <v>0</v>
      </c>
      <c r="HK115" s="107">
        <v>3214697</v>
      </c>
      <c r="HL115" s="288">
        <v>250000</v>
      </c>
      <c r="HM115" s="107">
        <v>50000</v>
      </c>
      <c r="HN115" s="119">
        <v>0</v>
      </c>
      <c r="HO115" s="288">
        <v>136180667.04073817</v>
      </c>
      <c r="HP115" s="25">
        <v>0.70510220751075703</v>
      </c>
      <c r="HQ115" s="26">
        <v>0.92333087559961191</v>
      </c>
      <c r="HR115" s="125" t="s">
        <v>115</v>
      </c>
      <c r="HS115" s="119">
        <v>1.2911150022920161</v>
      </c>
      <c r="HT115" s="288">
        <v>1606057.8749000002</v>
      </c>
      <c r="HU115" s="288">
        <v>134574609.16583815</v>
      </c>
    </row>
    <row r="116" spans="1:229" x14ac:dyDescent="0.3">
      <c r="A116">
        <v>852</v>
      </c>
      <c r="B116" t="s">
        <v>438</v>
      </c>
      <c r="C116">
        <v>10006021</v>
      </c>
      <c r="D116" s="104">
        <v>5115</v>
      </c>
      <c r="E116" s="104">
        <v>6388</v>
      </c>
      <c r="F116" s="104">
        <v>7018</v>
      </c>
      <c r="G116" s="104">
        <v>6640</v>
      </c>
      <c r="H116" s="288">
        <v>4088.01</v>
      </c>
      <c r="I116" s="107">
        <v>18559</v>
      </c>
      <c r="J116" s="288">
        <v>75869377.590000004</v>
      </c>
      <c r="K116" s="20">
        <v>0.34576759709380261</v>
      </c>
      <c r="L116" s="23">
        <v>0.02</v>
      </c>
      <c r="M116" s="288">
        <v>5692.84</v>
      </c>
      <c r="N116" s="107">
        <v>7905</v>
      </c>
      <c r="O116" s="288">
        <v>45001900.200000003</v>
      </c>
      <c r="P116" s="20">
        <v>0.20509195397511784</v>
      </c>
      <c r="Q116" s="23">
        <v>0.02</v>
      </c>
      <c r="R116" s="288">
        <v>6409.17</v>
      </c>
      <c r="S116" s="107">
        <v>5362</v>
      </c>
      <c r="T116" s="288">
        <v>34365969.539999999</v>
      </c>
      <c r="U116" s="20">
        <v>0.15661969409922785</v>
      </c>
      <c r="V116" s="23">
        <v>0</v>
      </c>
      <c r="W116" s="288">
        <v>155237247.33000001</v>
      </c>
      <c r="X116" s="288">
        <v>512.46389999999997</v>
      </c>
      <c r="Y116" s="288">
        <v>512.46389999999997</v>
      </c>
      <c r="Z116" s="107">
        <v>6745.9999999999945</v>
      </c>
      <c r="AA116" s="107">
        <v>5471.5988857938646</v>
      </c>
      <c r="AB116" s="288">
        <v>6261078.3736495748</v>
      </c>
      <c r="AC116" s="20">
        <v>0.25</v>
      </c>
      <c r="AD116" s="23">
        <v>0.25</v>
      </c>
      <c r="AE116" s="288">
        <v>1227.8838000000001</v>
      </c>
      <c r="AF116" s="288">
        <v>1750.4955</v>
      </c>
      <c r="AG116" s="107">
        <v>6774.9999999999955</v>
      </c>
      <c r="AH116" s="107">
        <v>5546.7451253481804</v>
      </c>
      <c r="AI116" s="288">
        <v>18028465.126568921</v>
      </c>
      <c r="AJ116" s="20">
        <v>0.25</v>
      </c>
      <c r="AK116" s="23">
        <v>0.25</v>
      </c>
      <c r="AL116" s="288">
        <v>243.5472</v>
      </c>
      <c r="AM116" s="288">
        <v>350.09910000000002</v>
      </c>
      <c r="AN116" s="107">
        <v>3416.9208929744473</v>
      </c>
      <c r="AO116" s="107">
        <v>2370.0609116347814</v>
      </c>
      <c r="AP116" s="288">
        <v>1661937.7082139431</v>
      </c>
      <c r="AQ116" s="20">
        <v>0.25</v>
      </c>
      <c r="AR116" s="23">
        <v>0.25</v>
      </c>
      <c r="AS116" s="288">
        <v>294.28620000000001</v>
      </c>
      <c r="AT116" s="288">
        <v>466.79880000000003</v>
      </c>
      <c r="AU116" s="107">
        <v>1650.6103712195268</v>
      </c>
      <c r="AV116" s="107">
        <v>1344.109383000917</v>
      </c>
      <c r="AW116" s="288">
        <v>1113180.5008803525</v>
      </c>
      <c r="AX116" s="20">
        <v>0.25</v>
      </c>
      <c r="AY116" s="23">
        <v>0.25</v>
      </c>
      <c r="AZ116" s="288">
        <v>461.72489999999999</v>
      </c>
      <c r="BA116" s="288">
        <v>659.60699999999997</v>
      </c>
      <c r="BB116" s="107">
        <v>1085.7357020467336</v>
      </c>
      <c r="BC116" s="107">
        <v>764.91524256930222</v>
      </c>
      <c r="BD116" s="288">
        <v>1005854.6568593676</v>
      </c>
      <c r="BE116" s="20">
        <v>0.25</v>
      </c>
      <c r="BF116" s="23">
        <v>0.25</v>
      </c>
      <c r="BG116" s="288">
        <v>507.39</v>
      </c>
      <c r="BH116" s="288">
        <v>720.49379999999996</v>
      </c>
      <c r="BI116" s="107">
        <v>2124.7819664481258</v>
      </c>
      <c r="BJ116" s="107">
        <v>1513.5818178727636</v>
      </c>
      <c r="BK116" s="288">
        <v>2168619.4375261697</v>
      </c>
      <c r="BL116" s="20">
        <v>0.25</v>
      </c>
      <c r="BM116" s="23">
        <v>0.25</v>
      </c>
      <c r="BN116" s="288">
        <v>537.83339999999998</v>
      </c>
      <c r="BO116" s="288">
        <v>771.2328</v>
      </c>
      <c r="BP116" s="107">
        <v>1969.6814661927845</v>
      </c>
      <c r="BQ116" s="107">
        <v>1397.9273853763609</v>
      </c>
      <c r="BR116" s="288">
        <v>2137487.9314999403</v>
      </c>
      <c r="BS116" s="20">
        <v>0.25</v>
      </c>
      <c r="BT116" s="23">
        <v>0.25</v>
      </c>
      <c r="BU116" s="288">
        <v>710.346</v>
      </c>
      <c r="BV116" s="288">
        <v>984.33659999999998</v>
      </c>
      <c r="BW116" s="107">
        <v>480.33418666317112</v>
      </c>
      <c r="BX116" s="107">
        <v>231.43948143945892</v>
      </c>
      <c r="BY116" s="288">
        <v>569017.82042531704</v>
      </c>
      <c r="BZ116" s="20">
        <v>0.25</v>
      </c>
      <c r="CA116" s="23">
        <v>0.25</v>
      </c>
      <c r="CB116" s="288">
        <v>32945641.555623587</v>
      </c>
      <c r="CC116" s="23">
        <v>0.15014668206403164</v>
      </c>
      <c r="CD116" s="87" t="s">
        <v>36</v>
      </c>
      <c r="CE116" s="288">
        <v>619.01580000000001</v>
      </c>
      <c r="CF116" s="107">
        <v>3893.2210606385202</v>
      </c>
      <c r="CG116" s="288">
        <v>2409965.3494280023</v>
      </c>
      <c r="CH116" s="23">
        <v>0</v>
      </c>
      <c r="CI116" s="87" t="s">
        <v>37</v>
      </c>
      <c r="CJ116" s="288">
        <v>1654.0914</v>
      </c>
      <c r="CK116" s="107">
        <v>638.09815951619601</v>
      </c>
      <c r="CL116" s="288">
        <v>1055472.678011568</v>
      </c>
      <c r="CM116" s="20">
        <v>0</v>
      </c>
      <c r="CN116" s="23">
        <v>1.5793409906439005E-2</v>
      </c>
      <c r="CO116" s="288">
        <v>999.55830000000003</v>
      </c>
      <c r="CP116" s="288">
        <v>1435.9137000000001</v>
      </c>
      <c r="CQ116" s="107">
        <v>286.07223300970776</v>
      </c>
      <c r="CR116" s="107">
        <v>91.703885416712041</v>
      </c>
      <c r="CS116" s="288">
        <v>417624.74031747447</v>
      </c>
      <c r="CT116" s="20">
        <v>1.9032857199230446E-3</v>
      </c>
      <c r="CU116" s="20">
        <v>0</v>
      </c>
      <c r="CV116" s="23">
        <v>0</v>
      </c>
      <c r="CW116" s="288">
        <v>3883062.7677570446</v>
      </c>
      <c r="CX116" s="108">
        <v>1217.7360000000001</v>
      </c>
      <c r="CY116" s="23">
        <v>0.33734881437583725</v>
      </c>
      <c r="CZ116" s="107">
        <v>6260.8566460011634</v>
      </c>
      <c r="DA116" s="288">
        <v>7624070.5286748735</v>
      </c>
      <c r="DB116" s="20">
        <v>1</v>
      </c>
      <c r="DC116" s="20">
        <v>0.60336053999999995</v>
      </c>
      <c r="DD116" s="20">
        <v>0.57713327999999997</v>
      </c>
      <c r="DE116" s="20">
        <v>0.55766382000000003</v>
      </c>
      <c r="DF116" s="20">
        <v>0.54469374000000004</v>
      </c>
      <c r="DG116" s="23">
        <v>0.54469374000000004</v>
      </c>
      <c r="DH116" s="108">
        <v>1851.9735000000001</v>
      </c>
      <c r="DI116" s="20">
        <v>0.26034857449073884</v>
      </c>
      <c r="DJ116" s="20">
        <v>0.25383127929270372</v>
      </c>
      <c r="DK116" s="20">
        <v>0.24133749971914781</v>
      </c>
      <c r="DL116" s="20">
        <v>0.25110549160993723</v>
      </c>
      <c r="DM116" s="23">
        <v>0.24140818164950553</v>
      </c>
      <c r="DN116" s="107">
        <v>3311.3060469508346</v>
      </c>
      <c r="DO116" s="288">
        <v>6132451.0493427012</v>
      </c>
      <c r="DP116" s="23">
        <v>1</v>
      </c>
      <c r="DQ116" s="288">
        <v>13756521.578017574</v>
      </c>
      <c r="DR116" s="23">
        <v>6.26940613129153E-2</v>
      </c>
      <c r="DS116" s="288">
        <v>154956.90599999999</v>
      </c>
      <c r="DT116" s="288">
        <v>154956.90599999999</v>
      </c>
      <c r="DU116" s="288">
        <v>10382112.702000005</v>
      </c>
      <c r="DV116" s="20">
        <v>4.7315508255872961E-2</v>
      </c>
      <c r="DW116" s="20">
        <v>0</v>
      </c>
      <c r="DX116" s="23">
        <v>0</v>
      </c>
      <c r="DY116" s="288">
        <v>59466.108</v>
      </c>
      <c r="DZ116" s="288">
        <v>86459.255999999994</v>
      </c>
      <c r="EA116" s="288">
        <v>86459.255999999994</v>
      </c>
      <c r="EB116" s="288">
        <v>86459.255999999994</v>
      </c>
      <c r="EC116" s="288">
        <v>0</v>
      </c>
      <c r="ED116" s="20">
        <v>0</v>
      </c>
      <c r="EE116" s="20">
        <v>0</v>
      </c>
      <c r="EF116" s="23">
        <v>0</v>
      </c>
      <c r="EG116" s="18">
        <v>2</v>
      </c>
      <c r="EH116" s="18">
        <v>3</v>
      </c>
      <c r="EI116" s="18">
        <v>2</v>
      </c>
      <c r="EJ116" s="18">
        <v>2</v>
      </c>
      <c r="EK116" s="18">
        <v>21.4</v>
      </c>
      <c r="EL116" s="18">
        <v>120</v>
      </c>
      <c r="EM116" s="18">
        <v>69.2</v>
      </c>
      <c r="EN116" s="18">
        <v>62.5</v>
      </c>
      <c r="EO116" s="18" t="s">
        <v>64</v>
      </c>
      <c r="EP116" s="18" t="s">
        <v>64</v>
      </c>
      <c r="EQ116" s="18" t="s">
        <v>64</v>
      </c>
      <c r="ER116" s="18" t="s">
        <v>64</v>
      </c>
      <c r="ES116" s="18" t="s">
        <v>75</v>
      </c>
      <c r="ET116" s="18" t="s">
        <v>75</v>
      </c>
      <c r="EU116" s="18" t="s">
        <v>75</v>
      </c>
      <c r="EV116" s="21" t="s">
        <v>75</v>
      </c>
      <c r="EW116" s="24">
        <v>1</v>
      </c>
      <c r="EX116" s="288">
        <v>0</v>
      </c>
      <c r="EY116" s="20">
        <v>0</v>
      </c>
      <c r="EZ116" s="288">
        <v>55914.377999999997</v>
      </c>
      <c r="FA116" s="288">
        <v>28007.928</v>
      </c>
      <c r="FB116" s="288">
        <v>139836.68400000001</v>
      </c>
      <c r="FC116" s="20">
        <v>6.3729261723399614E-4</v>
      </c>
      <c r="FD116" s="23">
        <v>0</v>
      </c>
      <c r="FE116" s="288">
        <v>2149206.7000000002</v>
      </c>
      <c r="FF116" s="20">
        <v>9.7948086556446101E-3</v>
      </c>
      <c r="FG116" s="112">
        <v>0</v>
      </c>
      <c r="FH116" s="288">
        <v>859946.78421132511</v>
      </c>
      <c r="FI116" s="20">
        <v>3.9191270925159659E-3</v>
      </c>
      <c r="FJ116" s="114">
        <v>0</v>
      </c>
      <c r="FK116" s="89" t="s">
        <v>491</v>
      </c>
      <c r="FL116" s="116">
        <v>0</v>
      </c>
      <c r="FM116" s="23">
        <v>0</v>
      </c>
      <c r="FN116" s="20">
        <v>0</v>
      </c>
      <c r="FO116" s="114">
        <v>0</v>
      </c>
      <c r="FP116" s="22" t="s">
        <v>87</v>
      </c>
      <c r="FQ116" s="107">
        <v>0</v>
      </c>
      <c r="FR116" s="20">
        <v>0</v>
      </c>
      <c r="FS116" s="114">
        <v>0</v>
      </c>
      <c r="FT116" s="22" t="s">
        <v>311</v>
      </c>
      <c r="FU116" s="107">
        <v>0</v>
      </c>
      <c r="FV116" s="20">
        <v>0</v>
      </c>
      <c r="FW116" s="114">
        <v>0</v>
      </c>
      <c r="FX116" s="22" t="s">
        <v>88</v>
      </c>
      <c r="FY116" s="107">
        <v>0</v>
      </c>
      <c r="FZ116" s="20">
        <v>0</v>
      </c>
      <c r="GA116" s="114">
        <v>0</v>
      </c>
      <c r="GB116" s="22" t="s">
        <v>89</v>
      </c>
      <c r="GC116" s="107">
        <v>0</v>
      </c>
      <c r="GD116" s="20">
        <v>0</v>
      </c>
      <c r="GE116" s="114">
        <v>0</v>
      </c>
      <c r="GF116" s="22" t="s">
        <v>90</v>
      </c>
      <c r="GG116" s="107">
        <v>0</v>
      </c>
      <c r="GH116" s="20">
        <v>0</v>
      </c>
      <c r="GI116" s="114">
        <v>0</v>
      </c>
      <c r="GJ116" s="19" t="s">
        <v>91</v>
      </c>
      <c r="GK116" s="108">
        <v>0</v>
      </c>
      <c r="GL116" s="23">
        <v>0</v>
      </c>
      <c r="GM116" s="20">
        <v>0</v>
      </c>
      <c r="GN116" s="288">
        <v>219353576.10160953</v>
      </c>
      <c r="GO116" s="23">
        <v>0.99968342079272476</v>
      </c>
      <c r="GP116" s="288">
        <v>69464.772337805014</v>
      </c>
      <c r="GQ116" s="20">
        <v>3.1657920727527728E-4</v>
      </c>
      <c r="GR116" s="23">
        <v>0</v>
      </c>
      <c r="GS116" s="288">
        <v>219423040.87394732</v>
      </c>
      <c r="GT116" s="23">
        <v>1</v>
      </c>
      <c r="GU116" s="20">
        <v>-5.0000000000000001E-3</v>
      </c>
      <c r="GV116" s="288">
        <v>45451.11346913781</v>
      </c>
      <c r="GW116" s="23">
        <v>0</v>
      </c>
      <c r="GX116" s="20" t="s">
        <v>9</v>
      </c>
      <c r="GY116" s="20">
        <v>0</v>
      </c>
      <c r="GZ116" s="20">
        <v>0</v>
      </c>
      <c r="HA116" s="288">
        <v>0</v>
      </c>
      <c r="HB116" s="288">
        <v>45451.11346913781</v>
      </c>
      <c r="HC116" s="23">
        <v>2.0709630369968469E-4</v>
      </c>
      <c r="HD116" s="23">
        <v>0</v>
      </c>
      <c r="HE116" s="288">
        <v>219468491.98741645</v>
      </c>
      <c r="HF116" s="288">
        <v>24410357.52272347</v>
      </c>
      <c r="HG116" s="23">
        <v>2.9082912627373246E-2</v>
      </c>
      <c r="HH116" s="108">
        <v>0.17065692074209435</v>
      </c>
      <c r="HI116" s="108">
        <v>3471.8587750576876</v>
      </c>
      <c r="HJ116" s="107">
        <v>0</v>
      </c>
      <c r="HK116" s="107">
        <v>0</v>
      </c>
      <c r="HL116" s="288">
        <v>0</v>
      </c>
      <c r="HM116" s="107">
        <v>0</v>
      </c>
      <c r="HN116" s="119">
        <v>0</v>
      </c>
      <c r="HO116" s="288">
        <v>219468491.98741645</v>
      </c>
      <c r="HP116" s="25">
        <v>0.70747924516814831</v>
      </c>
      <c r="HQ116" s="26">
        <v>0.93801668417145734</v>
      </c>
      <c r="HR116" s="125" t="s">
        <v>115</v>
      </c>
      <c r="HS116" s="119">
        <v>1.3427521868599088</v>
      </c>
      <c r="HT116" s="288">
        <v>2149206.7000000002</v>
      </c>
      <c r="HU116" s="288">
        <v>217319285.28741646</v>
      </c>
    </row>
    <row r="117" spans="1:229" x14ac:dyDescent="0.3">
      <c r="A117">
        <v>882</v>
      </c>
      <c r="B117" t="s">
        <v>488</v>
      </c>
      <c r="C117">
        <v>10006029</v>
      </c>
      <c r="D117" s="104">
        <v>5115</v>
      </c>
      <c r="E117" s="104">
        <v>6388</v>
      </c>
      <c r="F117" s="104">
        <v>7018</v>
      </c>
      <c r="G117" s="104">
        <v>6640</v>
      </c>
      <c r="H117" s="288">
        <v>4079</v>
      </c>
      <c r="I117" s="107">
        <v>14347</v>
      </c>
      <c r="J117" s="288">
        <v>58521413</v>
      </c>
      <c r="K117" s="20">
        <v>0.33660584302049473</v>
      </c>
      <c r="L117" s="23">
        <v>0.03</v>
      </c>
      <c r="M117" s="288">
        <v>5706.98</v>
      </c>
      <c r="N117" s="107">
        <v>7595</v>
      </c>
      <c r="O117" s="288">
        <v>43344513.099999994</v>
      </c>
      <c r="P117" s="20">
        <v>0.24931073301901263</v>
      </c>
      <c r="Q117" s="23">
        <v>0.02</v>
      </c>
      <c r="R117" s="288">
        <v>6433.65</v>
      </c>
      <c r="S117" s="107">
        <v>4936</v>
      </c>
      <c r="T117" s="288">
        <v>31756496.399999999</v>
      </c>
      <c r="U117" s="20">
        <v>0.18265830734639482</v>
      </c>
      <c r="V117" s="23">
        <v>0.02</v>
      </c>
      <c r="W117" s="288">
        <v>133622422.5</v>
      </c>
      <c r="X117" s="288">
        <v>506.86</v>
      </c>
      <c r="Y117" s="288">
        <v>506.86</v>
      </c>
      <c r="Z117" s="107">
        <v>3517.9999999999932</v>
      </c>
      <c r="AA117" s="107">
        <v>2963.9999999999955</v>
      </c>
      <c r="AB117" s="288">
        <v>3285466.519999994</v>
      </c>
      <c r="AC117" s="20">
        <v>1</v>
      </c>
      <c r="AD117" s="23">
        <v>1</v>
      </c>
      <c r="AE117" s="288">
        <v>1214.46</v>
      </c>
      <c r="AF117" s="288">
        <v>1731.37</v>
      </c>
      <c r="AG117" s="107">
        <v>3575.9999999999941</v>
      </c>
      <c r="AH117" s="107">
        <v>3154.9999999999936</v>
      </c>
      <c r="AI117" s="288">
        <v>9805381.30999998</v>
      </c>
      <c r="AJ117" s="20">
        <v>1</v>
      </c>
      <c r="AK117" s="23">
        <v>1</v>
      </c>
      <c r="AL117" s="288">
        <v>240.89</v>
      </c>
      <c r="AM117" s="288">
        <v>346.27</v>
      </c>
      <c r="AN117" s="107">
        <v>1325.9227562097005</v>
      </c>
      <c r="AO117" s="107">
        <v>1143.2608595149675</v>
      </c>
      <c r="AP117" s="288">
        <v>715278.47056760243</v>
      </c>
      <c r="AQ117" s="20">
        <v>1</v>
      </c>
      <c r="AR117" s="23">
        <v>1</v>
      </c>
      <c r="AS117" s="288">
        <v>291.07</v>
      </c>
      <c r="AT117" s="288">
        <v>461.7</v>
      </c>
      <c r="AU117" s="107">
        <v>1794.8280480069855</v>
      </c>
      <c r="AV117" s="107">
        <v>1583.3169091372674</v>
      </c>
      <c r="AW117" s="288">
        <v>1253438.0168820696</v>
      </c>
      <c r="AX117" s="20">
        <v>1</v>
      </c>
      <c r="AY117" s="23">
        <v>1</v>
      </c>
      <c r="AZ117" s="288">
        <v>456.68</v>
      </c>
      <c r="BA117" s="288">
        <v>652.4</v>
      </c>
      <c r="BB117" s="107">
        <v>1287.7730443556638</v>
      </c>
      <c r="BC117" s="107">
        <v>1019.2900387798402</v>
      </c>
      <c r="BD117" s="288">
        <v>1253085.0151963122</v>
      </c>
      <c r="BE117" s="20">
        <v>1</v>
      </c>
      <c r="BF117" s="23">
        <v>1</v>
      </c>
      <c r="BG117" s="288">
        <v>501.85</v>
      </c>
      <c r="BH117" s="288">
        <v>712.62</v>
      </c>
      <c r="BI117" s="107">
        <v>1230.2221814340828</v>
      </c>
      <c r="BJ117" s="107">
        <v>901.13733495385031</v>
      </c>
      <c r="BK117" s="288">
        <v>1259555.4893875073</v>
      </c>
      <c r="BL117" s="20">
        <v>1</v>
      </c>
      <c r="BM117" s="23">
        <v>1</v>
      </c>
      <c r="BN117" s="288">
        <v>531.96</v>
      </c>
      <c r="BO117" s="288">
        <v>762.8</v>
      </c>
      <c r="BP117" s="107">
        <v>530.65226537521312</v>
      </c>
      <c r="BQ117" s="107">
        <v>458.08679067826597</v>
      </c>
      <c r="BR117" s="288">
        <v>631714.38301837957</v>
      </c>
      <c r="BS117" s="20">
        <v>1</v>
      </c>
      <c r="BT117" s="23">
        <v>1</v>
      </c>
      <c r="BU117" s="288">
        <v>702.58</v>
      </c>
      <c r="BV117" s="288">
        <v>973.58</v>
      </c>
      <c r="BW117" s="107">
        <v>1182.7984513022459</v>
      </c>
      <c r="BX117" s="107">
        <v>735.21998072598569</v>
      </c>
      <c r="BY117" s="288">
        <v>1546806.004751137</v>
      </c>
      <c r="BZ117" s="20">
        <v>1</v>
      </c>
      <c r="CA117" s="23">
        <v>1</v>
      </c>
      <c r="CB117" s="288">
        <v>19750725.209802981</v>
      </c>
      <c r="CC117" s="23">
        <v>0.11360302440940498</v>
      </c>
      <c r="CD117" s="87" t="s">
        <v>36</v>
      </c>
      <c r="CE117" s="288">
        <v>612.25</v>
      </c>
      <c r="CF117" s="107">
        <v>1472.1836273947577</v>
      </c>
      <c r="CG117" s="288">
        <v>901344.42587244033</v>
      </c>
      <c r="CH117" s="23">
        <v>1</v>
      </c>
      <c r="CI117" s="87" t="s">
        <v>37</v>
      </c>
      <c r="CJ117" s="288">
        <v>1636.01</v>
      </c>
      <c r="CK117" s="107">
        <v>284.66877755653906</v>
      </c>
      <c r="CL117" s="288">
        <v>465720.96677027346</v>
      </c>
      <c r="CM117" s="20">
        <v>1</v>
      </c>
      <c r="CN117" s="23">
        <v>7.8631423160381367E-3</v>
      </c>
      <c r="CO117" s="288">
        <v>988.63</v>
      </c>
      <c r="CP117" s="288">
        <v>1420.22</v>
      </c>
      <c r="CQ117" s="107">
        <v>210.83761643835538</v>
      </c>
      <c r="CR117" s="107">
        <v>82.696057419607442</v>
      </c>
      <c r="CS117" s="288">
        <v>325886.98740792618</v>
      </c>
      <c r="CT117" s="20">
        <v>1.8744500261101752E-3</v>
      </c>
      <c r="CU117" s="20">
        <v>1</v>
      </c>
      <c r="CV117" s="23">
        <v>1</v>
      </c>
      <c r="CW117" s="288">
        <v>1692952.3800506401</v>
      </c>
      <c r="CX117" s="108">
        <v>1204.43</v>
      </c>
      <c r="CY117" s="23">
        <v>0.31569223520803885</v>
      </c>
      <c r="CZ117" s="107">
        <v>4529.2364985297336</v>
      </c>
      <c r="DA117" s="288">
        <v>5455148.3159241676</v>
      </c>
      <c r="DB117" s="20">
        <v>1</v>
      </c>
      <c r="DC117" s="20">
        <v>0.60336053999999995</v>
      </c>
      <c r="DD117" s="20">
        <v>0.57713327999999997</v>
      </c>
      <c r="DE117" s="20">
        <v>0.55766382000000003</v>
      </c>
      <c r="DF117" s="20">
        <v>0.54469374000000004</v>
      </c>
      <c r="DG117" s="23">
        <v>0.54469374000000004</v>
      </c>
      <c r="DH117" s="108">
        <v>1831.73</v>
      </c>
      <c r="DI117" s="20">
        <v>0.18412332736547971</v>
      </c>
      <c r="DJ117" s="20">
        <v>0.17646366479491837</v>
      </c>
      <c r="DK117" s="20">
        <v>0.16493791004681352</v>
      </c>
      <c r="DL117" s="20">
        <v>0.17681176500851023</v>
      </c>
      <c r="DM117" s="23">
        <v>0.17887436917474103</v>
      </c>
      <c r="DN117" s="107">
        <v>2208.8893087141755</v>
      </c>
      <c r="DO117" s="288">
        <v>4046088.8134510168</v>
      </c>
      <c r="DP117" s="23">
        <v>1</v>
      </c>
      <c r="DQ117" s="288">
        <v>9501237.129375184</v>
      </c>
      <c r="DR117" s="23">
        <v>5.4649602081052948E-2</v>
      </c>
      <c r="DS117" s="288">
        <v>153263.46</v>
      </c>
      <c r="DT117" s="288">
        <v>153263.46</v>
      </c>
      <c r="DU117" s="288">
        <v>6896855.6999999993</v>
      </c>
      <c r="DV117" s="20">
        <v>3.9669615070456417E-2</v>
      </c>
      <c r="DW117" s="20">
        <v>0</v>
      </c>
      <c r="DX117" s="23">
        <v>0</v>
      </c>
      <c r="DY117" s="288">
        <v>58816.23</v>
      </c>
      <c r="DZ117" s="288">
        <v>85514.39</v>
      </c>
      <c r="EA117" s="288">
        <v>85514.39</v>
      </c>
      <c r="EB117" s="288">
        <v>85514.39</v>
      </c>
      <c r="EC117" s="288">
        <v>0</v>
      </c>
      <c r="ED117" s="20">
        <v>0</v>
      </c>
      <c r="EE117" s="20">
        <v>0</v>
      </c>
      <c r="EF117" s="23">
        <v>0</v>
      </c>
      <c r="EG117" s="18">
        <v>2</v>
      </c>
      <c r="EH117" s="18">
        <v>3</v>
      </c>
      <c r="EI117" s="18">
        <v>2</v>
      </c>
      <c r="EJ117" s="18">
        <v>2</v>
      </c>
      <c r="EK117" s="18">
        <v>21.4</v>
      </c>
      <c r="EL117" s="18">
        <v>120</v>
      </c>
      <c r="EM117" s="18">
        <v>69.2</v>
      </c>
      <c r="EN117" s="18">
        <v>62.5</v>
      </c>
      <c r="EO117" s="18" t="s">
        <v>64</v>
      </c>
      <c r="EP117" s="18" t="s">
        <v>64</v>
      </c>
      <c r="EQ117" s="18" t="s">
        <v>64</v>
      </c>
      <c r="ER117" s="18" t="s">
        <v>64</v>
      </c>
      <c r="ES117" s="18" t="s">
        <v>75</v>
      </c>
      <c r="ET117" s="18" t="s">
        <v>75</v>
      </c>
      <c r="EU117" s="18" t="s">
        <v>75</v>
      </c>
      <c r="EV117" s="21" t="s">
        <v>75</v>
      </c>
      <c r="EW117" s="24">
        <v>1</v>
      </c>
      <c r="EX117" s="288">
        <v>0</v>
      </c>
      <c r="EY117" s="20">
        <v>0</v>
      </c>
      <c r="EZ117" s="288">
        <v>55303.32</v>
      </c>
      <c r="FA117" s="288">
        <v>27701.84</v>
      </c>
      <c r="FB117" s="288">
        <v>83005.16</v>
      </c>
      <c r="FC117" s="20">
        <v>4.7743245462735238E-4</v>
      </c>
      <c r="FD117" s="23">
        <v>0</v>
      </c>
      <c r="FE117" s="288">
        <v>1152886.24</v>
      </c>
      <c r="FF117" s="20">
        <v>6.6312179564414894E-3</v>
      </c>
      <c r="FG117" s="112">
        <v>0</v>
      </c>
      <c r="FH117" s="288">
        <v>0</v>
      </c>
      <c r="FI117" s="20">
        <v>0</v>
      </c>
      <c r="FJ117" s="114">
        <v>0</v>
      </c>
      <c r="FK117" s="89" t="s">
        <v>491</v>
      </c>
      <c r="FL117" s="116">
        <v>0</v>
      </c>
      <c r="FM117" s="23">
        <v>0</v>
      </c>
      <c r="FN117" s="20">
        <v>0</v>
      </c>
      <c r="FO117" s="114">
        <v>0</v>
      </c>
      <c r="FP117" s="22" t="s">
        <v>87</v>
      </c>
      <c r="FQ117" s="107">
        <v>0</v>
      </c>
      <c r="FR117" s="20">
        <v>0</v>
      </c>
      <c r="FS117" s="114">
        <v>0</v>
      </c>
      <c r="FT117" s="22" t="s">
        <v>311</v>
      </c>
      <c r="FU117" s="107">
        <v>87243.68</v>
      </c>
      <c r="FV117" s="20">
        <v>5.0181174631942457E-4</v>
      </c>
      <c r="FW117" s="114">
        <v>0</v>
      </c>
      <c r="FX117" s="22" t="s">
        <v>88</v>
      </c>
      <c r="FY117" s="107">
        <v>0</v>
      </c>
      <c r="FZ117" s="20">
        <v>0</v>
      </c>
      <c r="GA117" s="114">
        <v>0</v>
      </c>
      <c r="GB117" s="22" t="s">
        <v>89</v>
      </c>
      <c r="GC117" s="107">
        <v>0</v>
      </c>
      <c r="GD117" s="20">
        <v>0</v>
      </c>
      <c r="GE117" s="114">
        <v>0</v>
      </c>
      <c r="GF117" s="22" t="s">
        <v>90</v>
      </c>
      <c r="GG117" s="107">
        <v>0</v>
      </c>
      <c r="GH117" s="20">
        <v>0</v>
      </c>
      <c r="GI117" s="114">
        <v>0</v>
      </c>
      <c r="GJ117" s="19" t="s">
        <v>91</v>
      </c>
      <c r="GK117" s="108">
        <v>0</v>
      </c>
      <c r="GL117" s="23">
        <v>0</v>
      </c>
      <c r="GM117" s="20">
        <v>0</v>
      </c>
      <c r="GN117" s="288">
        <v>172787327.99922881</v>
      </c>
      <c r="GO117" s="23">
        <v>0.9938451794463532</v>
      </c>
      <c r="GP117" s="288">
        <v>1070061.0314091414</v>
      </c>
      <c r="GQ117" s="20">
        <v>6.1548205536468186E-3</v>
      </c>
      <c r="GR117" s="23">
        <v>0.02</v>
      </c>
      <c r="GS117" s="288">
        <v>173857389.03063795</v>
      </c>
      <c r="GT117" s="23">
        <v>1</v>
      </c>
      <c r="GU117" s="20">
        <v>0</v>
      </c>
      <c r="GV117" s="288">
        <v>152090.73920720379</v>
      </c>
      <c r="GW117" s="23">
        <v>0</v>
      </c>
      <c r="GX117" s="20" t="s">
        <v>64</v>
      </c>
      <c r="GY117" s="20">
        <v>0</v>
      </c>
      <c r="GZ117" s="20">
        <v>0.167073053</v>
      </c>
      <c r="HA117" s="288">
        <v>-560951.7712476356</v>
      </c>
      <c r="HB117" s="288">
        <v>-408861.03204043186</v>
      </c>
      <c r="HC117" s="23">
        <v>-2.3497256891760478E-3</v>
      </c>
      <c r="HD117" s="23">
        <v>0.02</v>
      </c>
      <c r="HE117" s="288">
        <v>173448527.99859753</v>
      </c>
      <c r="HF117" s="288">
        <v>34215801.299216181</v>
      </c>
      <c r="HG117" s="23">
        <v>2.6823442954253169E-2</v>
      </c>
      <c r="HH117" s="108">
        <v>0.14117214771265846</v>
      </c>
      <c r="HI117" s="108">
        <v>7877.356492594552</v>
      </c>
      <c r="HJ117" s="107">
        <v>0</v>
      </c>
      <c r="HK117" s="107">
        <v>0</v>
      </c>
      <c r="HL117" s="288">
        <v>555201</v>
      </c>
      <c r="HM117" s="107">
        <v>0</v>
      </c>
      <c r="HN117" s="119">
        <v>0</v>
      </c>
      <c r="HO117" s="288">
        <v>174003728.99859753</v>
      </c>
      <c r="HP117" s="25">
        <v>0.76857488338590219</v>
      </c>
      <c r="HQ117" s="26">
        <v>0.94656510221850843</v>
      </c>
      <c r="HR117" s="125" t="s">
        <v>115</v>
      </c>
      <c r="HS117" s="119">
        <v>1.3184242673035935</v>
      </c>
      <c r="HT117" s="288">
        <v>1152886.24</v>
      </c>
      <c r="HU117" s="288">
        <v>172850842.75859752</v>
      </c>
    </row>
    <row r="118" spans="1:229" x14ac:dyDescent="0.3">
      <c r="A118">
        <v>210</v>
      </c>
      <c r="B118" t="s">
        <v>439</v>
      </c>
      <c r="C118">
        <v>10006042</v>
      </c>
      <c r="D118" s="104">
        <v>5115</v>
      </c>
      <c r="E118" s="104">
        <v>6388</v>
      </c>
      <c r="F118" s="104">
        <v>7018</v>
      </c>
      <c r="G118" s="104">
        <v>6640</v>
      </c>
      <c r="H118" s="288">
        <v>4890.59</v>
      </c>
      <c r="I118" s="107">
        <v>18594</v>
      </c>
      <c r="J118" s="288">
        <v>90935630.460000008</v>
      </c>
      <c r="K118" s="20">
        <v>0.30956477833987361</v>
      </c>
      <c r="L118" s="23">
        <v>4.8000000000000001E-2</v>
      </c>
      <c r="M118" s="288">
        <v>6842.49</v>
      </c>
      <c r="N118" s="107">
        <v>9320.5</v>
      </c>
      <c r="O118" s="288">
        <v>63775428.044999994</v>
      </c>
      <c r="P118" s="20">
        <v>0.21710550799958661</v>
      </c>
      <c r="Q118" s="23">
        <v>4.8000000000000001E-2</v>
      </c>
      <c r="R118" s="288">
        <v>7713.75</v>
      </c>
      <c r="S118" s="107">
        <v>6369.0833333333339</v>
      </c>
      <c r="T118" s="288">
        <v>49129516.562500007</v>
      </c>
      <c r="U118" s="20">
        <v>0.16724762150635078</v>
      </c>
      <c r="V118" s="23">
        <v>4.8000000000000001E-2</v>
      </c>
      <c r="W118" s="288">
        <v>203840575.0675</v>
      </c>
      <c r="X118" s="288">
        <v>607.71</v>
      </c>
      <c r="Y118" s="288">
        <v>607.71</v>
      </c>
      <c r="Z118" s="107">
        <v>7277.9999999999955</v>
      </c>
      <c r="AA118" s="107">
        <v>6637.427782888677</v>
      </c>
      <c r="AB118" s="288">
        <v>8456544.6179392748</v>
      </c>
      <c r="AC118" s="20">
        <v>0</v>
      </c>
      <c r="AD118" s="23">
        <v>0</v>
      </c>
      <c r="AE118" s="288">
        <v>1456.1</v>
      </c>
      <c r="AF118" s="288">
        <v>2075.85</v>
      </c>
      <c r="AG118" s="107">
        <v>7405.9999999999973</v>
      </c>
      <c r="AH118" s="107">
        <v>7591.915670039858</v>
      </c>
      <c r="AI118" s="288">
        <v>26543554.743652232</v>
      </c>
      <c r="AJ118" s="20">
        <v>0.6</v>
      </c>
      <c r="AK118" s="23">
        <v>0.6</v>
      </c>
      <c r="AL118" s="288">
        <v>288.82</v>
      </c>
      <c r="AM118" s="288">
        <v>415.17</v>
      </c>
      <c r="AN118" s="107">
        <v>1617.4197152231397</v>
      </c>
      <c r="AO118" s="107">
        <v>1570.1361483296328</v>
      </c>
      <c r="AP118" s="288">
        <v>1119016.5868527608</v>
      </c>
      <c r="AQ118" s="20">
        <v>0.5</v>
      </c>
      <c r="AR118" s="23">
        <v>0.5</v>
      </c>
      <c r="AS118" s="288">
        <v>348.98</v>
      </c>
      <c r="AT118" s="288">
        <v>553.55999999999995</v>
      </c>
      <c r="AU118" s="107">
        <v>4865.1607643604511</v>
      </c>
      <c r="AV118" s="107">
        <v>4082.1314632230328</v>
      </c>
      <c r="AW118" s="288">
        <v>3957548.4963282524</v>
      </c>
      <c r="AX118" s="20">
        <v>0.5</v>
      </c>
      <c r="AY118" s="23">
        <v>0.5</v>
      </c>
      <c r="AZ118" s="288">
        <v>547.54</v>
      </c>
      <c r="BA118" s="288">
        <v>782.2</v>
      </c>
      <c r="BB118" s="107">
        <v>3183.60652057584</v>
      </c>
      <c r="BC118" s="107">
        <v>2798.7380880000724</v>
      </c>
      <c r="BD118" s="288">
        <v>3932324.8467097525</v>
      </c>
      <c r="BE118" s="20">
        <v>0.5</v>
      </c>
      <c r="BF118" s="23">
        <v>0.5</v>
      </c>
      <c r="BG118" s="288">
        <v>601.70000000000005</v>
      </c>
      <c r="BH118" s="288">
        <v>854.41</v>
      </c>
      <c r="BI118" s="107">
        <v>2961.3984503656757</v>
      </c>
      <c r="BJ118" s="107">
        <v>2571.1254305164839</v>
      </c>
      <c r="BK118" s="288">
        <v>3978668.7266726163</v>
      </c>
      <c r="BL118" s="20">
        <v>0.5</v>
      </c>
      <c r="BM118" s="23">
        <v>0.5</v>
      </c>
      <c r="BN118" s="288">
        <v>637.79</v>
      </c>
      <c r="BO118" s="288">
        <v>914.57</v>
      </c>
      <c r="BP118" s="107">
        <v>1270.8073254488909</v>
      </c>
      <c r="BQ118" s="107">
        <v>1001.6383526563235</v>
      </c>
      <c r="BR118" s="288">
        <v>1726576.5922869418</v>
      </c>
      <c r="BS118" s="20">
        <v>0.5</v>
      </c>
      <c r="BT118" s="23">
        <v>0.5</v>
      </c>
      <c r="BU118" s="288">
        <v>842.38</v>
      </c>
      <c r="BV118" s="288">
        <v>1167.29</v>
      </c>
      <c r="BW118" s="107">
        <v>396.59182105843729</v>
      </c>
      <c r="BX118" s="107">
        <v>300.22353905968254</v>
      </c>
      <c r="BY118" s="288">
        <v>684528.95313218329</v>
      </c>
      <c r="BZ118" s="20">
        <v>0.5</v>
      </c>
      <c r="CA118" s="23">
        <v>0.5</v>
      </c>
      <c r="CB118" s="288">
        <v>50398763.563574009</v>
      </c>
      <c r="CC118" s="23">
        <v>0.17156841594697275</v>
      </c>
      <c r="CD118" s="87" t="s">
        <v>36</v>
      </c>
      <c r="CE118" s="288">
        <v>734.07</v>
      </c>
      <c r="CF118" s="107">
        <v>3560.6206829341527</v>
      </c>
      <c r="CG118" s="288">
        <v>2613744.8247214737</v>
      </c>
      <c r="CH118" s="23">
        <v>0</v>
      </c>
      <c r="CI118" s="87" t="s">
        <v>37</v>
      </c>
      <c r="CJ118" s="288">
        <v>1961.53</v>
      </c>
      <c r="CK118" s="107">
        <v>587.15007173673905</v>
      </c>
      <c r="CL118" s="288">
        <v>1151712.4802137658</v>
      </c>
      <c r="CM118" s="20">
        <v>0</v>
      </c>
      <c r="CN118" s="23">
        <v>1.281844036329932E-2</v>
      </c>
      <c r="CO118" s="288">
        <v>1185.3399999999999</v>
      </c>
      <c r="CP118" s="288">
        <v>1702.8</v>
      </c>
      <c r="CQ118" s="107">
        <v>269.85907058708415</v>
      </c>
      <c r="CR118" s="107">
        <v>72.438714733542</v>
      </c>
      <c r="CS118" s="288">
        <v>443223.39417796966</v>
      </c>
      <c r="CT118" s="20">
        <v>1.5088293893129466E-3</v>
      </c>
      <c r="CU118" s="20">
        <v>0.6</v>
      </c>
      <c r="CV118" s="23">
        <v>0.6</v>
      </c>
      <c r="CW118" s="288">
        <v>4208680.6991132088</v>
      </c>
      <c r="CX118" s="108">
        <v>1444.07</v>
      </c>
      <c r="CY118" s="23">
        <v>0.30474871550643184</v>
      </c>
      <c r="CZ118" s="107">
        <v>5666.497616126594</v>
      </c>
      <c r="DA118" s="288">
        <v>8182819.2125199307</v>
      </c>
      <c r="DB118" s="20">
        <v>1</v>
      </c>
      <c r="DC118" s="20">
        <v>0.60336053999999995</v>
      </c>
      <c r="DD118" s="20">
        <v>0.57713327999999997</v>
      </c>
      <c r="DE118" s="20">
        <v>0.55766382000000003</v>
      </c>
      <c r="DF118" s="20">
        <v>0.54469374000000004</v>
      </c>
      <c r="DG118" s="23">
        <v>0.54469374000000004</v>
      </c>
      <c r="DH118" s="108">
        <v>2196.19</v>
      </c>
      <c r="DI118" s="20">
        <v>0.16033888549554276</v>
      </c>
      <c r="DJ118" s="20">
        <v>0.17575614710493082</v>
      </c>
      <c r="DK118" s="20">
        <v>0.1669991797381116</v>
      </c>
      <c r="DL118" s="20">
        <v>0.17147989583115206</v>
      </c>
      <c r="DM118" s="23">
        <v>0.17210726083596692</v>
      </c>
      <c r="DN118" s="107">
        <v>2657.2351695745369</v>
      </c>
      <c r="DO118" s="288">
        <v>5835793.3070679028</v>
      </c>
      <c r="DP118" s="23">
        <v>1</v>
      </c>
      <c r="DQ118" s="288">
        <v>14018612.519587833</v>
      </c>
      <c r="DR118" s="23">
        <v>4.7722423601249252E-2</v>
      </c>
      <c r="DS118" s="288">
        <v>197199.2</v>
      </c>
      <c r="DT118" s="288">
        <v>197199.2</v>
      </c>
      <c r="DU118" s="288">
        <v>16959131.199999973</v>
      </c>
      <c r="DV118" s="20">
        <v>5.7732592430577913E-2</v>
      </c>
      <c r="DW118" s="20">
        <v>0</v>
      </c>
      <c r="DX118" s="23">
        <v>0</v>
      </c>
      <c r="DY118" s="288">
        <v>69293.327999999994</v>
      </c>
      <c r="DZ118" s="288">
        <v>100747.296</v>
      </c>
      <c r="EA118" s="288">
        <v>100747.296</v>
      </c>
      <c r="EB118" s="288">
        <v>100747.296</v>
      </c>
      <c r="EC118" s="288">
        <v>0</v>
      </c>
      <c r="ED118" s="20">
        <v>0</v>
      </c>
      <c r="EE118" s="20">
        <v>0</v>
      </c>
      <c r="EF118" s="23">
        <v>0</v>
      </c>
      <c r="EG118" s="18">
        <v>2</v>
      </c>
      <c r="EH118" s="18">
        <v>3</v>
      </c>
      <c r="EI118" s="18">
        <v>2</v>
      </c>
      <c r="EJ118" s="18">
        <v>2</v>
      </c>
      <c r="EK118" s="18">
        <v>21.4</v>
      </c>
      <c r="EL118" s="18">
        <v>120</v>
      </c>
      <c r="EM118" s="18">
        <v>69.2</v>
      </c>
      <c r="EN118" s="18">
        <v>62.5</v>
      </c>
      <c r="EO118" s="18" t="s">
        <v>64</v>
      </c>
      <c r="EP118" s="18" t="s">
        <v>64</v>
      </c>
      <c r="EQ118" s="18" t="s">
        <v>64</v>
      </c>
      <c r="ER118" s="18" t="s">
        <v>64</v>
      </c>
      <c r="ES118" s="18" t="s">
        <v>75</v>
      </c>
      <c r="ET118" s="18" t="s">
        <v>75</v>
      </c>
      <c r="EU118" s="18" t="s">
        <v>75</v>
      </c>
      <c r="EV118" s="21" t="s">
        <v>75</v>
      </c>
      <c r="EW118" s="24">
        <v>1</v>
      </c>
      <c r="EX118" s="288">
        <v>0</v>
      </c>
      <c r="EY118" s="20">
        <v>0</v>
      </c>
      <c r="EZ118" s="288">
        <v>66304.789999999994</v>
      </c>
      <c r="FA118" s="288">
        <v>33213.68</v>
      </c>
      <c r="FB118" s="288">
        <v>538008.89116509131</v>
      </c>
      <c r="FC118" s="20">
        <v>1.8314999554730382E-3</v>
      </c>
      <c r="FD118" s="23">
        <v>0</v>
      </c>
      <c r="FE118" s="288">
        <v>3789383.53</v>
      </c>
      <c r="FF118" s="20">
        <v>1.2899890467303828E-2</v>
      </c>
      <c r="FG118" s="112">
        <v>0</v>
      </c>
      <c r="FH118" s="288">
        <v>0</v>
      </c>
      <c r="FI118" s="20">
        <v>0</v>
      </c>
      <c r="FJ118" s="114">
        <v>0</v>
      </c>
      <c r="FK118" s="89" t="s">
        <v>491</v>
      </c>
      <c r="FL118" s="116">
        <v>0</v>
      </c>
      <c r="FM118" s="23">
        <v>0</v>
      </c>
      <c r="FN118" s="20">
        <v>0</v>
      </c>
      <c r="FO118" s="114">
        <v>0</v>
      </c>
      <c r="FP118" s="22" t="s">
        <v>87</v>
      </c>
      <c r="FQ118" s="107">
        <v>0</v>
      </c>
      <c r="FR118" s="20">
        <v>0</v>
      </c>
      <c r="FS118" s="114">
        <v>0</v>
      </c>
      <c r="FT118" s="22" t="s">
        <v>311</v>
      </c>
      <c r="FU118" s="107">
        <v>0</v>
      </c>
      <c r="FV118" s="20">
        <v>0</v>
      </c>
      <c r="FW118" s="114">
        <v>0</v>
      </c>
      <c r="FX118" s="22" t="s">
        <v>88</v>
      </c>
      <c r="FY118" s="107">
        <v>0</v>
      </c>
      <c r="FZ118" s="20">
        <v>0</v>
      </c>
      <c r="GA118" s="114">
        <v>0</v>
      </c>
      <c r="GB118" s="22" t="s">
        <v>89</v>
      </c>
      <c r="GC118" s="107">
        <v>0</v>
      </c>
      <c r="GD118" s="20">
        <v>0</v>
      </c>
      <c r="GE118" s="114">
        <v>0</v>
      </c>
      <c r="GF118" s="22" t="s">
        <v>90</v>
      </c>
      <c r="GG118" s="107">
        <v>0</v>
      </c>
      <c r="GH118" s="20">
        <v>0</v>
      </c>
      <c r="GI118" s="114">
        <v>0</v>
      </c>
      <c r="GJ118" s="19" t="s">
        <v>91</v>
      </c>
      <c r="GK118" s="108">
        <v>0</v>
      </c>
      <c r="GL118" s="23">
        <v>0</v>
      </c>
      <c r="GM118" s="20">
        <v>0</v>
      </c>
      <c r="GN118" s="288">
        <v>293753155.47094011</v>
      </c>
      <c r="GO118" s="23">
        <v>1</v>
      </c>
      <c r="GP118" s="288">
        <v>0</v>
      </c>
      <c r="GQ118" s="20">
        <v>0</v>
      </c>
      <c r="GR118" s="23">
        <v>0</v>
      </c>
      <c r="GS118" s="288">
        <v>293753155.47094011</v>
      </c>
      <c r="GT118" s="23">
        <v>1</v>
      </c>
      <c r="GU118" s="20">
        <v>-5.0000000000000001E-3</v>
      </c>
      <c r="GV118" s="288">
        <v>3594428.7600576561</v>
      </c>
      <c r="GW118" s="23">
        <v>0</v>
      </c>
      <c r="GX118" s="20" t="s">
        <v>9</v>
      </c>
      <c r="GY118" s="20">
        <v>0</v>
      </c>
      <c r="GZ118" s="20">
        <v>0</v>
      </c>
      <c r="HA118" s="288">
        <v>0</v>
      </c>
      <c r="HB118" s="288">
        <v>3594428.7600576561</v>
      </c>
      <c r="HC118" s="23">
        <v>1.208302390026976E-2</v>
      </c>
      <c r="HD118" s="23">
        <v>0.16236203158415236</v>
      </c>
      <c r="HE118" s="288">
        <v>297347584.23099774</v>
      </c>
      <c r="HF118" s="288">
        <v>48277957.862384684</v>
      </c>
      <c r="HG118" s="23">
        <v>3.6790529058570297E-2</v>
      </c>
      <c r="HH118" s="108">
        <v>0.1693383935651977</v>
      </c>
      <c r="HI118" s="108">
        <v>7012.2990313989148</v>
      </c>
      <c r="HJ118" s="107">
        <v>0</v>
      </c>
      <c r="HK118" s="107">
        <v>660000</v>
      </c>
      <c r="HL118" s="288">
        <v>65000</v>
      </c>
      <c r="HM118" s="107">
        <v>65000</v>
      </c>
      <c r="HN118" s="119">
        <v>0</v>
      </c>
      <c r="HO118" s="288">
        <v>297477584.23099774</v>
      </c>
      <c r="HP118" s="25">
        <v>0.69391790784581098</v>
      </c>
      <c r="HQ118" s="26">
        <v>0.92753601714664535</v>
      </c>
      <c r="HR118" s="125" t="s">
        <v>115</v>
      </c>
      <c r="HS118" s="119">
        <v>1.2985360919120115</v>
      </c>
      <c r="HT118" s="288">
        <v>3789383.53</v>
      </c>
      <c r="HU118" s="288">
        <v>293688200.70099777</v>
      </c>
    </row>
    <row r="119" spans="1:229" x14ac:dyDescent="0.3">
      <c r="A119">
        <v>342</v>
      </c>
      <c r="B119" t="s">
        <v>482</v>
      </c>
      <c r="C119">
        <v>10006175</v>
      </c>
      <c r="D119" s="104">
        <v>5115</v>
      </c>
      <c r="E119" s="104">
        <v>6388</v>
      </c>
      <c r="F119" s="104">
        <v>7018</v>
      </c>
      <c r="G119" s="104">
        <v>6640</v>
      </c>
      <c r="H119" s="288">
        <v>4276.3100000000004</v>
      </c>
      <c r="I119" s="107">
        <v>13787</v>
      </c>
      <c r="J119" s="288">
        <v>58957485.970000006</v>
      </c>
      <c r="K119" s="20">
        <v>0.36802063634600835</v>
      </c>
      <c r="L119" s="23">
        <v>8.8000000000000005E-3</v>
      </c>
      <c r="M119" s="288">
        <v>5834.97</v>
      </c>
      <c r="N119" s="107">
        <v>6160</v>
      </c>
      <c r="O119" s="288">
        <v>35943415.200000003</v>
      </c>
      <c r="P119" s="20">
        <v>0.22436368031506124</v>
      </c>
      <c r="Q119" s="23">
        <v>3.5000000000000001E-3</v>
      </c>
      <c r="R119" s="288">
        <v>6785.8</v>
      </c>
      <c r="S119" s="107">
        <v>3997</v>
      </c>
      <c r="T119" s="288">
        <v>27122842.600000001</v>
      </c>
      <c r="U119" s="20">
        <v>0.16930446793887644</v>
      </c>
      <c r="V119" s="23">
        <v>0</v>
      </c>
      <c r="W119" s="288">
        <v>122023743.77000001</v>
      </c>
      <c r="X119" s="288">
        <v>196.87</v>
      </c>
      <c r="Y119" s="288">
        <v>196.87</v>
      </c>
      <c r="Z119" s="107">
        <v>3816.9999999999968</v>
      </c>
      <c r="AA119" s="107">
        <v>3152.9999999999945</v>
      </c>
      <c r="AB119" s="288">
        <v>1372183.8999999983</v>
      </c>
      <c r="AC119" s="20">
        <v>0.11409999999999999</v>
      </c>
      <c r="AD119" s="23">
        <v>4.6699999999999998E-2</v>
      </c>
      <c r="AE119" s="288">
        <v>1654.94</v>
      </c>
      <c r="AF119" s="288">
        <v>2576.2399999999998</v>
      </c>
      <c r="AG119" s="107">
        <v>3944.9999999999968</v>
      </c>
      <c r="AH119" s="107">
        <v>3380.9999999999964</v>
      </c>
      <c r="AI119" s="288">
        <v>15239005.739999985</v>
      </c>
      <c r="AJ119" s="20">
        <v>0.11409999999999999</v>
      </c>
      <c r="AK119" s="23">
        <v>4.6699999999999998E-2</v>
      </c>
      <c r="AL119" s="288">
        <v>95.78</v>
      </c>
      <c r="AM119" s="288">
        <v>135.21</v>
      </c>
      <c r="AN119" s="107">
        <v>1259.6445309788562</v>
      </c>
      <c r="AO119" s="107">
        <v>1020.2858799806131</v>
      </c>
      <c r="AP119" s="288">
        <v>258601.60700933356</v>
      </c>
      <c r="AQ119" s="20">
        <v>0.11409999999999999</v>
      </c>
      <c r="AR119" s="23">
        <v>4.6699999999999998E-2</v>
      </c>
      <c r="AS119" s="288">
        <v>112.99</v>
      </c>
      <c r="AT119" s="288">
        <v>181.39</v>
      </c>
      <c r="AU119" s="107">
        <v>1261.2315427266954</v>
      </c>
      <c r="AV119" s="107">
        <v>922.22381160801979</v>
      </c>
      <c r="AW119" s="288">
        <v>309788.72920026799</v>
      </c>
      <c r="AX119" s="20">
        <v>0.11409999999999999</v>
      </c>
      <c r="AY119" s="23">
        <v>4.6699999999999998E-2</v>
      </c>
      <c r="AZ119" s="288">
        <v>179.66</v>
      </c>
      <c r="BA119" s="288">
        <v>259.94</v>
      </c>
      <c r="BB119" s="107">
        <v>1238.2332032746103</v>
      </c>
      <c r="BC119" s="107">
        <v>771.20245103402794</v>
      </c>
      <c r="BD119" s="288">
        <v>422927.3424221017</v>
      </c>
      <c r="BE119" s="20">
        <v>0.11409999999999999</v>
      </c>
      <c r="BF119" s="23">
        <v>4.6699999999999998E-2</v>
      </c>
      <c r="BG119" s="288">
        <v>239.84</v>
      </c>
      <c r="BH119" s="288">
        <v>283.89</v>
      </c>
      <c r="BI119" s="107">
        <v>1699.0163599352102</v>
      </c>
      <c r="BJ119" s="107">
        <v>1048.2785148943021</v>
      </c>
      <c r="BK119" s="288">
        <v>705087.87136020418</v>
      </c>
      <c r="BL119" s="20">
        <v>0.11409999999999999</v>
      </c>
      <c r="BM119" s="23">
        <v>4.6699999999999998E-2</v>
      </c>
      <c r="BN119" s="288">
        <v>394.07</v>
      </c>
      <c r="BO119" s="288">
        <v>301.10000000000002</v>
      </c>
      <c r="BP119" s="107">
        <v>1852.2671573045047</v>
      </c>
      <c r="BQ119" s="107">
        <v>1319.3880663196419</v>
      </c>
      <c r="BR119" s="288">
        <v>1127190.6654478302</v>
      </c>
      <c r="BS119" s="20">
        <v>0.11409999999999999</v>
      </c>
      <c r="BT119" s="23">
        <v>4.6699999999999998E-2</v>
      </c>
      <c r="BU119" s="288">
        <v>683.3</v>
      </c>
      <c r="BV119" s="288">
        <v>575.94000000000005</v>
      </c>
      <c r="BW119" s="107">
        <v>1367.4565138051316</v>
      </c>
      <c r="BX119" s="107">
        <v>1059.6008060692243</v>
      </c>
      <c r="BY119" s="288">
        <v>1544649.5241305553</v>
      </c>
      <c r="BZ119" s="20">
        <v>0.11409999999999999</v>
      </c>
      <c r="CA119" s="23">
        <v>4.6699999999999998E-2</v>
      </c>
      <c r="CB119" s="288">
        <v>20979435.379570279</v>
      </c>
      <c r="CC119" s="23">
        <v>0.13095648553430703</v>
      </c>
      <c r="CD119" s="87" t="s">
        <v>36</v>
      </c>
      <c r="CE119" s="288">
        <v>239.6</v>
      </c>
      <c r="CF119" s="107">
        <v>734.25472177263589</v>
      </c>
      <c r="CG119" s="288">
        <v>175927.43133672356</v>
      </c>
      <c r="CH119" s="23">
        <v>0</v>
      </c>
      <c r="CI119" s="87" t="s">
        <v>37</v>
      </c>
      <c r="CJ119" s="288">
        <v>626.95000000000005</v>
      </c>
      <c r="CK119" s="107">
        <v>119.20189957937259</v>
      </c>
      <c r="CL119" s="288">
        <v>74733.630941287658</v>
      </c>
      <c r="CM119" s="20">
        <v>0</v>
      </c>
      <c r="CN119" s="23">
        <v>1.5646604011178482E-3</v>
      </c>
      <c r="CO119" s="288">
        <v>378.58</v>
      </c>
      <c r="CP119" s="288">
        <v>543.05999999999995</v>
      </c>
      <c r="CQ119" s="107">
        <v>74.661395348836749</v>
      </c>
      <c r="CR119" s="107">
        <v>8.6999999999999478</v>
      </c>
      <c r="CS119" s="288">
        <v>32989.933051162589</v>
      </c>
      <c r="CT119" s="20">
        <v>2.059276435341713E-4</v>
      </c>
      <c r="CU119" s="20">
        <v>0</v>
      </c>
      <c r="CV119" s="23">
        <v>0</v>
      </c>
      <c r="CW119" s="288">
        <v>283650.99532917381</v>
      </c>
      <c r="CX119" s="108">
        <v>692.8</v>
      </c>
      <c r="CY119" s="23">
        <v>0.35084829919699045</v>
      </c>
      <c r="CZ119" s="107">
        <v>4837.1455010289073</v>
      </c>
      <c r="DA119" s="288">
        <v>3351174.4031128269</v>
      </c>
      <c r="DB119" s="20">
        <v>1</v>
      </c>
      <c r="DC119" s="20">
        <v>0.60336053999999995</v>
      </c>
      <c r="DD119" s="20">
        <v>0.57713327999999997</v>
      </c>
      <c r="DE119" s="20">
        <v>0.55766382000000003</v>
      </c>
      <c r="DF119" s="20">
        <v>0.54469374000000004</v>
      </c>
      <c r="DG119" s="23">
        <v>0.54469374000000004</v>
      </c>
      <c r="DH119" s="108">
        <v>1102.74</v>
      </c>
      <c r="DI119" s="20">
        <v>0.22542123733228794</v>
      </c>
      <c r="DJ119" s="20">
        <v>0.21731629573711464</v>
      </c>
      <c r="DK119" s="20">
        <v>0.19955123496485988</v>
      </c>
      <c r="DL119" s="20">
        <v>0.21005850612947927</v>
      </c>
      <c r="DM119" s="23">
        <v>0.21009272715339716</v>
      </c>
      <c r="DN119" s="107">
        <v>2156.6609285903774</v>
      </c>
      <c r="DO119" s="288">
        <v>2378236.2723937528</v>
      </c>
      <c r="DP119" s="23">
        <v>1</v>
      </c>
      <c r="DQ119" s="288">
        <v>5729410.6755065797</v>
      </c>
      <c r="DR119" s="23">
        <v>3.5763759732910891E-2</v>
      </c>
      <c r="DS119" s="288">
        <v>147452.35999999999</v>
      </c>
      <c r="DT119" s="288">
        <v>147452.35999999999</v>
      </c>
      <c r="DU119" s="288">
        <v>9289498.6800000034</v>
      </c>
      <c r="DV119" s="20">
        <v>5.7986312667548182E-2</v>
      </c>
      <c r="DW119" s="20">
        <v>0</v>
      </c>
      <c r="DX119" s="23">
        <v>0</v>
      </c>
      <c r="DY119" s="288">
        <v>22542.639999999999</v>
      </c>
      <c r="DZ119" s="288">
        <v>32752.91</v>
      </c>
      <c r="EA119" s="288">
        <v>32761.91</v>
      </c>
      <c r="EB119" s="288">
        <v>32761.91</v>
      </c>
      <c r="EC119" s="288">
        <v>0</v>
      </c>
      <c r="ED119" s="20">
        <v>0</v>
      </c>
      <c r="EE119" s="20">
        <v>0</v>
      </c>
      <c r="EF119" s="23">
        <v>0</v>
      </c>
      <c r="EG119" s="18">
        <v>2</v>
      </c>
      <c r="EH119" s="18">
        <v>3</v>
      </c>
      <c r="EI119" s="18">
        <v>2</v>
      </c>
      <c r="EJ119" s="18">
        <v>2</v>
      </c>
      <c r="EK119" s="18">
        <v>21.4</v>
      </c>
      <c r="EL119" s="18">
        <v>120</v>
      </c>
      <c r="EM119" s="18">
        <v>69.2</v>
      </c>
      <c r="EN119" s="18">
        <v>62.5</v>
      </c>
      <c r="EO119" s="18" t="s">
        <v>64</v>
      </c>
      <c r="EP119" s="18" t="s">
        <v>64</v>
      </c>
      <c r="EQ119" s="18" t="s">
        <v>64</v>
      </c>
      <c r="ER119" s="18" t="s">
        <v>64</v>
      </c>
      <c r="ES119" s="18" t="s">
        <v>75</v>
      </c>
      <c r="ET119" s="18" t="s">
        <v>75</v>
      </c>
      <c r="EU119" s="18" t="s">
        <v>75</v>
      </c>
      <c r="EV119" s="21" t="s">
        <v>75</v>
      </c>
      <c r="EW119" s="24">
        <v>1</v>
      </c>
      <c r="EX119" s="288">
        <v>0</v>
      </c>
      <c r="EY119" s="20">
        <v>0</v>
      </c>
      <c r="EZ119" s="288">
        <v>53785.36</v>
      </c>
      <c r="FA119" s="288">
        <v>26941.48</v>
      </c>
      <c r="FB119" s="288">
        <v>80726.84</v>
      </c>
      <c r="FC119" s="20">
        <v>5.0390790140067421E-4</v>
      </c>
      <c r="FD119" s="23">
        <v>0</v>
      </c>
      <c r="FE119" s="288">
        <v>1475500.85</v>
      </c>
      <c r="FF119" s="20">
        <v>9.2102767411484342E-3</v>
      </c>
      <c r="FG119" s="112">
        <v>0</v>
      </c>
      <c r="FH119" s="288">
        <v>162270</v>
      </c>
      <c r="FI119" s="20">
        <v>1.0129113831321456E-3</v>
      </c>
      <c r="FJ119" s="114">
        <v>0</v>
      </c>
      <c r="FK119" s="89" t="s">
        <v>491</v>
      </c>
      <c r="FL119" s="116">
        <v>0</v>
      </c>
      <c r="FM119" s="23">
        <v>0</v>
      </c>
      <c r="FN119" s="20">
        <v>0</v>
      </c>
      <c r="FO119" s="114">
        <v>0</v>
      </c>
      <c r="FP119" s="22" t="s">
        <v>87</v>
      </c>
      <c r="FQ119" s="107">
        <v>0</v>
      </c>
      <c r="FR119" s="20">
        <v>0</v>
      </c>
      <c r="FS119" s="114">
        <v>0</v>
      </c>
      <c r="FT119" s="22" t="s">
        <v>311</v>
      </c>
      <c r="FU119" s="107">
        <v>0</v>
      </c>
      <c r="FV119" s="20">
        <v>0</v>
      </c>
      <c r="FW119" s="114">
        <v>0</v>
      </c>
      <c r="FX119" s="22" t="s">
        <v>88</v>
      </c>
      <c r="FY119" s="107">
        <v>0</v>
      </c>
      <c r="FZ119" s="20">
        <v>0</v>
      </c>
      <c r="GA119" s="114">
        <v>0</v>
      </c>
      <c r="GB119" s="22" t="s">
        <v>89</v>
      </c>
      <c r="GC119" s="107">
        <v>0</v>
      </c>
      <c r="GD119" s="20">
        <v>0</v>
      </c>
      <c r="GE119" s="114">
        <v>0</v>
      </c>
      <c r="GF119" s="22" t="s">
        <v>90</v>
      </c>
      <c r="GG119" s="107">
        <v>0</v>
      </c>
      <c r="GH119" s="20">
        <v>0</v>
      </c>
      <c r="GI119" s="114">
        <v>0</v>
      </c>
      <c r="GJ119" s="19" t="s">
        <v>91</v>
      </c>
      <c r="GK119" s="108">
        <v>0</v>
      </c>
      <c r="GL119" s="23">
        <v>0</v>
      </c>
      <c r="GM119" s="20">
        <v>0</v>
      </c>
      <c r="GN119" s="288">
        <v>160024237.19040605</v>
      </c>
      <c r="GO119" s="23">
        <v>0.99889302660504542</v>
      </c>
      <c r="GP119" s="288">
        <v>177338.8825425501</v>
      </c>
      <c r="GQ119" s="20">
        <v>1.1069733949546036E-3</v>
      </c>
      <c r="GR119" s="23">
        <v>0</v>
      </c>
      <c r="GS119" s="288">
        <v>160201576.0729486</v>
      </c>
      <c r="GT119" s="23">
        <v>1</v>
      </c>
      <c r="GU119" s="20">
        <v>0</v>
      </c>
      <c r="GV119" s="288">
        <v>9344.1828307410524</v>
      </c>
      <c r="GW119" s="23">
        <v>0</v>
      </c>
      <c r="GX119" s="20" t="s">
        <v>9</v>
      </c>
      <c r="GY119" s="20">
        <v>0</v>
      </c>
      <c r="GZ119" s="20">
        <v>0</v>
      </c>
      <c r="HA119" s="288">
        <v>0</v>
      </c>
      <c r="HB119" s="288">
        <v>9344.1828307410524</v>
      </c>
      <c r="HC119" s="23">
        <v>5.8121382589296759E-5</v>
      </c>
      <c r="HD119" s="23">
        <v>0</v>
      </c>
      <c r="HE119" s="288">
        <v>160210920.25577936</v>
      </c>
      <c r="HF119" s="288">
        <v>8016832.7421577144</v>
      </c>
      <c r="HG119" s="23">
        <v>3.6811080423760252E-2</v>
      </c>
      <c r="HH119" s="108">
        <v>0.18211797683334022</v>
      </c>
      <c r="HI119" s="108">
        <v>625.69030366921493</v>
      </c>
      <c r="HJ119" s="107">
        <v>0</v>
      </c>
      <c r="HK119" s="107">
        <v>0</v>
      </c>
      <c r="HL119" s="288">
        <v>559220</v>
      </c>
      <c r="HM119" s="107">
        <v>0</v>
      </c>
      <c r="HN119" s="119">
        <v>0</v>
      </c>
      <c r="HO119" s="288">
        <v>160770140.25577936</v>
      </c>
      <c r="HP119" s="25">
        <v>0.76168878459994593</v>
      </c>
      <c r="HQ119" s="26">
        <v>0.93017961791181591</v>
      </c>
      <c r="HR119" s="125" t="s">
        <v>115</v>
      </c>
      <c r="HS119" s="119">
        <v>1.314705171649903</v>
      </c>
      <c r="HT119" s="288">
        <v>1475500.85</v>
      </c>
      <c r="HU119" s="288">
        <v>159294639.40577936</v>
      </c>
    </row>
    <row r="120" spans="1:229" x14ac:dyDescent="0.3">
      <c r="A120">
        <v>860</v>
      </c>
      <c r="B120" t="s">
        <v>440</v>
      </c>
      <c r="C120">
        <v>10006296</v>
      </c>
      <c r="D120" s="104">
        <v>5115</v>
      </c>
      <c r="E120" s="104">
        <v>6388</v>
      </c>
      <c r="F120" s="104">
        <v>7018</v>
      </c>
      <c r="G120" s="104">
        <v>6640</v>
      </c>
      <c r="H120" s="288">
        <v>4064</v>
      </c>
      <c r="I120" s="107">
        <v>65070.83</v>
      </c>
      <c r="J120" s="288">
        <v>264447853.12</v>
      </c>
      <c r="K120" s="20">
        <v>0.36299648721323496</v>
      </c>
      <c r="L120" s="23">
        <v>0</v>
      </c>
      <c r="M120" s="288">
        <v>5686</v>
      </c>
      <c r="N120" s="107">
        <v>29400.67</v>
      </c>
      <c r="O120" s="288">
        <v>167172209.62</v>
      </c>
      <c r="P120" s="20">
        <v>0.22947028737721736</v>
      </c>
      <c r="Q120" s="23">
        <v>0</v>
      </c>
      <c r="R120" s="288">
        <v>6410</v>
      </c>
      <c r="S120" s="107">
        <v>18892.66</v>
      </c>
      <c r="T120" s="288">
        <v>121101950.59999999</v>
      </c>
      <c r="U120" s="20">
        <v>0.16623157323392193</v>
      </c>
      <c r="V120" s="23">
        <v>0</v>
      </c>
      <c r="W120" s="288">
        <v>552722013.34000003</v>
      </c>
      <c r="X120" s="288">
        <v>505</v>
      </c>
      <c r="Y120" s="288">
        <v>505</v>
      </c>
      <c r="Z120" s="107">
        <v>12809.984017127859</v>
      </c>
      <c r="AA120" s="107">
        <v>11443.762554481582</v>
      </c>
      <c r="AB120" s="288">
        <v>12248142.018662767</v>
      </c>
      <c r="AC120" s="20">
        <v>0.5</v>
      </c>
      <c r="AD120" s="23">
        <v>0.5</v>
      </c>
      <c r="AE120" s="288">
        <v>1210</v>
      </c>
      <c r="AF120" s="288">
        <v>1725</v>
      </c>
      <c r="AG120" s="107">
        <v>13098.614748286845</v>
      </c>
      <c r="AH120" s="107">
        <v>11966.631892498081</v>
      </c>
      <c r="AI120" s="288">
        <v>36491763.859986275</v>
      </c>
      <c r="AJ120" s="20">
        <v>0.5</v>
      </c>
      <c r="AK120" s="23">
        <v>0.5</v>
      </c>
      <c r="AL120" s="288">
        <v>240</v>
      </c>
      <c r="AM120" s="288">
        <v>345</v>
      </c>
      <c r="AN120" s="107">
        <v>4813.9470165178154</v>
      </c>
      <c r="AO120" s="107">
        <v>3470.4525555388745</v>
      </c>
      <c r="AP120" s="288">
        <v>2352653.4156251876</v>
      </c>
      <c r="AQ120" s="20">
        <v>0.5</v>
      </c>
      <c r="AR120" s="23">
        <v>0.5</v>
      </c>
      <c r="AS120" s="288">
        <v>290</v>
      </c>
      <c r="AT120" s="288">
        <v>460</v>
      </c>
      <c r="AU120" s="107">
        <v>7372.1767709542155</v>
      </c>
      <c r="AV120" s="107">
        <v>5556.318615680716</v>
      </c>
      <c r="AW120" s="288">
        <v>4693837.8267898522</v>
      </c>
      <c r="AX120" s="20">
        <v>0.5</v>
      </c>
      <c r="AY120" s="23">
        <v>0.5</v>
      </c>
      <c r="AZ120" s="288">
        <v>455</v>
      </c>
      <c r="BA120" s="288">
        <v>650</v>
      </c>
      <c r="BB120" s="107">
        <v>3149.0466939961816</v>
      </c>
      <c r="BC120" s="107">
        <v>2256.4523446651438</v>
      </c>
      <c r="BD120" s="288">
        <v>2899510.2698006062</v>
      </c>
      <c r="BE120" s="20">
        <v>0.5</v>
      </c>
      <c r="BF120" s="23">
        <v>0.5</v>
      </c>
      <c r="BG120" s="288">
        <v>500</v>
      </c>
      <c r="BH120" s="288">
        <v>710</v>
      </c>
      <c r="BI120" s="107">
        <v>1974.4492472328327</v>
      </c>
      <c r="BJ120" s="107">
        <v>1554.7726267563485</v>
      </c>
      <c r="BK120" s="288">
        <v>2091113.1886134236</v>
      </c>
      <c r="BL120" s="20">
        <v>0.5</v>
      </c>
      <c r="BM120" s="23">
        <v>0.5</v>
      </c>
      <c r="BN120" s="288">
        <v>530</v>
      </c>
      <c r="BO120" s="288">
        <v>760</v>
      </c>
      <c r="BP120" s="107">
        <v>1396.1683661590375</v>
      </c>
      <c r="BQ120" s="107">
        <v>1276.7700058534617</v>
      </c>
      <c r="BR120" s="288">
        <v>1710314.4385129209</v>
      </c>
      <c r="BS120" s="20">
        <v>0.5</v>
      </c>
      <c r="BT120" s="23">
        <v>0.5</v>
      </c>
      <c r="BU120" s="288">
        <v>700</v>
      </c>
      <c r="BV120" s="288">
        <v>970</v>
      </c>
      <c r="BW120" s="107">
        <v>206.95230650046406</v>
      </c>
      <c r="BX120" s="107">
        <v>263.3111903825436</v>
      </c>
      <c r="BY120" s="288">
        <v>400278.46922139218</v>
      </c>
      <c r="BZ120" s="20">
        <v>0.5</v>
      </c>
      <c r="CA120" s="23">
        <v>0.5</v>
      </c>
      <c r="CB120" s="288">
        <v>62887613.48721242</v>
      </c>
      <c r="CC120" s="23">
        <v>8.632319194787709E-2</v>
      </c>
      <c r="CD120" s="87" t="s">
        <v>36</v>
      </c>
      <c r="CE120" s="288">
        <v>610</v>
      </c>
      <c r="CF120" s="107">
        <v>3915.870918219648</v>
      </c>
      <c r="CG120" s="288">
        <v>2388681.2601139853</v>
      </c>
      <c r="CH120" s="23">
        <v>0</v>
      </c>
      <c r="CI120" s="87" t="s">
        <v>37</v>
      </c>
      <c r="CJ120" s="288">
        <v>1630</v>
      </c>
      <c r="CK120" s="107">
        <v>684.83443405183448</v>
      </c>
      <c r="CL120" s="288">
        <v>1116280.1275044901</v>
      </c>
      <c r="CM120" s="20">
        <v>0</v>
      </c>
      <c r="CN120" s="23">
        <v>4.8111136336062392E-3</v>
      </c>
      <c r="CO120" s="288">
        <v>985</v>
      </c>
      <c r="CP120" s="288">
        <v>1415</v>
      </c>
      <c r="CQ120" s="107">
        <v>525.68736507396557</v>
      </c>
      <c r="CR120" s="107">
        <v>90.536216216215877</v>
      </c>
      <c r="CS120" s="288">
        <v>645910.80054380151</v>
      </c>
      <c r="CT120" s="20">
        <v>8.8661469126805374E-4</v>
      </c>
      <c r="CU120" s="20">
        <v>0</v>
      </c>
      <c r="CV120" s="23">
        <v>0</v>
      </c>
      <c r="CW120" s="288">
        <v>4150872.188162277</v>
      </c>
      <c r="CX120" s="108">
        <v>1200</v>
      </c>
      <c r="CY120" s="23">
        <v>0.29194866857476698</v>
      </c>
      <c r="CZ120" s="107">
        <v>18997.342181555006</v>
      </c>
      <c r="DA120" s="288">
        <v>22796810.617866009</v>
      </c>
      <c r="DB120" s="20">
        <v>1</v>
      </c>
      <c r="DC120" s="20">
        <v>0.60336053999999995</v>
      </c>
      <c r="DD120" s="20">
        <v>0.57713327999999997</v>
      </c>
      <c r="DE120" s="20">
        <v>0.55766382000000003</v>
      </c>
      <c r="DF120" s="20">
        <v>0.54469374000000004</v>
      </c>
      <c r="DG120" s="23">
        <v>0.54469374000000004</v>
      </c>
      <c r="DH120" s="108">
        <v>1825</v>
      </c>
      <c r="DI120" s="20">
        <v>0.21795707685746413</v>
      </c>
      <c r="DJ120" s="20">
        <v>0.20959098331174747</v>
      </c>
      <c r="DK120" s="20">
        <v>0.20748318385506573</v>
      </c>
      <c r="DL120" s="20">
        <v>0.20853740147508837</v>
      </c>
      <c r="DM120" s="23">
        <v>0.20879569640274184</v>
      </c>
      <c r="DN120" s="107">
        <v>10165.360250050831</v>
      </c>
      <c r="DO120" s="288">
        <v>18551782.456342768</v>
      </c>
      <c r="DP120" s="23">
        <v>1</v>
      </c>
      <c r="DQ120" s="288">
        <v>41348593.074208781</v>
      </c>
      <c r="DR120" s="23">
        <v>5.6757481144444712E-2</v>
      </c>
      <c r="DS120" s="288">
        <v>152700</v>
      </c>
      <c r="DT120" s="288">
        <v>152700</v>
      </c>
      <c r="DU120" s="288">
        <v>57962375</v>
      </c>
      <c r="DV120" s="20">
        <v>7.9562523451414555E-2</v>
      </c>
      <c r="DW120" s="20">
        <v>0</v>
      </c>
      <c r="DX120" s="23">
        <v>0</v>
      </c>
      <c r="DY120" s="288">
        <v>58600</v>
      </c>
      <c r="DZ120" s="288">
        <v>85200</v>
      </c>
      <c r="EA120" s="288">
        <v>85200</v>
      </c>
      <c r="EB120" s="288">
        <v>85200</v>
      </c>
      <c r="EC120" s="288">
        <v>2522947.6461897818</v>
      </c>
      <c r="ED120" s="20">
        <v>3.463144518606521E-3</v>
      </c>
      <c r="EE120" s="20">
        <v>0</v>
      </c>
      <c r="EF120" s="23">
        <v>0</v>
      </c>
      <c r="EG120" s="18">
        <v>2</v>
      </c>
      <c r="EH120" s="18">
        <v>3</v>
      </c>
      <c r="EI120" s="18">
        <v>2</v>
      </c>
      <c r="EJ120" s="18">
        <v>2</v>
      </c>
      <c r="EK120" s="18">
        <v>21.4</v>
      </c>
      <c r="EL120" s="18">
        <v>120</v>
      </c>
      <c r="EM120" s="18">
        <v>69.2</v>
      </c>
      <c r="EN120" s="18">
        <v>62.5</v>
      </c>
      <c r="EO120" s="18" t="s">
        <v>64</v>
      </c>
      <c r="EP120" s="18" t="s">
        <v>64</v>
      </c>
      <c r="EQ120" s="18" t="s">
        <v>64</v>
      </c>
      <c r="ER120" s="18" t="s">
        <v>64</v>
      </c>
      <c r="ES120" s="18" t="s">
        <v>75</v>
      </c>
      <c r="ET120" s="18" t="s">
        <v>75</v>
      </c>
      <c r="EU120" s="18" t="s">
        <v>75</v>
      </c>
      <c r="EV120" s="21" t="s">
        <v>75</v>
      </c>
      <c r="EW120" s="24">
        <v>1</v>
      </c>
      <c r="EX120" s="288">
        <v>0</v>
      </c>
      <c r="EY120" s="20">
        <v>0</v>
      </c>
      <c r="EZ120" s="288">
        <v>55100</v>
      </c>
      <c r="FA120" s="288">
        <v>27600</v>
      </c>
      <c r="FB120" s="288">
        <v>574772.70108100004</v>
      </c>
      <c r="FC120" s="20">
        <v>7.8896640292931317E-4</v>
      </c>
      <c r="FD120" s="23">
        <v>0</v>
      </c>
      <c r="FE120" s="288">
        <v>4881106.8475000001</v>
      </c>
      <c r="FF120" s="20">
        <v>6.7000908438116782E-3</v>
      </c>
      <c r="FG120" s="112">
        <v>0</v>
      </c>
      <c r="FH120" s="288">
        <v>0</v>
      </c>
      <c r="FI120" s="20">
        <v>0</v>
      </c>
      <c r="FJ120" s="114">
        <v>0</v>
      </c>
      <c r="FK120" s="89" t="s">
        <v>491</v>
      </c>
      <c r="FL120" s="116">
        <v>0</v>
      </c>
      <c r="FM120" s="23">
        <v>0</v>
      </c>
      <c r="FN120" s="20">
        <v>0</v>
      </c>
      <c r="FO120" s="114">
        <v>0</v>
      </c>
      <c r="FP120" s="22" t="s">
        <v>87</v>
      </c>
      <c r="FQ120" s="107">
        <v>0</v>
      </c>
      <c r="FR120" s="20">
        <v>0</v>
      </c>
      <c r="FS120" s="114">
        <v>0</v>
      </c>
      <c r="FT120" s="22" t="s">
        <v>311</v>
      </c>
      <c r="FU120" s="107">
        <v>0</v>
      </c>
      <c r="FV120" s="20">
        <v>0</v>
      </c>
      <c r="FW120" s="114">
        <v>0</v>
      </c>
      <c r="FX120" s="22" t="s">
        <v>88</v>
      </c>
      <c r="FY120" s="107">
        <v>0</v>
      </c>
      <c r="FZ120" s="20">
        <v>0</v>
      </c>
      <c r="GA120" s="114">
        <v>0</v>
      </c>
      <c r="GB120" s="22" t="s">
        <v>89</v>
      </c>
      <c r="GC120" s="107">
        <v>0</v>
      </c>
      <c r="GD120" s="20">
        <v>0</v>
      </c>
      <c r="GE120" s="114">
        <v>0</v>
      </c>
      <c r="GF120" s="22" t="s">
        <v>90</v>
      </c>
      <c r="GG120" s="107">
        <v>0</v>
      </c>
      <c r="GH120" s="20">
        <v>0</v>
      </c>
      <c r="GI120" s="114">
        <v>0</v>
      </c>
      <c r="GJ120" s="19" t="s">
        <v>91</v>
      </c>
      <c r="GK120" s="108">
        <v>0</v>
      </c>
      <c r="GL120" s="23">
        <v>0</v>
      </c>
      <c r="GM120" s="20">
        <v>0</v>
      </c>
      <c r="GN120" s="288">
        <v>727050294.28435433</v>
      </c>
      <c r="GO120" s="23">
        <v>0.99799147445833247</v>
      </c>
      <c r="GP120" s="288">
        <v>1463238.0371180219</v>
      </c>
      <c r="GQ120" s="20">
        <v>2.0085255416674077E-3</v>
      </c>
      <c r="GR120" s="23">
        <v>0</v>
      </c>
      <c r="GS120" s="288">
        <v>728513532.32147241</v>
      </c>
      <c r="GT120" s="23">
        <v>1</v>
      </c>
      <c r="GU120" s="20">
        <v>0</v>
      </c>
      <c r="GV120" s="288">
        <v>480757.85659018473</v>
      </c>
      <c r="GW120" s="23">
        <v>0</v>
      </c>
      <c r="GX120" s="20" t="s">
        <v>64</v>
      </c>
      <c r="GY120" s="20">
        <v>2.7826367847448557E-2</v>
      </c>
      <c r="GZ120" s="20">
        <v>1</v>
      </c>
      <c r="HA120" s="288">
        <v>-8641758.6380626205</v>
      </c>
      <c r="HB120" s="288">
        <v>-8161000.7814724362</v>
      </c>
      <c r="HC120" s="23">
        <v>-1.12820811242827E-2</v>
      </c>
      <c r="HD120" s="23">
        <v>0</v>
      </c>
      <c r="HE120" s="288">
        <v>720352531.53999996</v>
      </c>
      <c r="HF120" s="288">
        <v>72792399.817814946</v>
      </c>
      <c r="HG120" s="23">
        <v>1.8199791699765221E-2</v>
      </c>
      <c r="HH120" s="108">
        <v>0.14514819326025172</v>
      </c>
      <c r="HI120" s="108">
        <v>3671.5060954132109</v>
      </c>
      <c r="HJ120" s="107">
        <v>0</v>
      </c>
      <c r="HK120" s="107">
        <v>2000000</v>
      </c>
      <c r="HL120" s="288">
        <v>2723208</v>
      </c>
      <c r="HM120" s="107">
        <v>283780</v>
      </c>
      <c r="HN120" s="119">
        <v>0</v>
      </c>
      <c r="HO120" s="288">
        <v>723359519.53999996</v>
      </c>
      <c r="HP120" s="25">
        <v>0.75869834782437429</v>
      </c>
      <c r="HQ120" s="26">
        <v>0.9074767492415704</v>
      </c>
      <c r="HR120" s="125" t="s">
        <v>115</v>
      </c>
      <c r="HS120" s="119">
        <v>1.2765512682841598</v>
      </c>
      <c r="HT120" s="288">
        <v>4881106.8475000001</v>
      </c>
      <c r="HU120" s="288">
        <v>718478412.6925</v>
      </c>
    </row>
    <row r="121" spans="1:229" x14ac:dyDescent="0.3">
      <c r="A121">
        <v>356</v>
      </c>
      <c r="B121" t="s">
        <v>441</v>
      </c>
      <c r="C121">
        <v>10006335</v>
      </c>
      <c r="D121" s="104">
        <v>5115</v>
      </c>
      <c r="E121" s="104">
        <v>6388</v>
      </c>
      <c r="F121" s="104">
        <v>7018</v>
      </c>
      <c r="G121" s="104">
        <v>6640</v>
      </c>
      <c r="H121" s="288">
        <v>4144.3</v>
      </c>
      <c r="I121" s="107">
        <v>23578.5</v>
      </c>
      <c r="J121" s="288">
        <v>97716377.549999997</v>
      </c>
      <c r="K121" s="20">
        <v>0.39194303165565547</v>
      </c>
      <c r="L121" s="23">
        <v>2.3800000000000002E-2</v>
      </c>
      <c r="M121" s="288">
        <v>5673.22</v>
      </c>
      <c r="N121" s="107">
        <v>9680</v>
      </c>
      <c r="O121" s="288">
        <v>54916769.600000001</v>
      </c>
      <c r="P121" s="20">
        <v>0.22027264728213555</v>
      </c>
      <c r="Q121" s="23">
        <v>0</v>
      </c>
      <c r="R121" s="288">
        <v>6394.95</v>
      </c>
      <c r="S121" s="107">
        <v>6201</v>
      </c>
      <c r="T121" s="288">
        <v>39655084.949999996</v>
      </c>
      <c r="U121" s="20">
        <v>0.15905761762313256</v>
      </c>
      <c r="V121" s="23">
        <v>0</v>
      </c>
      <c r="W121" s="288">
        <v>192288232.09999999</v>
      </c>
      <c r="X121" s="288">
        <v>197.83</v>
      </c>
      <c r="Y121" s="288">
        <v>507.87</v>
      </c>
      <c r="Z121" s="107">
        <v>4855.7499999999955</v>
      </c>
      <c r="AA121" s="107">
        <v>3916.9999999999932</v>
      </c>
      <c r="AB121" s="288">
        <v>2949939.8124999958</v>
      </c>
      <c r="AC121" s="20">
        <v>1</v>
      </c>
      <c r="AD121" s="23">
        <v>1</v>
      </c>
      <c r="AE121" s="288">
        <v>1384.49</v>
      </c>
      <c r="AF121" s="288">
        <v>1691.44</v>
      </c>
      <c r="AG121" s="107">
        <v>4938.7499999999964</v>
      </c>
      <c r="AH121" s="107">
        <v>4142.9999999999909</v>
      </c>
      <c r="AI121" s="288">
        <v>13845285.90749998</v>
      </c>
      <c r="AJ121" s="20">
        <v>1</v>
      </c>
      <c r="AK121" s="23">
        <v>1</v>
      </c>
      <c r="AL121" s="288">
        <v>186.15</v>
      </c>
      <c r="AM121" s="288">
        <v>346.96</v>
      </c>
      <c r="AN121" s="107">
        <v>2201.9999999999959</v>
      </c>
      <c r="AO121" s="107">
        <v>1410.3681159420246</v>
      </c>
      <c r="AP121" s="288">
        <v>899243.62150724407</v>
      </c>
      <c r="AQ121" s="20">
        <v>1</v>
      </c>
      <c r="AR121" s="23">
        <v>1</v>
      </c>
      <c r="AS121" s="288">
        <v>204.24</v>
      </c>
      <c r="AT121" s="288">
        <v>462.62</v>
      </c>
      <c r="AU121" s="107">
        <v>1957.9999999999968</v>
      </c>
      <c r="AV121" s="107">
        <v>1303.6202898550687</v>
      </c>
      <c r="AW121" s="288">
        <v>1002982.7384927513</v>
      </c>
      <c r="AX121" s="20">
        <v>1</v>
      </c>
      <c r="AY121" s="23">
        <v>1</v>
      </c>
      <c r="AZ121" s="288">
        <v>322.05</v>
      </c>
      <c r="BA121" s="288">
        <v>653.70000000000005</v>
      </c>
      <c r="BB121" s="107">
        <v>702.99999999999852</v>
      </c>
      <c r="BC121" s="107">
        <v>586.36231884057895</v>
      </c>
      <c r="BD121" s="288">
        <v>609706.19782608596</v>
      </c>
      <c r="BE121" s="20">
        <v>1</v>
      </c>
      <c r="BF121" s="23">
        <v>1</v>
      </c>
      <c r="BG121" s="288">
        <v>390.18</v>
      </c>
      <c r="BH121" s="288">
        <v>714.04</v>
      </c>
      <c r="BI121" s="107">
        <v>751.99999999999875</v>
      </c>
      <c r="BJ121" s="107">
        <v>652.06956521738994</v>
      </c>
      <c r="BK121" s="288">
        <v>759019.11234782462</v>
      </c>
      <c r="BL121" s="20">
        <v>1</v>
      </c>
      <c r="BM121" s="23">
        <v>1</v>
      </c>
      <c r="BN121" s="288">
        <v>405.25</v>
      </c>
      <c r="BO121" s="288">
        <v>764.32</v>
      </c>
      <c r="BP121" s="107">
        <v>1056.9999999999984</v>
      </c>
      <c r="BQ121" s="107">
        <v>848.13333333333173</v>
      </c>
      <c r="BR121" s="288">
        <v>1076594.5193333316</v>
      </c>
      <c r="BS121" s="20">
        <v>1</v>
      </c>
      <c r="BT121" s="23">
        <v>1</v>
      </c>
      <c r="BU121" s="288">
        <v>557.02</v>
      </c>
      <c r="BV121" s="288">
        <v>975.52</v>
      </c>
      <c r="BW121" s="107">
        <v>1293.9999999999991</v>
      </c>
      <c r="BX121" s="107">
        <v>824.47246376811313</v>
      </c>
      <c r="BY121" s="288">
        <v>1525073.2578550691</v>
      </c>
      <c r="BZ121" s="20">
        <v>1</v>
      </c>
      <c r="CA121" s="23">
        <v>1</v>
      </c>
      <c r="CB121" s="288">
        <v>22667845.167362284</v>
      </c>
      <c r="CC121" s="23">
        <v>9.0921339684853802E-2</v>
      </c>
      <c r="CD121" s="87" t="s">
        <v>36</v>
      </c>
      <c r="CE121" s="288">
        <v>613.47</v>
      </c>
      <c r="CF121" s="107">
        <v>2195.5847400824427</v>
      </c>
      <c r="CG121" s="288">
        <v>1346925.3704983762</v>
      </c>
      <c r="CH121" s="23">
        <v>1</v>
      </c>
      <c r="CI121" s="87" t="s">
        <v>37</v>
      </c>
      <c r="CJ121" s="288">
        <v>1639.27</v>
      </c>
      <c r="CK121" s="107">
        <v>444.17977096503273</v>
      </c>
      <c r="CL121" s="288">
        <v>728130.5731498492</v>
      </c>
      <c r="CM121" s="20">
        <v>1</v>
      </c>
      <c r="CN121" s="23">
        <v>8.3231054793493249E-3</v>
      </c>
      <c r="CO121" s="288">
        <v>380.39</v>
      </c>
      <c r="CP121" s="288">
        <v>1387.48</v>
      </c>
      <c r="CQ121" s="107">
        <v>137.81309309309262</v>
      </c>
      <c r="CR121" s="107">
        <v>29.37999999999986</v>
      </c>
      <c r="CS121" s="288">
        <v>93186.884881681297</v>
      </c>
      <c r="CT121" s="20">
        <v>3.7377511412950177E-4</v>
      </c>
      <c r="CU121" s="20">
        <v>0</v>
      </c>
      <c r="CV121" s="23">
        <v>0</v>
      </c>
      <c r="CW121" s="288">
        <v>2168242.8285299065</v>
      </c>
      <c r="CX121" s="108">
        <v>807.78</v>
      </c>
      <c r="CY121" s="23">
        <v>0.32254162002317394</v>
      </c>
      <c r="CZ121" s="107">
        <v>7605.0475877164072</v>
      </c>
      <c r="DA121" s="288">
        <v>6143205.3404055592</v>
      </c>
      <c r="DB121" s="20">
        <v>1</v>
      </c>
      <c r="DC121" s="20">
        <v>0.60336053999999995</v>
      </c>
      <c r="DD121" s="20">
        <v>0.57713327999999997</v>
      </c>
      <c r="DE121" s="20">
        <v>0.55766382000000003</v>
      </c>
      <c r="DF121" s="20">
        <v>0.54469374000000004</v>
      </c>
      <c r="DG121" s="23">
        <v>0.54469374000000004</v>
      </c>
      <c r="DH121" s="108">
        <v>1810</v>
      </c>
      <c r="DI121" s="20">
        <v>0.19704672930320541</v>
      </c>
      <c r="DJ121" s="20">
        <v>0.20202024233229779</v>
      </c>
      <c r="DK121" s="20">
        <v>0.20655891315665068</v>
      </c>
      <c r="DL121" s="20">
        <v>0.19592055963342775</v>
      </c>
      <c r="DM121" s="23">
        <v>0.19396901728069271</v>
      </c>
      <c r="DN121" s="107">
        <v>3162.8559094378247</v>
      </c>
      <c r="DO121" s="288">
        <v>5724769.1960824626</v>
      </c>
      <c r="DP121" s="23">
        <v>1</v>
      </c>
      <c r="DQ121" s="288">
        <v>11867974.536488023</v>
      </c>
      <c r="DR121" s="23">
        <v>4.7602766660717645E-2</v>
      </c>
      <c r="DS121" s="288">
        <v>154693.26</v>
      </c>
      <c r="DT121" s="288">
        <v>149729.64000000001</v>
      </c>
      <c r="DU121" s="288">
        <v>15399835.319999993</v>
      </c>
      <c r="DV121" s="20">
        <v>6.1769155730626427E-2</v>
      </c>
      <c r="DW121" s="20">
        <v>0</v>
      </c>
      <c r="DX121" s="23">
        <v>0</v>
      </c>
      <c r="DY121" s="288">
        <v>22650.9</v>
      </c>
      <c r="DZ121" s="288">
        <v>83542.67</v>
      </c>
      <c r="EA121" s="288">
        <v>83542.67</v>
      </c>
      <c r="EB121" s="288">
        <v>83542.67</v>
      </c>
      <c r="EC121" s="288">
        <v>0</v>
      </c>
      <c r="ED121" s="20">
        <v>0</v>
      </c>
      <c r="EE121" s="20">
        <v>0</v>
      </c>
      <c r="EF121" s="23">
        <v>0</v>
      </c>
      <c r="EG121" s="18">
        <v>2</v>
      </c>
      <c r="EH121" s="18">
        <v>3</v>
      </c>
      <c r="EI121" s="18">
        <v>2</v>
      </c>
      <c r="EJ121" s="18">
        <v>2</v>
      </c>
      <c r="EK121" s="18">
        <v>21.4</v>
      </c>
      <c r="EL121" s="18">
        <v>120</v>
      </c>
      <c r="EM121" s="18">
        <v>69.2</v>
      </c>
      <c r="EN121" s="18">
        <v>62.5</v>
      </c>
      <c r="EO121" s="18" t="s">
        <v>64</v>
      </c>
      <c r="EP121" s="18" t="s">
        <v>64</v>
      </c>
      <c r="EQ121" s="18" t="s">
        <v>64</v>
      </c>
      <c r="ER121" s="18" t="s">
        <v>64</v>
      </c>
      <c r="ES121" s="18" t="s">
        <v>75</v>
      </c>
      <c r="ET121" s="18" t="s">
        <v>75</v>
      </c>
      <c r="EU121" s="18" t="s">
        <v>75</v>
      </c>
      <c r="EV121" s="21" t="s">
        <v>75</v>
      </c>
      <c r="EW121" s="24">
        <v>1</v>
      </c>
      <c r="EX121" s="288">
        <v>0</v>
      </c>
      <c r="EY121" s="20">
        <v>0</v>
      </c>
      <c r="EZ121" s="288">
        <v>55413.52</v>
      </c>
      <c r="FA121" s="288">
        <v>27757.040000000001</v>
      </c>
      <c r="FB121" s="288">
        <v>166341.12</v>
      </c>
      <c r="FC121" s="20">
        <v>6.6719872856970416E-4</v>
      </c>
      <c r="FD121" s="23">
        <v>0</v>
      </c>
      <c r="FE121" s="288">
        <v>3088903.77</v>
      </c>
      <c r="FF121" s="20">
        <v>1.2389676515453099E-2</v>
      </c>
      <c r="FG121" s="112">
        <v>0</v>
      </c>
      <c r="FH121" s="288">
        <v>0</v>
      </c>
      <c r="FI121" s="20">
        <v>0</v>
      </c>
      <c r="FJ121" s="114">
        <v>0</v>
      </c>
      <c r="FK121" s="89" t="s">
        <v>491</v>
      </c>
      <c r="FL121" s="116">
        <v>0</v>
      </c>
      <c r="FM121" s="23">
        <v>0</v>
      </c>
      <c r="FN121" s="20">
        <v>0</v>
      </c>
      <c r="FO121" s="114">
        <v>0</v>
      </c>
      <c r="FP121" s="22" t="s">
        <v>87</v>
      </c>
      <c r="FQ121" s="107">
        <v>0</v>
      </c>
      <c r="FR121" s="20">
        <v>0</v>
      </c>
      <c r="FS121" s="114">
        <v>0</v>
      </c>
      <c r="FT121" s="22" t="s">
        <v>311</v>
      </c>
      <c r="FU121" s="107">
        <v>0</v>
      </c>
      <c r="FV121" s="20">
        <v>0</v>
      </c>
      <c r="FW121" s="114">
        <v>0</v>
      </c>
      <c r="FX121" s="22" t="s">
        <v>88</v>
      </c>
      <c r="FY121" s="107">
        <v>0</v>
      </c>
      <c r="FZ121" s="20">
        <v>0</v>
      </c>
      <c r="GA121" s="114">
        <v>0</v>
      </c>
      <c r="GB121" s="22" t="s">
        <v>89</v>
      </c>
      <c r="GC121" s="107">
        <v>0</v>
      </c>
      <c r="GD121" s="20">
        <v>0</v>
      </c>
      <c r="GE121" s="114">
        <v>0</v>
      </c>
      <c r="GF121" s="22" t="s">
        <v>90</v>
      </c>
      <c r="GG121" s="107">
        <v>0</v>
      </c>
      <c r="GH121" s="20">
        <v>0</v>
      </c>
      <c r="GI121" s="114">
        <v>0</v>
      </c>
      <c r="GJ121" s="19" t="s">
        <v>91</v>
      </c>
      <c r="GK121" s="108">
        <v>0</v>
      </c>
      <c r="GL121" s="23">
        <v>0</v>
      </c>
      <c r="GM121" s="20">
        <v>0</v>
      </c>
      <c r="GN121" s="288">
        <v>247647374.8423802</v>
      </c>
      <c r="GO121" s="23">
        <v>0.9933203144746231</v>
      </c>
      <c r="GP121" s="288">
        <v>1665330.468960728</v>
      </c>
      <c r="GQ121" s="20">
        <v>6.6796855253769298E-3</v>
      </c>
      <c r="GR121" s="23">
        <v>0</v>
      </c>
      <c r="GS121" s="288">
        <v>249312705.31134093</v>
      </c>
      <c r="GT121" s="23">
        <v>1</v>
      </c>
      <c r="GU121" s="20">
        <v>0</v>
      </c>
      <c r="GV121" s="288">
        <v>79250.117619848461</v>
      </c>
      <c r="GW121" s="23">
        <v>0</v>
      </c>
      <c r="GX121" s="20" t="s">
        <v>9</v>
      </c>
      <c r="GY121" s="20">
        <v>0</v>
      </c>
      <c r="GZ121" s="20">
        <v>0</v>
      </c>
      <c r="HA121" s="288">
        <v>0</v>
      </c>
      <c r="HB121" s="288">
        <v>79250.117619848461</v>
      </c>
      <c r="HC121" s="23">
        <v>3.1536751335324028E-4</v>
      </c>
      <c r="HD121" s="23">
        <v>0</v>
      </c>
      <c r="HE121" s="288">
        <v>249391955.42896077</v>
      </c>
      <c r="HF121" s="288">
        <v>38936525.43318852</v>
      </c>
      <c r="HG121" s="23">
        <v>3.5517068273092367E-2</v>
      </c>
      <c r="HH121" s="108">
        <v>0.14846887550200802</v>
      </c>
      <c r="HI121" s="108">
        <v>5210.8169898424949</v>
      </c>
      <c r="HJ121" s="107">
        <v>0</v>
      </c>
      <c r="HK121" s="107">
        <v>0</v>
      </c>
      <c r="HL121" s="288">
        <v>1652532</v>
      </c>
      <c r="HM121" s="107">
        <v>250000</v>
      </c>
      <c r="HN121" s="119">
        <v>0</v>
      </c>
      <c r="HO121" s="288">
        <v>251294487.42896077</v>
      </c>
      <c r="HP121" s="25">
        <v>0.77127329656092358</v>
      </c>
      <c r="HQ121" s="26">
        <v>0.91849428349997375</v>
      </c>
      <c r="HR121" s="125" t="s">
        <v>115</v>
      </c>
      <c r="HS121" s="119">
        <v>1.3037688896573041</v>
      </c>
      <c r="HT121" s="288">
        <v>3088903.77</v>
      </c>
      <c r="HU121" s="288">
        <v>248205583.65896076</v>
      </c>
    </row>
    <row r="122" spans="1:229" x14ac:dyDescent="0.3">
      <c r="A122">
        <v>808</v>
      </c>
      <c r="B122" t="s">
        <v>442</v>
      </c>
      <c r="C122">
        <v>10006337</v>
      </c>
      <c r="D122" s="104">
        <v>5115</v>
      </c>
      <c r="E122" s="104">
        <v>6388</v>
      </c>
      <c r="F122" s="104">
        <v>7018</v>
      </c>
      <c r="G122" s="104">
        <v>6640</v>
      </c>
      <c r="H122" s="288">
        <v>4011.01</v>
      </c>
      <c r="I122" s="107">
        <v>15894</v>
      </c>
      <c r="J122" s="288">
        <v>63750992.940000005</v>
      </c>
      <c r="K122" s="27">
        <v>0.34723601928192188</v>
      </c>
      <c r="L122" s="23">
        <v>6.69606058859325E-2</v>
      </c>
      <c r="M122" s="288">
        <v>5611.85</v>
      </c>
      <c r="N122" s="107">
        <v>7148</v>
      </c>
      <c r="O122" s="288">
        <v>40113503.800000004</v>
      </c>
      <c r="P122" s="27">
        <v>0.21848841463648344</v>
      </c>
      <c r="Q122" s="23">
        <v>4.0128729788600201E-2</v>
      </c>
      <c r="R122" s="288">
        <v>6326.41</v>
      </c>
      <c r="S122" s="107">
        <v>4746</v>
      </c>
      <c r="T122" s="288">
        <v>30025141.859999999</v>
      </c>
      <c r="U122" s="27">
        <v>0.16353958200547206</v>
      </c>
      <c r="V122" s="23">
        <v>5.0785501903414403E-2</v>
      </c>
      <c r="W122" s="288">
        <v>133889638.60000001</v>
      </c>
      <c r="X122" s="288">
        <v>505</v>
      </c>
      <c r="Y122" s="288">
        <v>505</v>
      </c>
      <c r="Z122" s="107">
        <v>4733.9999999999973</v>
      </c>
      <c r="AA122" s="107">
        <v>3590.9999999999955</v>
      </c>
      <c r="AB122" s="288">
        <v>4204124.9999999963</v>
      </c>
      <c r="AC122" s="20">
        <v>0</v>
      </c>
      <c r="AD122" s="23">
        <v>0</v>
      </c>
      <c r="AE122" s="288">
        <v>1210</v>
      </c>
      <c r="AF122" s="288">
        <v>1725</v>
      </c>
      <c r="AG122" s="107">
        <v>4789.9999999999973</v>
      </c>
      <c r="AH122" s="107">
        <v>3951.9999999999945</v>
      </c>
      <c r="AI122" s="288">
        <v>12613099.999999987</v>
      </c>
      <c r="AJ122" s="20">
        <v>0.39</v>
      </c>
      <c r="AK122" s="23">
        <v>0.4</v>
      </c>
      <c r="AL122" s="288">
        <v>240</v>
      </c>
      <c r="AM122" s="288">
        <v>345</v>
      </c>
      <c r="AN122" s="107">
        <v>926.97279611558417</v>
      </c>
      <c r="AO122" s="107">
        <v>679.71458251849765</v>
      </c>
      <c r="AP122" s="288">
        <v>456975.00203662191</v>
      </c>
      <c r="AQ122" s="20">
        <v>0</v>
      </c>
      <c r="AR122" s="23">
        <v>0</v>
      </c>
      <c r="AS122" s="288">
        <v>290</v>
      </c>
      <c r="AT122" s="288">
        <v>460</v>
      </c>
      <c r="AU122" s="107">
        <v>1436.0716664601989</v>
      </c>
      <c r="AV122" s="107">
        <v>1162.4366236987084</v>
      </c>
      <c r="AW122" s="288">
        <v>951181.6301748635</v>
      </c>
      <c r="AX122" s="20">
        <v>0</v>
      </c>
      <c r="AY122" s="23">
        <v>0</v>
      </c>
      <c r="AZ122" s="288">
        <v>455</v>
      </c>
      <c r="BA122" s="288">
        <v>650</v>
      </c>
      <c r="BB122" s="107">
        <v>1013.1540068753627</v>
      </c>
      <c r="BC122" s="107">
        <v>679.34543243615519</v>
      </c>
      <c r="BD122" s="288">
        <v>902559.60421179095</v>
      </c>
      <c r="BE122" s="20">
        <v>0</v>
      </c>
      <c r="BF122" s="23">
        <v>0</v>
      </c>
      <c r="BG122" s="288">
        <v>500</v>
      </c>
      <c r="BH122" s="288">
        <v>710</v>
      </c>
      <c r="BI122" s="107">
        <v>1332.6313274339595</v>
      </c>
      <c r="BJ122" s="107">
        <v>981.05582122439682</v>
      </c>
      <c r="BK122" s="288">
        <v>1362865.2967863015</v>
      </c>
      <c r="BL122" s="20">
        <v>0</v>
      </c>
      <c r="BM122" s="23">
        <v>0</v>
      </c>
      <c r="BN122" s="288">
        <v>530</v>
      </c>
      <c r="BO122" s="288">
        <v>760</v>
      </c>
      <c r="BP122" s="107">
        <v>1413.2039611902037</v>
      </c>
      <c r="BQ122" s="107">
        <v>1021.2586474796359</v>
      </c>
      <c r="BR122" s="288">
        <v>1525154.6715153311</v>
      </c>
      <c r="BS122" s="20">
        <v>0</v>
      </c>
      <c r="BT122" s="23">
        <v>0</v>
      </c>
      <c r="BU122" s="288">
        <v>700</v>
      </c>
      <c r="BV122" s="288">
        <v>970</v>
      </c>
      <c r="BW122" s="107">
        <v>1788.6442289477886</v>
      </c>
      <c r="BX122" s="107">
        <v>1206.953808730191</v>
      </c>
      <c r="BY122" s="288">
        <v>2422796.1547317374</v>
      </c>
      <c r="BZ122" s="20">
        <v>0</v>
      </c>
      <c r="CA122" s="23">
        <v>0</v>
      </c>
      <c r="CB122" s="288">
        <v>24438757.359456636</v>
      </c>
      <c r="CC122" s="23">
        <v>0.13311191607134981</v>
      </c>
      <c r="CD122" s="87" t="s">
        <v>36</v>
      </c>
      <c r="CE122" s="288">
        <v>610</v>
      </c>
      <c r="CF122" s="107">
        <v>872.57940599228425</v>
      </c>
      <c r="CG122" s="288">
        <v>532273.43765529338</v>
      </c>
      <c r="CH122" s="23">
        <v>0</v>
      </c>
      <c r="CI122" s="87" t="s">
        <v>37</v>
      </c>
      <c r="CJ122" s="288">
        <v>1630</v>
      </c>
      <c r="CK122" s="107">
        <v>199.86476256582461</v>
      </c>
      <c r="CL122" s="288">
        <v>325779.56298229413</v>
      </c>
      <c r="CM122" s="20">
        <v>0</v>
      </c>
      <c r="CN122" s="23">
        <v>4.6736041986784509E-3</v>
      </c>
      <c r="CO122" s="288">
        <v>985</v>
      </c>
      <c r="CP122" s="288">
        <v>1415</v>
      </c>
      <c r="CQ122" s="107">
        <v>173.7830488341607</v>
      </c>
      <c r="CR122" s="107">
        <v>69.743861425828314</v>
      </c>
      <c r="CS122" s="288">
        <v>269863.86701919534</v>
      </c>
      <c r="CT122" s="20">
        <v>1.4698822812056315E-3</v>
      </c>
      <c r="CU122" s="20">
        <v>0</v>
      </c>
      <c r="CV122" s="23">
        <v>0</v>
      </c>
      <c r="CW122" s="288">
        <v>1127916.8676567827</v>
      </c>
      <c r="CX122" s="108">
        <v>1200</v>
      </c>
      <c r="CY122" s="23">
        <v>0.29800862365321867</v>
      </c>
      <c r="CZ122" s="107">
        <v>4736.5490643442572</v>
      </c>
      <c r="DA122" s="288">
        <v>5683858.8772131084</v>
      </c>
      <c r="DB122" s="20">
        <v>0.9</v>
      </c>
      <c r="DC122" s="20">
        <v>0.60336053999999995</v>
      </c>
      <c r="DD122" s="20">
        <v>0.57713327999999997</v>
      </c>
      <c r="DE122" s="20">
        <v>0.55766382000000003</v>
      </c>
      <c r="DF122" s="20">
        <v>0.54469374000000004</v>
      </c>
      <c r="DG122" s="23">
        <v>0.54469374000000004</v>
      </c>
      <c r="DH122" s="108">
        <v>1825</v>
      </c>
      <c r="DI122" s="20">
        <v>0.19631853134597646</v>
      </c>
      <c r="DJ122" s="20">
        <v>0.19224888321670561</v>
      </c>
      <c r="DK122" s="20">
        <v>0.19359235196242561</v>
      </c>
      <c r="DL122" s="20">
        <v>0.17076121860001844</v>
      </c>
      <c r="DM122" s="23">
        <v>0.17045473499881089</v>
      </c>
      <c r="DN122" s="107">
        <v>2196.6712863309958</v>
      </c>
      <c r="DO122" s="288">
        <v>4008925.0975540676</v>
      </c>
      <c r="DP122" s="23">
        <v>0.68</v>
      </c>
      <c r="DQ122" s="288">
        <v>9692783.9747671764</v>
      </c>
      <c r="DR122" s="23">
        <v>5.2794216496759694E-2</v>
      </c>
      <c r="DS122" s="288">
        <v>152700</v>
      </c>
      <c r="DT122" s="288">
        <v>152700</v>
      </c>
      <c r="DU122" s="288">
        <v>11147100</v>
      </c>
      <c r="DV122" s="20">
        <v>6.0715519116391531E-2</v>
      </c>
      <c r="DW122" s="20">
        <v>0</v>
      </c>
      <c r="DX122" s="23">
        <v>0</v>
      </c>
      <c r="DY122" s="288">
        <v>58600</v>
      </c>
      <c r="DZ122" s="288">
        <v>85200</v>
      </c>
      <c r="EA122" s="288">
        <v>85200</v>
      </c>
      <c r="EB122" s="288">
        <v>85200</v>
      </c>
      <c r="EC122" s="288">
        <v>127649.42056074765</v>
      </c>
      <c r="ED122" s="20">
        <v>6.9527507910150407E-4</v>
      </c>
      <c r="EE122" s="20">
        <v>0</v>
      </c>
      <c r="EF122" s="23">
        <v>0</v>
      </c>
      <c r="EG122" s="18">
        <v>2</v>
      </c>
      <c r="EH122" s="18">
        <v>3</v>
      </c>
      <c r="EI122" s="18">
        <v>2</v>
      </c>
      <c r="EJ122" s="18">
        <v>2</v>
      </c>
      <c r="EK122" s="18">
        <v>21.4</v>
      </c>
      <c r="EL122" s="18">
        <v>120</v>
      </c>
      <c r="EM122" s="18">
        <v>69.2</v>
      </c>
      <c r="EN122" s="18">
        <v>62.5</v>
      </c>
      <c r="EO122" s="18" t="s">
        <v>64</v>
      </c>
      <c r="EP122" s="18" t="s">
        <v>64</v>
      </c>
      <c r="EQ122" s="18" t="s">
        <v>64</v>
      </c>
      <c r="ER122" s="18" t="s">
        <v>64</v>
      </c>
      <c r="ES122" s="18" t="s">
        <v>75</v>
      </c>
      <c r="ET122" s="18" t="s">
        <v>75</v>
      </c>
      <c r="EU122" s="18" t="s">
        <v>75</v>
      </c>
      <c r="EV122" s="21" t="s">
        <v>75</v>
      </c>
      <c r="EW122" s="24">
        <v>1</v>
      </c>
      <c r="EX122" s="288">
        <v>0</v>
      </c>
      <c r="EY122" s="20">
        <v>0</v>
      </c>
      <c r="EZ122" s="288">
        <v>55100</v>
      </c>
      <c r="FA122" s="288">
        <v>27600</v>
      </c>
      <c r="FB122" s="288">
        <v>55100</v>
      </c>
      <c r="FC122" s="20">
        <v>3.0011618298150848E-4</v>
      </c>
      <c r="FD122" s="23">
        <v>0</v>
      </c>
      <c r="FE122" s="288">
        <v>1519505.4</v>
      </c>
      <c r="FF122" s="20">
        <v>8.276373151865522E-3</v>
      </c>
      <c r="FG122" s="112">
        <v>0</v>
      </c>
      <c r="FH122" s="288">
        <v>542807.18100713636</v>
      </c>
      <c r="FI122" s="20">
        <v>2.9565375546064345E-3</v>
      </c>
      <c r="FJ122" s="114">
        <v>0</v>
      </c>
      <c r="FK122" s="89" t="s">
        <v>491</v>
      </c>
      <c r="FL122" s="116">
        <v>0</v>
      </c>
      <c r="FM122" s="23">
        <v>0</v>
      </c>
      <c r="FN122" s="20">
        <v>0</v>
      </c>
      <c r="FO122" s="114">
        <v>0</v>
      </c>
      <c r="FP122" s="22" t="s">
        <v>87</v>
      </c>
      <c r="FQ122" s="107">
        <v>0</v>
      </c>
      <c r="FR122" s="20">
        <v>0</v>
      </c>
      <c r="FS122" s="114">
        <v>0</v>
      </c>
      <c r="FT122" s="22" t="s">
        <v>311</v>
      </c>
      <c r="FU122" s="107">
        <v>0</v>
      </c>
      <c r="FV122" s="20">
        <v>0</v>
      </c>
      <c r="FW122" s="114">
        <v>0</v>
      </c>
      <c r="FX122" s="22" t="s">
        <v>88</v>
      </c>
      <c r="FY122" s="107">
        <v>0</v>
      </c>
      <c r="FZ122" s="20">
        <v>0</v>
      </c>
      <c r="GA122" s="114">
        <v>0</v>
      </c>
      <c r="GB122" s="22" t="s">
        <v>89</v>
      </c>
      <c r="GC122" s="107">
        <v>0</v>
      </c>
      <c r="GD122" s="20">
        <v>0</v>
      </c>
      <c r="GE122" s="114">
        <v>0</v>
      </c>
      <c r="GF122" s="22" t="s">
        <v>90</v>
      </c>
      <c r="GG122" s="107">
        <v>0</v>
      </c>
      <c r="GH122" s="20">
        <v>0</v>
      </c>
      <c r="GI122" s="114">
        <v>0</v>
      </c>
      <c r="GJ122" s="19" t="s">
        <v>91</v>
      </c>
      <c r="GK122" s="108">
        <v>0</v>
      </c>
      <c r="GL122" s="23">
        <v>0</v>
      </c>
      <c r="GM122" s="20">
        <v>0</v>
      </c>
      <c r="GN122" s="288">
        <v>182541258.80344853</v>
      </c>
      <c r="GO122" s="23">
        <v>0.9942574560568177</v>
      </c>
      <c r="GP122" s="288">
        <v>1054305.5963391461</v>
      </c>
      <c r="GQ122" s="20">
        <v>5.7425439431823518E-3</v>
      </c>
      <c r="GR122" s="23">
        <v>0</v>
      </c>
      <c r="GS122" s="288">
        <v>183595564.39978766</v>
      </c>
      <c r="GT122" s="23">
        <v>1</v>
      </c>
      <c r="GU122" s="20">
        <v>0</v>
      </c>
      <c r="GV122" s="288">
        <v>57037.526841321996</v>
      </c>
      <c r="GW122" s="23">
        <v>0</v>
      </c>
      <c r="GX122" s="20" t="s">
        <v>64</v>
      </c>
      <c r="GY122" s="20">
        <v>6.045696500748568E-2</v>
      </c>
      <c r="GZ122" s="20">
        <v>1</v>
      </c>
      <c r="HA122" s="288">
        <v>-185.92662897917734</v>
      </c>
      <c r="HB122" s="288">
        <v>56851.600212342819</v>
      </c>
      <c r="HC122" s="23">
        <v>3.0905601268288219E-4</v>
      </c>
      <c r="HD122" s="23">
        <v>0</v>
      </c>
      <c r="HE122" s="288">
        <v>183652416</v>
      </c>
      <c r="HF122" s="288">
        <v>20232174.022866271</v>
      </c>
      <c r="HG122" s="23">
        <v>2.1989270083298037E-2</v>
      </c>
      <c r="HH122" s="108">
        <v>0.15879570803331922</v>
      </c>
      <c r="HI122" s="108">
        <v>3754.2243078620195</v>
      </c>
      <c r="HJ122" s="107">
        <v>0</v>
      </c>
      <c r="HK122" s="107">
        <v>0</v>
      </c>
      <c r="HL122" s="288">
        <v>300000</v>
      </c>
      <c r="HM122" s="107">
        <v>0</v>
      </c>
      <c r="HN122" s="119">
        <v>0</v>
      </c>
      <c r="HO122" s="288">
        <v>183952416</v>
      </c>
      <c r="HP122" s="25">
        <v>0.72926401592387735</v>
      </c>
      <c r="HQ122" s="26">
        <v>0.92131363497187113</v>
      </c>
      <c r="HR122" s="125" t="s">
        <v>115</v>
      </c>
      <c r="HS122" s="119">
        <v>1.2867826686634649</v>
      </c>
      <c r="HT122" s="288">
        <v>1519505.4</v>
      </c>
      <c r="HU122" s="288">
        <v>182432910.59999999</v>
      </c>
    </row>
    <row r="123" spans="1:229" x14ac:dyDescent="0.3">
      <c r="A123">
        <v>861</v>
      </c>
      <c r="B123" t="s">
        <v>443</v>
      </c>
      <c r="C123">
        <v>10001473</v>
      </c>
      <c r="D123" s="104">
        <v>5115</v>
      </c>
      <c r="E123" s="104">
        <v>6388</v>
      </c>
      <c r="F123" s="104">
        <v>7018</v>
      </c>
      <c r="G123" s="104">
        <v>6640</v>
      </c>
      <c r="H123" s="288">
        <v>4025.2832880000001</v>
      </c>
      <c r="I123" s="107">
        <v>21779</v>
      </c>
      <c r="J123" s="288">
        <v>87666644.729351997</v>
      </c>
      <c r="K123" s="20">
        <v>0.34268209032217178</v>
      </c>
      <c r="L123" s="23">
        <v>0.01</v>
      </c>
      <c r="M123" s="288">
        <v>5631.8308995000007</v>
      </c>
      <c r="N123" s="107">
        <v>9329</v>
      </c>
      <c r="O123" s="288">
        <v>52539350.461435504</v>
      </c>
      <c r="P123" s="20">
        <v>0.20537223131873547</v>
      </c>
      <c r="Q123" s="23">
        <v>0.01</v>
      </c>
      <c r="R123" s="288">
        <v>6348.9335325000002</v>
      </c>
      <c r="S123" s="107">
        <v>5968</v>
      </c>
      <c r="T123" s="288">
        <v>37890435.321960002</v>
      </c>
      <c r="U123" s="20">
        <v>0.14811076230226661</v>
      </c>
      <c r="V123" s="23">
        <v>0.01</v>
      </c>
      <c r="W123" s="288">
        <v>178096430.5127475</v>
      </c>
      <c r="X123" s="288">
        <v>492.38</v>
      </c>
      <c r="Y123" s="288">
        <v>492.38</v>
      </c>
      <c r="Z123" s="107">
        <v>9257.9999999999945</v>
      </c>
      <c r="AA123" s="107">
        <v>6157.4999999999936</v>
      </c>
      <c r="AB123" s="288">
        <v>7590283.8899999941</v>
      </c>
      <c r="AC123" s="20">
        <v>0.5</v>
      </c>
      <c r="AD123" s="23">
        <v>0.5</v>
      </c>
      <c r="AE123" s="288">
        <v>1179.75</v>
      </c>
      <c r="AF123" s="288">
        <v>1681.88</v>
      </c>
      <c r="AG123" s="107">
        <v>9362.9999999999964</v>
      </c>
      <c r="AH123" s="107">
        <v>6652.8999999999933</v>
      </c>
      <c r="AI123" s="288">
        <v>22235378.701999985</v>
      </c>
      <c r="AJ123" s="20">
        <v>0.5</v>
      </c>
      <c r="AK123" s="23">
        <v>0.5</v>
      </c>
      <c r="AL123" s="288">
        <v>235</v>
      </c>
      <c r="AM123" s="288">
        <v>340</v>
      </c>
      <c r="AN123" s="107">
        <v>1784.20340541309</v>
      </c>
      <c r="AO123" s="107">
        <v>1123.9842517013878</v>
      </c>
      <c r="AP123" s="288">
        <v>801442.4458505481</v>
      </c>
      <c r="AQ123" s="20">
        <v>0.5</v>
      </c>
      <c r="AR123" s="23">
        <v>0.5</v>
      </c>
      <c r="AS123" s="288">
        <v>285</v>
      </c>
      <c r="AT123" s="288">
        <v>450</v>
      </c>
      <c r="AU123" s="107">
        <v>3577.3486932737806</v>
      </c>
      <c r="AV123" s="107">
        <v>2362.2614076921668</v>
      </c>
      <c r="AW123" s="288">
        <v>2082562.0110445027</v>
      </c>
      <c r="AX123" s="20">
        <v>0.5</v>
      </c>
      <c r="AY123" s="23">
        <v>0.5</v>
      </c>
      <c r="AZ123" s="288">
        <v>445</v>
      </c>
      <c r="BA123" s="288">
        <v>633.75</v>
      </c>
      <c r="BB123" s="107">
        <v>1907.3001085584513</v>
      </c>
      <c r="BC123" s="107">
        <v>1321.736191881012</v>
      </c>
      <c r="BD123" s="288">
        <v>1686398.8599131021</v>
      </c>
      <c r="BE123" s="20">
        <v>0.5</v>
      </c>
      <c r="BF123" s="23">
        <v>0.5</v>
      </c>
      <c r="BG123" s="288">
        <v>487.5</v>
      </c>
      <c r="BH123" s="288">
        <v>692.25</v>
      </c>
      <c r="BI123" s="107">
        <v>3321.6404045578724</v>
      </c>
      <c r="BJ123" s="107">
        <v>2401.4255407622886</v>
      </c>
      <c r="BK123" s="288">
        <v>3281686.527814657</v>
      </c>
      <c r="BL123" s="20">
        <v>0.5</v>
      </c>
      <c r="BM123" s="23">
        <v>0.5</v>
      </c>
      <c r="BN123" s="288">
        <v>516.75</v>
      </c>
      <c r="BO123" s="288">
        <v>741</v>
      </c>
      <c r="BP123" s="107">
        <v>4591.6610646602285</v>
      </c>
      <c r="BQ123" s="107">
        <v>3253.8912153724445</v>
      </c>
      <c r="BR123" s="288">
        <v>4783874.2457541544</v>
      </c>
      <c r="BS123" s="20">
        <v>0.5</v>
      </c>
      <c r="BT123" s="23">
        <v>0.5</v>
      </c>
      <c r="BU123" s="288">
        <v>682.5</v>
      </c>
      <c r="BV123" s="288">
        <v>945.75</v>
      </c>
      <c r="BW123" s="107">
        <v>1215.0241689156853</v>
      </c>
      <c r="BX123" s="107">
        <v>789.10410613845931</v>
      </c>
      <c r="BY123" s="288">
        <v>1575549.2036654032</v>
      </c>
      <c r="BZ123" s="20">
        <v>0.5</v>
      </c>
      <c r="CA123" s="23">
        <v>0.5</v>
      </c>
      <c r="CB123" s="288">
        <v>44037175.886042342</v>
      </c>
      <c r="CC123" s="23">
        <v>0.17213789270825758</v>
      </c>
      <c r="CD123" s="87" t="s">
        <v>36</v>
      </c>
      <c r="CE123" s="288">
        <v>594.75</v>
      </c>
      <c r="CF123" s="107">
        <v>3851.9405285868775</v>
      </c>
      <c r="CG123" s="288">
        <v>2290941.6293770452</v>
      </c>
      <c r="CH123" s="23">
        <v>0</v>
      </c>
      <c r="CI123" s="87" t="s">
        <v>37</v>
      </c>
      <c r="CJ123" s="288">
        <v>1589.25</v>
      </c>
      <c r="CK123" s="107">
        <v>727.39133370333252</v>
      </c>
      <c r="CL123" s="288">
        <v>1156006.6770880213</v>
      </c>
      <c r="CM123" s="20">
        <v>0</v>
      </c>
      <c r="CN123" s="23">
        <v>1.3473852621354339E-2</v>
      </c>
      <c r="CO123" s="288">
        <v>960.38</v>
      </c>
      <c r="CP123" s="288">
        <v>1380</v>
      </c>
      <c r="CQ123" s="107">
        <v>542.61478672985561</v>
      </c>
      <c r="CR123" s="107">
        <v>75.639999999999162</v>
      </c>
      <c r="CS123" s="288">
        <v>625499.58887961763</v>
      </c>
      <c r="CT123" s="20">
        <v>2.4450292043760626E-3</v>
      </c>
      <c r="CU123" s="20">
        <v>0</v>
      </c>
      <c r="CV123" s="23">
        <v>0</v>
      </c>
      <c r="CW123" s="288">
        <v>4072447.8953446839</v>
      </c>
      <c r="CX123" s="108">
        <v>1170</v>
      </c>
      <c r="CY123" s="23">
        <v>0.35692266125971567</v>
      </c>
      <c r="CZ123" s="107">
        <v>7773.4186395753477</v>
      </c>
      <c r="DA123" s="288">
        <v>9094899.8083031569</v>
      </c>
      <c r="DB123" s="20">
        <v>1</v>
      </c>
      <c r="DC123" s="20">
        <v>0.60336053999999995</v>
      </c>
      <c r="DD123" s="20">
        <v>0.57713327999999997</v>
      </c>
      <c r="DE123" s="20">
        <v>0.55766382000000003</v>
      </c>
      <c r="DF123" s="20">
        <v>0.54469374000000004</v>
      </c>
      <c r="DG123" s="23">
        <v>0.54469374000000004</v>
      </c>
      <c r="DH123" s="108">
        <v>1779.38</v>
      </c>
      <c r="DI123" s="20">
        <v>0.23325564748287497</v>
      </c>
      <c r="DJ123" s="20">
        <v>0.23404735278106589</v>
      </c>
      <c r="DK123" s="20">
        <v>0.2255794433894498</v>
      </c>
      <c r="DL123" s="20">
        <v>0.22465380843674221</v>
      </c>
      <c r="DM123" s="23">
        <v>0.22315176238831225</v>
      </c>
      <c r="DN123" s="107">
        <v>3491.0962212843224</v>
      </c>
      <c r="DO123" s="288">
        <v>6211986.7942288984</v>
      </c>
      <c r="DP123" s="23">
        <v>1</v>
      </c>
      <c r="DQ123" s="288">
        <v>15306886.602532055</v>
      </c>
      <c r="DR123" s="23">
        <v>5.9833428249409217E-2</v>
      </c>
      <c r="DS123" s="288">
        <v>148882.5</v>
      </c>
      <c r="DT123" s="288">
        <v>148882.5</v>
      </c>
      <c r="DU123" s="288">
        <v>12803895</v>
      </c>
      <c r="DV123" s="20">
        <v>5.0049428906642678E-2</v>
      </c>
      <c r="DW123" s="20">
        <v>0</v>
      </c>
      <c r="DX123" s="23">
        <v>0</v>
      </c>
      <c r="DY123" s="288">
        <v>57400</v>
      </c>
      <c r="DZ123" s="288">
        <v>83400</v>
      </c>
      <c r="EA123" s="288">
        <v>0</v>
      </c>
      <c r="EB123" s="288">
        <v>0</v>
      </c>
      <c r="EC123" s="288">
        <v>0</v>
      </c>
      <c r="ED123" s="20">
        <v>0</v>
      </c>
      <c r="EE123" s="20">
        <v>0</v>
      </c>
      <c r="EF123" s="23">
        <v>0</v>
      </c>
      <c r="EG123" s="18">
        <v>2</v>
      </c>
      <c r="EH123" s="18">
        <v>3</v>
      </c>
      <c r="EI123" s="18">
        <v>2</v>
      </c>
      <c r="EJ123" s="18">
        <v>2</v>
      </c>
      <c r="EK123" s="18">
        <v>21.4</v>
      </c>
      <c r="EL123" s="18">
        <v>120</v>
      </c>
      <c r="EM123" s="18">
        <v>69.2</v>
      </c>
      <c r="EN123" s="18">
        <v>62.5</v>
      </c>
      <c r="EO123" s="18" t="s">
        <v>64</v>
      </c>
      <c r="EP123" s="18" t="s">
        <v>64</v>
      </c>
      <c r="EQ123" s="18" t="s">
        <v>64</v>
      </c>
      <c r="ER123" s="18" t="s">
        <v>64</v>
      </c>
      <c r="ES123" s="18" t="s">
        <v>75</v>
      </c>
      <c r="ET123" s="18" t="s">
        <v>75</v>
      </c>
      <c r="EU123" s="18" t="s">
        <v>75</v>
      </c>
      <c r="EV123" s="21" t="s">
        <v>75</v>
      </c>
      <c r="EW123" s="24">
        <v>1</v>
      </c>
      <c r="EX123" s="288">
        <v>0</v>
      </c>
      <c r="EY123" s="20">
        <v>0</v>
      </c>
      <c r="EZ123" s="288">
        <v>53722.5</v>
      </c>
      <c r="FA123" s="288">
        <v>26910</v>
      </c>
      <c r="FB123" s="288">
        <v>0</v>
      </c>
      <c r="FC123" s="20">
        <v>0</v>
      </c>
      <c r="FD123" s="23">
        <v>0</v>
      </c>
      <c r="FE123" s="288">
        <v>1377153.0500000003</v>
      </c>
      <c r="FF123" s="20">
        <v>5.3831840755911497E-3</v>
      </c>
      <c r="FG123" s="112">
        <v>0</v>
      </c>
      <c r="FH123" s="288">
        <v>0</v>
      </c>
      <c r="FI123" s="20">
        <v>0</v>
      </c>
      <c r="FJ123" s="114">
        <v>0</v>
      </c>
      <c r="FK123" s="89" t="s">
        <v>491</v>
      </c>
      <c r="FL123" s="116">
        <v>0</v>
      </c>
      <c r="FM123" s="23">
        <v>0</v>
      </c>
      <c r="FN123" s="20">
        <v>0</v>
      </c>
      <c r="FO123" s="114">
        <v>0</v>
      </c>
      <c r="FP123" s="22" t="s">
        <v>87</v>
      </c>
      <c r="FQ123" s="107">
        <v>0</v>
      </c>
      <c r="FR123" s="20">
        <v>0</v>
      </c>
      <c r="FS123" s="114">
        <v>0</v>
      </c>
      <c r="FT123" s="22" t="s">
        <v>311</v>
      </c>
      <c r="FU123" s="107">
        <v>0</v>
      </c>
      <c r="FV123" s="20">
        <v>0</v>
      </c>
      <c r="FW123" s="114">
        <v>0</v>
      </c>
      <c r="FX123" s="22" t="s">
        <v>88</v>
      </c>
      <c r="FY123" s="107">
        <v>0</v>
      </c>
      <c r="FZ123" s="20">
        <v>0</v>
      </c>
      <c r="GA123" s="114">
        <v>0</v>
      </c>
      <c r="GB123" s="22" t="s">
        <v>89</v>
      </c>
      <c r="GC123" s="107">
        <v>0</v>
      </c>
      <c r="GD123" s="20">
        <v>0</v>
      </c>
      <c r="GE123" s="114">
        <v>0</v>
      </c>
      <c r="GF123" s="22" t="s">
        <v>90</v>
      </c>
      <c r="GG123" s="107">
        <v>0</v>
      </c>
      <c r="GH123" s="20">
        <v>0</v>
      </c>
      <c r="GI123" s="114">
        <v>0</v>
      </c>
      <c r="GJ123" s="19" t="s">
        <v>91</v>
      </c>
      <c r="GK123" s="108">
        <v>0</v>
      </c>
      <c r="GL123" s="23">
        <v>0</v>
      </c>
      <c r="GM123" s="20">
        <v>0</v>
      </c>
      <c r="GN123" s="288">
        <v>255693988.94666657</v>
      </c>
      <c r="GO123" s="23">
        <v>0.99948789970880481</v>
      </c>
      <c r="GP123" s="288">
        <v>131008.05545979948</v>
      </c>
      <c r="GQ123" s="20">
        <v>5.1210029119519765E-4</v>
      </c>
      <c r="GR123" s="23">
        <v>0</v>
      </c>
      <c r="GS123" s="288">
        <v>255824997.00212637</v>
      </c>
      <c r="GT123" s="23">
        <v>1</v>
      </c>
      <c r="GU123" s="20">
        <v>0</v>
      </c>
      <c r="GV123" s="288">
        <v>1533.7820000002484</v>
      </c>
      <c r="GW123" s="23">
        <v>0</v>
      </c>
      <c r="GX123" s="20" t="s">
        <v>9</v>
      </c>
      <c r="GY123" s="20">
        <v>0</v>
      </c>
      <c r="GZ123" s="20">
        <v>0</v>
      </c>
      <c r="HA123" s="288">
        <v>0</v>
      </c>
      <c r="HB123" s="288">
        <v>1533.7820000002484</v>
      </c>
      <c r="HC123" s="23">
        <v>5.9874742321673394E-6</v>
      </c>
      <c r="HD123" s="23">
        <v>0</v>
      </c>
      <c r="HE123" s="288">
        <v>255826530.78412637</v>
      </c>
      <c r="HF123" s="288">
        <v>39106438.850680694</v>
      </c>
      <c r="HG123" s="23">
        <v>2.3868908734947836E-2</v>
      </c>
      <c r="HH123" s="108">
        <v>0.16863786306219325</v>
      </c>
      <c r="HI123" s="108">
        <v>5405.3743805161912</v>
      </c>
      <c r="HJ123" s="107">
        <v>0</v>
      </c>
      <c r="HK123" s="107">
        <v>0</v>
      </c>
      <c r="HL123" s="288">
        <v>338580</v>
      </c>
      <c r="HM123" s="107">
        <v>0</v>
      </c>
      <c r="HN123" s="119">
        <v>0</v>
      </c>
      <c r="HO123" s="288">
        <v>256165110.78412637</v>
      </c>
      <c r="HP123" s="25">
        <v>0.69616508394317389</v>
      </c>
      <c r="HQ123" s="26">
        <v>0.94405528672657091</v>
      </c>
      <c r="HR123" s="125" t="s">
        <v>115</v>
      </c>
      <c r="HS123" s="119">
        <v>1.2988576963684388</v>
      </c>
      <c r="HT123" s="288">
        <v>1377153.0500000003</v>
      </c>
      <c r="HU123" s="288">
        <v>254787957.73412636</v>
      </c>
    </row>
    <row r="124" spans="1:229" x14ac:dyDescent="0.3">
      <c r="A124">
        <v>935</v>
      </c>
      <c r="B124" t="s">
        <v>444</v>
      </c>
      <c r="C124">
        <v>10006399</v>
      </c>
      <c r="D124" s="104">
        <v>5115</v>
      </c>
      <c r="E124" s="104">
        <v>6388</v>
      </c>
      <c r="F124" s="104">
        <v>7018</v>
      </c>
      <c r="G124" s="104">
        <v>6640</v>
      </c>
      <c r="H124" s="288">
        <v>4010.4129088</v>
      </c>
      <c r="I124" s="107">
        <v>52353.5</v>
      </c>
      <c r="J124" s="288">
        <v>209959152.22086081</v>
      </c>
      <c r="K124" s="27">
        <v>0.3552232622565849</v>
      </c>
      <c r="L124" s="23">
        <v>0</v>
      </c>
      <c r="M124" s="288">
        <v>5611.0255411999997</v>
      </c>
      <c r="N124" s="107">
        <v>23452</v>
      </c>
      <c r="O124" s="288">
        <v>131589770.9922224</v>
      </c>
      <c r="P124" s="27">
        <v>0.22263257989479476</v>
      </c>
      <c r="Q124" s="23">
        <v>0</v>
      </c>
      <c r="R124" s="288">
        <v>6325.4790219999995</v>
      </c>
      <c r="S124" s="107">
        <v>15403</v>
      </c>
      <c r="T124" s="288">
        <v>97431353.375865996</v>
      </c>
      <c r="U124" s="27">
        <v>0.1648410313442413</v>
      </c>
      <c r="V124" s="23">
        <v>0</v>
      </c>
      <c r="W124" s="288">
        <v>438980276.5889492</v>
      </c>
      <c r="X124" s="288">
        <v>505</v>
      </c>
      <c r="Y124" s="288">
        <v>505</v>
      </c>
      <c r="Z124" s="107">
        <v>11643.462962962958</v>
      </c>
      <c r="AA124" s="107">
        <v>9767.9999999999836</v>
      </c>
      <c r="AB124" s="288">
        <v>10812788.796296285</v>
      </c>
      <c r="AC124" s="20">
        <v>0.5</v>
      </c>
      <c r="AD124" s="23">
        <v>0.5</v>
      </c>
      <c r="AE124" s="288">
        <v>1210</v>
      </c>
      <c r="AF124" s="288">
        <v>1725</v>
      </c>
      <c r="AG124" s="107">
        <v>11758.462962962958</v>
      </c>
      <c r="AH124" s="107">
        <v>10005.999999999989</v>
      </c>
      <c r="AI124" s="288">
        <v>31488090.18518516</v>
      </c>
      <c r="AJ124" s="20">
        <v>0.5</v>
      </c>
      <c r="AK124" s="23">
        <v>0.5</v>
      </c>
      <c r="AL124" s="288">
        <v>240</v>
      </c>
      <c r="AM124" s="288">
        <v>345</v>
      </c>
      <c r="AN124" s="107">
        <v>5164.1527241018784</v>
      </c>
      <c r="AO124" s="107">
        <v>3755.5182387030077</v>
      </c>
      <c r="AP124" s="288">
        <v>2535050.4461369887</v>
      </c>
      <c r="AQ124" s="20">
        <v>0.5</v>
      </c>
      <c r="AR124" s="23">
        <v>0.5</v>
      </c>
      <c r="AS124" s="288">
        <v>290</v>
      </c>
      <c r="AT124" s="288">
        <v>460</v>
      </c>
      <c r="AU124" s="107">
        <v>4349.8600130574823</v>
      </c>
      <c r="AV124" s="107">
        <v>3116.7739525800448</v>
      </c>
      <c r="AW124" s="288">
        <v>2695175.4219734906</v>
      </c>
      <c r="AX124" s="20">
        <v>0.5</v>
      </c>
      <c r="AY124" s="23">
        <v>0.5</v>
      </c>
      <c r="AZ124" s="288">
        <v>455</v>
      </c>
      <c r="BA124" s="288">
        <v>650</v>
      </c>
      <c r="BB124" s="107">
        <v>1901.4633936965417</v>
      </c>
      <c r="BC124" s="107">
        <v>1438.1855582068749</v>
      </c>
      <c r="BD124" s="288">
        <v>1799986.4569663953</v>
      </c>
      <c r="BE124" s="20">
        <v>0.5</v>
      </c>
      <c r="BF124" s="23">
        <v>0.5</v>
      </c>
      <c r="BG124" s="288">
        <v>500</v>
      </c>
      <c r="BH124" s="288">
        <v>710</v>
      </c>
      <c r="BI124" s="107">
        <v>2782.5599361710879</v>
      </c>
      <c r="BJ124" s="107">
        <v>2160.8333074329657</v>
      </c>
      <c r="BK124" s="288">
        <v>2925471.6163629498</v>
      </c>
      <c r="BL124" s="20">
        <v>0.5</v>
      </c>
      <c r="BM124" s="23">
        <v>0.5</v>
      </c>
      <c r="BN124" s="288">
        <v>530</v>
      </c>
      <c r="BO124" s="288">
        <v>760</v>
      </c>
      <c r="BP124" s="107">
        <v>708.96782883086019</v>
      </c>
      <c r="BQ124" s="107">
        <v>540.76715458581157</v>
      </c>
      <c r="BR124" s="288">
        <v>786735.98676557268</v>
      </c>
      <c r="BS124" s="20">
        <v>0.5</v>
      </c>
      <c r="BT124" s="23">
        <v>0.5</v>
      </c>
      <c r="BU124" s="288">
        <v>700</v>
      </c>
      <c r="BV124" s="288">
        <v>970</v>
      </c>
      <c r="BW124" s="107">
        <v>727.47172513381236</v>
      </c>
      <c r="BX124" s="107">
        <v>524.80438955086129</v>
      </c>
      <c r="BY124" s="288">
        <v>1018290.465458004</v>
      </c>
      <c r="BZ124" s="20">
        <v>0.5</v>
      </c>
      <c r="CA124" s="23">
        <v>0.5</v>
      </c>
      <c r="CB124" s="288">
        <v>54061589.375144847</v>
      </c>
      <c r="CC124" s="23">
        <v>9.1465096603237511E-2</v>
      </c>
      <c r="CD124" s="87" t="s">
        <v>36</v>
      </c>
      <c r="CE124" s="288">
        <v>610</v>
      </c>
      <c r="CF124" s="107">
        <v>4063.8505851912123</v>
      </c>
      <c r="CG124" s="288">
        <v>2478948.8569666394</v>
      </c>
      <c r="CH124" s="23">
        <v>0</v>
      </c>
      <c r="CI124" s="87" t="s">
        <v>37</v>
      </c>
      <c r="CJ124" s="288">
        <v>1630</v>
      </c>
      <c r="CK124" s="107">
        <v>795.89004415144336</v>
      </c>
      <c r="CL124" s="288">
        <v>1297300.7719668527</v>
      </c>
      <c r="CM124" s="20">
        <v>0</v>
      </c>
      <c r="CN124" s="23">
        <v>6.3889175494189071E-3</v>
      </c>
      <c r="CO124" s="288">
        <v>985</v>
      </c>
      <c r="CP124" s="288">
        <v>1415</v>
      </c>
      <c r="CQ124" s="107">
        <v>889.22860157267598</v>
      </c>
      <c r="CR124" s="107">
        <v>64.627650705293505</v>
      </c>
      <c r="CS124" s="288">
        <v>967338.29829707614</v>
      </c>
      <c r="CT124" s="20">
        <v>1.6366091327391055E-3</v>
      </c>
      <c r="CU124" s="20">
        <v>0</v>
      </c>
      <c r="CV124" s="23">
        <v>0</v>
      </c>
      <c r="CW124" s="288">
        <v>4743587.9272305686</v>
      </c>
      <c r="CX124" s="108">
        <v>1200</v>
      </c>
      <c r="CY124" s="23">
        <v>0.33549302345018972</v>
      </c>
      <c r="CZ124" s="107">
        <v>17564.234003199508</v>
      </c>
      <c r="DA124" s="288">
        <v>21077080.803839412</v>
      </c>
      <c r="DB124" s="20">
        <v>1</v>
      </c>
      <c r="DC124" s="20">
        <v>0.60336053999999995</v>
      </c>
      <c r="DD124" s="20">
        <v>0.57713327999999997</v>
      </c>
      <c r="DE124" s="20">
        <v>0.55766382000000003</v>
      </c>
      <c r="DF124" s="20">
        <v>0.54469374000000004</v>
      </c>
      <c r="DG124" s="23">
        <v>0.54469374000000004</v>
      </c>
      <c r="DH124" s="108">
        <v>1825</v>
      </c>
      <c r="DI124" s="20">
        <v>0.23573932463226185</v>
      </c>
      <c r="DJ124" s="20">
        <v>0.23419042410465807</v>
      </c>
      <c r="DK124" s="20">
        <v>0.23176856432226756</v>
      </c>
      <c r="DL124" s="20">
        <v>0.23825036170128891</v>
      </c>
      <c r="DM124" s="23">
        <v>0.23749989070278066</v>
      </c>
      <c r="DN124" s="107">
        <v>9148.980374122908</v>
      </c>
      <c r="DO124" s="288">
        <v>16696889.182774307</v>
      </c>
      <c r="DP124" s="23">
        <v>1</v>
      </c>
      <c r="DQ124" s="288">
        <v>37773969.986613721</v>
      </c>
      <c r="DR124" s="23">
        <v>6.3908587480446435E-2</v>
      </c>
      <c r="DS124" s="288">
        <v>152700</v>
      </c>
      <c r="DT124" s="288">
        <v>152700</v>
      </c>
      <c r="DU124" s="288">
        <v>45199200</v>
      </c>
      <c r="DV124" s="20">
        <v>7.6471099761816361E-2</v>
      </c>
      <c r="DW124" s="20">
        <v>6.548788474132286E-2</v>
      </c>
      <c r="DX124" s="23">
        <v>6.548788474132286E-2</v>
      </c>
      <c r="DY124" s="288">
        <v>58600</v>
      </c>
      <c r="DZ124" s="288">
        <v>85200</v>
      </c>
      <c r="EA124" s="288">
        <v>85200</v>
      </c>
      <c r="EB124" s="288">
        <v>85200</v>
      </c>
      <c r="EC124" s="288">
        <v>3827264.3765020017</v>
      </c>
      <c r="ED124" s="20">
        <v>6.4752277905434268E-3</v>
      </c>
      <c r="EE124" s="20">
        <v>0</v>
      </c>
      <c r="EF124" s="23">
        <v>0</v>
      </c>
      <c r="EG124" s="18">
        <v>2</v>
      </c>
      <c r="EH124" s="18">
        <v>3</v>
      </c>
      <c r="EI124" s="18">
        <v>2</v>
      </c>
      <c r="EJ124" s="18">
        <v>2</v>
      </c>
      <c r="EK124" s="18">
        <v>21.4</v>
      </c>
      <c r="EL124" s="18">
        <v>120</v>
      </c>
      <c r="EM124" s="18">
        <v>69.2</v>
      </c>
      <c r="EN124" s="18">
        <v>62.5</v>
      </c>
      <c r="EO124" s="18" t="s">
        <v>64</v>
      </c>
      <c r="EP124" s="18" t="s">
        <v>64</v>
      </c>
      <c r="EQ124" s="18" t="s">
        <v>64</v>
      </c>
      <c r="ER124" s="18" t="s">
        <v>64</v>
      </c>
      <c r="ES124" s="18" t="s">
        <v>75</v>
      </c>
      <c r="ET124" s="18" t="s">
        <v>75</v>
      </c>
      <c r="EU124" s="18" t="s">
        <v>75</v>
      </c>
      <c r="EV124" s="21" t="s">
        <v>75</v>
      </c>
      <c r="EW124" s="24">
        <v>1</v>
      </c>
      <c r="EX124" s="288">
        <v>0</v>
      </c>
      <c r="EY124" s="20">
        <v>0</v>
      </c>
      <c r="EZ124" s="288">
        <v>55100</v>
      </c>
      <c r="FA124" s="288">
        <v>27600</v>
      </c>
      <c r="FB124" s="288">
        <v>165400</v>
      </c>
      <c r="FC124" s="20">
        <v>2.7983503912910906E-4</v>
      </c>
      <c r="FD124" s="23">
        <v>0</v>
      </c>
      <c r="FE124" s="288">
        <v>5389709.8899999987</v>
      </c>
      <c r="FF124" s="20">
        <v>9.1186800360501547E-3</v>
      </c>
      <c r="FG124" s="112">
        <v>0</v>
      </c>
      <c r="FH124" s="288">
        <v>0</v>
      </c>
      <c r="FI124" s="20">
        <v>0</v>
      </c>
      <c r="FJ124" s="114">
        <v>0</v>
      </c>
      <c r="FK124" s="89" t="s">
        <v>491</v>
      </c>
      <c r="FL124" s="116">
        <v>0</v>
      </c>
      <c r="FM124" s="23">
        <v>0</v>
      </c>
      <c r="FN124" s="20">
        <v>6.548788474132286E-2</v>
      </c>
      <c r="FO124" s="114">
        <v>6.548788474132286E-2</v>
      </c>
      <c r="FP124" s="22" t="s">
        <v>87</v>
      </c>
      <c r="FQ124" s="107">
        <v>0</v>
      </c>
      <c r="FR124" s="20">
        <v>0</v>
      </c>
      <c r="FS124" s="114">
        <v>0</v>
      </c>
      <c r="FT124" s="22" t="s">
        <v>477</v>
      </c>
      <c r="FU124" s="107">
        <v>111238.89</v>
      </c>
      <c r="FV124" s="20">
        <v>1.8820156672205959E-4</v>
      </c>
      <c r="FW124" s="114">
        <v>0</v>
      </c>
      <c r="FX124" s="22" t="s">
        <v>88</v>
      </c>
      <c r="FY124" s="107">
        <v>0</v>
      </c>
      <c r="FZ124" s="20">
        <v>0</v>
      </c>
      <c r="GA124" s="114">
        <v>0</v>
      </c>
      <c r="GB124" s="22" t="s">
        <v>89</v>
      </c>
      <c r="GC124" s="107">
        <v>0</v>
      </c>
      <c r="GD124" s="20">
        <v>0</v>
      </c>
      <c r="GE124" s="114">
        <v>0</v>
      </c>
      <c r="GF124" s="22" t="s">
        <v>90</v>
      </c>
      <c r="GG124" s="107">
        <v>0</v>
      </c>
      <c r="GH124" s="20">
        <v>0</v>
      </c>
      <c r="GI124" s="114">
        <v>0</v>
      </c>
      <c r="GJ124" s="19" t="s">
        <v>91</v>
      </c>
      <c r="GK124" s="108">
        <v>0</v>
      </c>
      <c r="GL124" s="23">
        <v>0</v>
      </c>
      <c r="GM124" s="20">
        <v>0</v>
      </c>
      <c r="GN124" s="288">
        <v>590252237.0344404</v>
      </c>
      <c r="GO124" s="23">
        <v>0.99862912845572416</v>
      </c>
      <c r="GP124" s="288">
        <v>810270.77284139208</v>
      </c>
      <c r="GQ124" s="20">
        <v>1.3708715442759636E-3</v>
      </c>
      <c r="GR124" s="23">
        <v>0</v>
      </c>
      <c r="GS124" s="288">
        <v>591062507.80728173</v>
      </c>
      <c r="GT124" s="23">
        <v>1</v>
      </c>
      <c r="GU124" s="20">
        <v>0</v>
      </c>
      <c r="GV124" s="288">
        <v>888753.75673094834</v>
      </c>
      <c r="GW124" s="23">
        <v>0</v>
      </c>
      <c r="GX124" s="20" t="s">
        <v>9</v>
      </c>
      <c r="GY124" s="20">
        <v>0</v>
      </c>
      <c r="GZ124" s="20">
        <v>0</v>
      </c>
      <c r="HA124" s="288">
        <v>0</v>
      </c>
      <c r="HB124" s="288">
        <v>888753.75673094834</v>
      </c>
      <c r="HC124" s="23">
        <v>1.4981573196055302E-3</v>
      </c>
      <c r="HD124" s="23">
        <v>0</v>
      </c>
      <c r="HE124" s="288">
        <v>591951261.56401265</v>
      </c>
      <c r="HF124" s="288">
        <v>67764764.67418617</v>
      </c>
      <c r="HG124" s="23">
        <v>5.0843417873741914E-2</v>
      </c>
      <c r="HH124" s="108">
        <v>0.13423182345102544</v>
      </c>
      <c r="HI124" s="108">
        <v>3262.3034999471752</v>
      </c>
      <c r="HJ124" s="107">
        <v>0</v>
      </c>
      <c r="HK124" s="107">
        <v>600000</v>
      </c>
      <c r="HL124" s="288">
        <v>1180000</v>
      </c>
      <c r="HM124" s="107">
        <v>100000</v>
      </c>
      <c r="HN124" s="119">
        <v>0</v>
      </c>
      <c r="HO124" s="288">
        <v>593231261.56401265</v>
      </c>
      <c r="HP124" s="25">
        <v>0.74269687349562097</v>
      </c>
      <c r="HQ124" s="26">
        <v>0.90609608426146304</v>
      </c>
      <c r="HR124" s="125" t="s">
        <v>115</v>
      </c>
      <c r="HS124" s="119">
        <v>1.2511253806627858</v>
      </c>
      <c r="HT124" s="288">
        <v>5389709.8899999987</v>
      </c>
      <c r="HU124" s="288">
        <v>587841551.67401266</v>
      </c>
    </row>
    <row r="125" spans="1:229" x14ac:dyDescent="0.3">
      <c r="A125">
        <v>394</v>
      </c>
      <c r="B125" t="s">
        <v>445</v>
      </c>
      <c r="C125">
        <v>10006407</v>
      </c>
      <c r="D125" s="104">
        <v>5115</v>
      </c>
      <c r="E125" s="104">
        <v>6388</v>
      </c>
      <c r="F125" s="104">
        <v>7018</v>
      </c>
      <c r="G125" s="104">
        <v>6640</v>
      </c>
      <c r="H125" s="288">
        <v>3980.3248473799999</v>
      </c>
      <c r="I125" s="107">
        <v>20614</v>
      </c>
      <c r="J125" s="288">
        <v>82050416.403891325</v>
      </c>
      <c r="K125" s="20">
        <v>0.34220450976492606</v>
      </c>
      <c r="L125" s="23">
        <v>2.7E-2</v>
      </c>
      <c r="M125" s="288">
        <v>5602.3248473800004</v>
      </c>
      <c r="N125" s="107">
        <v>8963</v>
      </c>
      <c r="O125" s="288">
        <v>50213637.607066944</v>
      </c>
      <c r="P125" s="20">
        <v>0.20942408331306239</v>
      </c>
      <c r="Q125" s="23">
        <v>1.7999999999999999E-2</v>
      </c>
      <c r="R125" s="288">
        <v>6326.3248473800004</v>
      </c>
      <c r="S125" s="107">
        <v>5921</v>
      </c>
      <c r="T125" s="288">
        <v>37458169.421336979</v>
      </c>
      <c r="U125" s="20">
        <v>0.15622534370114716</v>
      </c>
      <c r="V125" s="23">
        <v>1.7000000000000001E-2</v>
      </c>
      <c r="W125" s="288">
        <v>169722223.43229526</v>
      </c>
      <c r="X125" s="288">
        <v>505</v>
      </c>
      <c r="Y125" s="288">
        <v>505</v>
      </c>
      <c r="Z125" s="107">
        <v>6585.9999999999973</v>
      </c>
      <c r="AA125" s="107">
        <v>5602.9999999999945</v>
      </c>
      <c r="AB125" s="288">
        <v>6155444.9999999963</v>
      </c>
      <c r="AC125" s="20">
        <v>1</v>
      </c>
      <c r="AD125" s="23">
        <v>1</v>
      </c>
      <c r="AE125" s="288">
        <v>1210</v>
      </c>
      <c r="AF125" s="288">
        <v>1725</v>
      </c>
      <c r="AG125" s="107">
        <v>6630.9999999999973</v>
      </c>
      <c r="AH125" s="107">
        <v>5658.9999999999945</v>
      </c>
      <c r="AI125" s="288">
        <v>17785284.999999985</v>
      </c>
      <c r="AJ125" s="20">
        <v>1</v>
      </c>
      <c r="AK125" s="23">
        <v>1</v>
      </c>
      <c r="AL125" s="288">
        <v>240</v>
      </c>
      <c r="AM125" s="288">
        <v>345</v>
      </c>
      <c r="AN125" s="107">
        <v>1994.7992062157703</v>
      </c>
      <c r="AO125" s="107">
        <v>1553.282214945988</v>
      </c>
      <c r="AP125" s="288">
        <v>1014634.1736481506</v>
      </c>
      <c r="AQ125" s="20">
        <v>0.25</v>
      </c>
      <c r="AR125" s="23">
        <v>0.25</v>
      </c>
      <c r="AS125" s="288">
        <v>290</v>
      </c>
      <c r="AT125" s="288">
        <v>460</v>
      </c>
      <c r="AU125" s="107">
        <v>2577.6094882622638</v>
      </c>
      <c r="AV125" s="107">
        <v>1806.3549314196812</v>
      </c>
      <c r="AW125" s="288">
        <v>1578430.0200491098</v>
      </c>
      <c r="AX125" s="20">
        <v>0.25</v>
      </c>
      <c r="AY125" s="23">
        <v>0.25</v>
      </c>
      <c r="AZ125" s="288">
        <v>455</v>
      </c>
      <c r="BA125" s="288">
        <v>650</v>
      </c>
      <c r="BB125" s="107">
        <v>1618.6743193265775</v>
      </c>
      <c r="BC125" s="107">
        <v>1155.270779411132</v>
      </c>
      <c r="BD125" s="288">
        <v>1487422.8219108286</v>
      </c>
      <c r="BE125" s="20">
        <v>0.25</v>
      </c>
      <c r="BF125" s="23">
        <v>0.25</v>
      </c>
      <c r="BG125" s="288">
        <v>500</v>
      </c>
      <c r="BH125" s="288">
        <v>710</v>
      </c>
      <c r="BI125" s="107">
        <v>2601.2725004285285</v>
      </c>
      <c r="BJ125" s="107">
        <v>1913.9642696545918</v>
      </c>
      <c r="BK125" s="288">
        <v>2659550.8816690245</v>
      </c>
      <c r="BL125" s="20">
        <v>0.25</v>
      </c>
      <c r="BM125" s="23">
        <v>0.25</v>
      </c>
      <c r="BN125" s="288">
        <v>530</v>
      </c>
      <c r="BO125" s="288">
        <v>760</v>
      </c>
      <c r="BP125" s="107">
        <v>3059.5979295042393</v>
      </c>
      <c r="BQ125" s="107">
        <v>2232.1349224326259</v>
      </c>
      <c r="BR125" s="288">
        <v>3318009.4436860424</v>
      </c>
      <c r="BS125" s="20">
        <v>0.25</v>
      </c>
      <c r="BT125" s="23">
        <v>0.25</v>
      </c>
      <c r="BU125" s="288">
        <v>700</v>
      </c>
      <c r="BV125" s="288">
        <v>970</v>
      </c>
      <c r="BW125" s="107">
        <v>1778.857667204014</v>
      </c>
      <c r="BX125" s="107">
        <v>1169.7755122278338</v>
      </c>
      <c r="BY125" s="288">
        <v>2379882.6139038084</v>
      </c>
      <c r="BZ125" s="20">
        <v>0.25</v>
      </c>
      <c r="CA125" s="23">
        <v>0.25</v>
      </c>
      <c r="CB125" s="288">
        <v>36378659.954866946</v>
      </c>
      <c r="CC125" s="23">
        <v>0.15172307516979019</v>
      </c>
      <c r="CD125" s="87" t="s">
        <v>36</v>
      </c>
      <c r="CE125" s="288">
        <v>610</v>
      </c>
      <c r="CF125" s="107">
        <v>1224.6500509214795</v>
      </c>
      <c r="CG125" s="288">
        <v>747036.53106210253</v>
      </c>
      <c r="CH125" s="23">
        <v>0</v>
      </c>
      <c r="CI125" s="87" t="s">
        <v>37</v>
      </c>
      <c r="CJ125" s="288">
        <v>1630</v>
      </c>
      <c r="CK125" s="107">
        <v>293.17133088648836</v>
      </c>
      <c r="CL125" s="288">
        <v>477869.26934497606</v>
      </c>
      <c r="CM125" s="20">
        <v>0</v>
      </c>
      <c r="CN125" s="23">
        <v>5.1086674182513865E-3</v>
      </c>
      <c r="CO125" s="288">
        <v>985</v>
      </c>
      <c r="CP125" s="288">
        <v>1415</v>
      </c>
      <c r="CQ125" s="107">
        <v>321.57060830759133</v>
      </c>
      <c r="CR125" s="107">
        <v>111.1012474865868</v>
      </c>
      <c r="CS125" s="288">
        <v>473955.31437649776</v>
      </c>
      <c r="CT125" s="20">
        <v>1.9767071651204783E-3</v>
      </c>
      <c r="CU125" s="20">
        <v>0</v>
      </c>
      <c r="CV125" s="23">
        <v>0</v>
      </c>
      <c r="CW125" s="288">
        <v>1698861.1147835762</v>
      </c>
      <c r="CX125" s="108">
        <v>1200</v>
      </c>
      <c r="CY125" s="23">
        <v>0.32911017556330596</v>
      </c>
      <c r="CZ125" s="107">
        <v>6784.2771590619896</v>
      </c>
      <c r="DA125" s="288">
        <v>8141132.5908743879</v>
      </c>
      <c r="DB125" s="20">
        <v>1</v>
      </c>
      <c r="DC125" s="20">
        <v>0.60336053999999995</v>
      </c>
      <c r="DD125" s="20">
        <v>0.57713327999999997</v>
      </c>
      <c r="DE125" s="20">
        <v>0.55766382000000003</v>
      </c>
      <c r="DF125" s="20">
        <v>0.54469374000000004</v>
      </c>
      <c r="DG125" s="23">
        <v>0.54469374000000004</v>
      </c>
      <c r="DH125" s="108">
        <v>1825</v>
      </c>
      <c r="DI125" s="20">
        <v>0.18970379564571441</v>
      </c>
      <c r="DJ125" s="20">
        <v>0.18878764908170406</v>
      </c>
      <c r="DK125" s="20">
        <v>0.19512183811274136</v>
      </c>
      <c r="DL125" s="20">
        <v>0.19534809789922414</v>
      </c>
      <c r="DM125" s="23">
        <v>0.19548355432161083</v>
      </c>
      <c r="DN125" s="107">
        <v>2871.4301915881588</v>
      </c>
      <c r="DO125" s="288">
        <v>5240360.09964839</v>
      </c>
      <c r="DP125" s="23">
        <v>1</v>
      </c>
      <c r="DQ125" s="288">
        <v>13381492.690522779</v>
      </c>
      <c r="DR125" s="23">
        <v>5.5809675889300123E-2</v>
      </c>
      <c r="DS125" s="288">
        <v>152700</v>
      </c>
      <c r="DT125" s="288">
        <v>152700</v>
      </c>
      <c r="DU125" s="288">
        <v>15117300</v>
      </c>
      <c r="DV125" s="20">
        <v>6.3049140543106022E-2</v>
      </c>
      <c r="DW125" s="20">
        <v>0</v>
      </c>
      <c r="DX125" s="23">
        <v>0</v>
      </c>
      <c r="DY125" s="288">
        <v>58600</v>
      </c>
      <c r="DZ125" s="288">
        <v>85200</v>
      </c>
      <c r="EA125" s="288">
        <v>85200</v>
      </c>
      <c r="EB125" s="288">
        <v>85200</v>
      </c>
      <c r="EC125" s="288">
        <v>0</v>
      </c>
      <c r="ED125" s="20">
        <v>0</v>
      </c>
      <c r="EE125" s="20">
        <v>0</v>
      </c>
      <c r="EF125" s="23">
        <v>0</v>
      </c>
      <c r="EG125" s="18">
        <v>2</v>
      </c>
      <c r="EH125" s="18">
        <v>3</v>
      </c>
      <c r="EI125" s="18">
        <v>2</v>
      </c>
      <c r="EJ125" s="18">
        <v>2</v>
      </c>
      <c r="EK125" s="18">
        <v>21.4</v>
      </c>
      <c r="EL125" s="18">
        <v>120</v>
      </c>
      <c r="EM125" s="18">
        <v>69.2</v>
      </c>
      <c r="EN125" s="18">
        <v>62.5</v>
      </c>
      <c r="EO125" s="18" t="s">
        <v>64</v>
      </c>
      <c r="EP125" s="18" t="s">
        <v>64</v>
      </c>
      <c r="EQ125" s="18" t="s">
        <v>64</v>
      </c>
      <c r="ER125" s="18" t="s">
        <v>64</v>
      </c>
      <c r="ES125" s="18" t="s">
        <v>75</v>
      </c>
      <c r="ET125" s="18" t="s">
        <v>75</v>
      </c>
      <c r="EU125" s="18" t="s">
        <v>75</v>
      </c>
      <c r="EV125" s="21" t="s">
        <v>75</v>
      </c>
      <c r="EW125" s="24">
        <v>1</v>
      </c>
      <c r="EX125" s="288">
        <v>0</v>
      </c>
      <c r="EY125" s="20">
        <v>0</v>
      </c>
      <c r="EZ125" s="288">
        <v>55100</v>
      </c>
      <c r="FA125" s="288">
        <v>27600</v>
      </c>
      <c r="FB125" s="288">
        <v>0</v>
      </c>
      <c r="FC125" s="20">
        <v>0</v>
      </c>
      <c r="FD125" s="23">
        <v>0</v>
      </c>
      <c r="FE125" s="288">
        <v>1930879.9499999997</v>
      </c>
      <c r="FF125" s="20">
        <v>8.053046598229547E-3</v>
      </c>
      <c r="FG125" s="112">
        <v>0</v>
      </c>
      <c r="FH125" s="288">
        <v>1239195.2177000002</v>
      </c>
      <c r="FI125" s="20">
        <v>5.1682637402917309E-3</v>
      </c>
      <c r="FJ125" s="114">
        <v>0</v>
      </c>
      <c r="FK125" s="89" t="s">
        <v>491</v>
      </c>
      <c r="FL125" s="116">
        <v>0</v>
      </c>
      <c r="FM125" s="23">
        <v>0</v>
      </c>
      <c r="FN125" s="20">
        <v>0</v>
      </c>
      <c r="FO125" s="114">
        <v>0</v>
      </c>
      <c r="FP125" s="22" t="s">
        <v>87</v>
      </c>
      <c r="FQ125" s="107">
        <v>0</v>
      </c>
      <c r="FR125" s="20">
        <v>0</v>
      </c>
      <c r="FS125" s="114">
        <v>0</v>
      </c>
      <c r="FT125" s="22" t="s">
        <v>311</v>
      </c>
      <c r="FU125" s="107">
        <v>0</v>
      </c>
      <c r="FV125" s="20">
        <v>0</v>
      </c>
      <c r="FW125" s="114">
        <v>0</v>
      </c>
      <c r="FX125" s="22" t="s">
        <v>88</v>
      </c>
      <c r="FY125" s="107">
        <v>0</v>
      </c>
      <c r="FZ125" s="20">
        <v>0</v>
      </c>
      <c r="GA125" s="114">
        <v>0</v>
      </c>
      <c r="GB125" s="22" t="s">
        <v>89</v>
      </c>
      <c r="GC125" s="107">
        <v>0</v>
      </c>
      <c r="GD125" s="20">
        <v>0</v>
      </c>
      <c r="GE125" s="114">
        <v>0</v>
      </c>
      <c r="GF125" s="22" t="s">
        <v>90</v>
      </c>
      <c r="GG125" s="107">
        <v>0</v>
      </c>
      <c r="GH125" s="20">
        <v>0</v>
      </c>
      <c r="GI125" s="114">
        <v>0</v>
      </c>
      <c r="GJ125" s="19" t="s">
        <v>91</v>
      </c>
      <c r="GK125" s="108">
        <v>0</v>
      </c>
      <c r="GL125" s="23">
        <v>0</v>
      </c>
      <c r="GM125" s="20">
        <v>0</v>
      </c>
      <c r="GN125" s="288">
        <v>239468612.36016858</v>
      </c>
      <c r="GO125" s="23">
        <v>0.99874251330322517</v>
      </c>
      <c r="GP125" s="288">
        <v>301507.73630542797</v>
      </c>
      <c r="GQ125" s="20">
        <v>1.2574866967748658E-3</v>
      </c>
      <c r="GR125" s="23">
        <v>0</v>
      </c>
      <c r="GS125" s="288">
        <v>239770120.09647399</v>
      </c>
      <c r="GT125" s="23">
        <v>1</v>
      </c>
      <c r="GU125" s="20">
        <v>0</v>
      </c>
      <c r="GV125" s="288">
        <v>22879.90378343781</v>
      </c>
      <c r="GW125" s="23">
        <v>0</v>
      </c>
      <c r="GX125" s="20" t="s">
        <v>9</v>
      </c>
      <c r="GY125" s="20">
        <v>0</v>
      </c>
      <c r="GZ125" s="20">
        <v>0</v>
      </c>
      <c r="HA125" s="288">
        <v>0</v>
      </c>
      <c r="HB125" s="288">
        <v>22879.90378343781</v>
      </c>
      <c r="HC125" s="23">
        <v>9.5068388794337198E-5</v>
      </c>
      <c r="HD125" s="23">
        <v>0</v>
      </c>
      <c r="HE125" s="288">
        <v>239793000.00025743</v>
      </c>
      <c r="HF125" s="288">
        <v>44187700.779234484</v>
      </c>
      <c r="HG125" s="23">
        <v>2.2535289540958098E-2</v>
      </c>
      <c r="HH125" s="108">
        <v>0.18144937201289318</v>
      </c>
      <c r="HI125" s="108">
        <v>6115.1071800481504</v>
      </c>
      <c r="HJ125" s="107">
        <v>0</v>
      </c>
      <c r="HK125" s="107">
        <v>0</v>
      </c>
      <c r="HL125" s="288">
        <v>874840</v>
      </c>
      <c r="HM125" s="107">
        <v>0</v>
      </c>
      <c r="HN125" s="119">
        <v>0</v>
      </c>
      <c r="HO125" s="288">
        <v>240667840.00025743</v>
      </c>
      <c r="HP125" s="25">
        <v>0.70785393677913566</v>
      </c>
      <c r="HQ125" s="26">
        <v>0.92247206242159796</v>
      </c>
      <c r="HR125" s="125" t="s">
        <v>115</v>
      </c>
      <c r="HS125" s="119">
        <v>1.3165280633172023</v>
      </c>
      <c r="HT125" s="288">
        <v>1930879.9499999997</v>
      </c>
      <c r="HU125" s="288">
        <v>238736960.05025744</v>
      </c>
    </row>
    <row r="126" spans="1:229" x14ac:dyDescent="0.3">
      <c r="A126">
        <v>936</v>
      </c>
      <c r="B126" t="s">
        <v>446</v>
      </c>
      <c r="C126">
        <v>10006426</v>
      </c>
      <c r="D126" s="104">
        <v>5115</v>
      </c>
      <c r="E126" s="104">
        <v>6388</v>
      </c>
      <c r="F126" s="104">
        <v>7018</v>
      </c>
      <c r="G126" s="104">
        <v>6640</v>
      </c>
      <c r="H126" s="288">
        <v>4288.4597000000003</v>
      </c>
      <c r="I126" s="107">
        <v>85973.833333333343</v>
      </c>
      <c r="J126" s="288">
        <v>368695319.50451672</v>
      </c>
      <c r="K126" s="20">
        <v>0.39562871459663096</v>
      </c>
      <c r="L126" s="23">
        <v>3.31554232914908E-2</v>
      </c>
      <c r="M126" s="288">
        <v>6008.6547</v>
      </c>
      <c r="N126" s="107">
        <v>36429.583333333328</v>
      </c>
      <c r="O126" s="288">
        <v>218892787.11487496</v>
      </c>
      <c r="P126" s="20">
        <v>0.23488302514149778</v>
      </c>
      <c r="Q126" s="23">
        <v>3.08716898118572E-2</v>
      </c>
      <c r="R126" s="288">
        <v>6774.4174000000003</v>
      </c>
      <c r="S126" s="107">
        <v>24148.416666666664</v>
      </c>
      <c r="T126" s="288">
        <v>163591454.04911667</v>
      </c>
      <c r="U126" s="20">
        <v>0.17554189939656387</v>
      </c>
      <c r="V126" s="23">
        <v>3.0593218781159399E-2</v>
      </c>
      <c r="W126" s="288">
        <v>751179560.66850829</v>
      </c>
      <c r="X126" s="288">
        <v>534.13</v>
      </c>
      <c r="Y126" s="288">
        <v>534.13</v>
      </c>
      <c r="Z126" s="107">
        <v>12249.65601437025</v>
      </c>
      <c r="AA126" s="107">
        <v>9793.3509833585304</v>
      </c>
      <c r="AB126" s="288">
        <v>11773831.327696873</v>
      </c>
      <c r="AC126" s="20">
        <v>0</v>
      </c>
      <c r="AD126" s="23">
        <v>0</v>
      </c>
      <c r="AE126" s="288">
        <v>1279.7965999999999</v>
      </c>
      <c r="AF126" s="288">
        <v>1824.5035</v>
      </c>
      <c r="AG126" s="107">
        <v>12428.261696258447</v>
      </c>
      <c r="AH126" s="107">
        <v>10302.668683812386</v>
      </c>
      <c r="AI126" s="288">
        <v>34702902.135737881</v>
      </c>
      <c r="AJ126" s="20">
        <v>0.56279999999999997</v>
      </c>
      <c r="AK126" s="23">
        <v>0.50800000000000001</v>
      </c>
      <c r="AL126" s="288">
        <v>253.84399999999999</v>
      </c>
      <c r="AM126" s="288">
        <v>364.90069999999997</v>
      </c>
      <c r="AN126" s="107">
        <v>6639.7155112604551</v>
      </c>
      <c r="AO126" s="107">
        <v>4885.8211880968738</v>
      </c>
      <c r="AP126" s="288">
        <v>3468291.5158517798</v>
      </c>
      <c r="AQ126" s="20">
        <v>0.43590000000000001</v>
      </c>
      <c r="AR126" s="23">
        <v>0.42720000000000002</v>
      </c>
      <c r="AS126" s="288">
        <v>306.72809999999998</v>
      </c>
      <c r="AT126" s="288">
        <v>486.53429999999997</v>
      </c>
      <c r="AU126" s="107">
        <v>2959.6508698194657</v>
      </c>
      <c r="AV126" s="107">
        <v>2415.3030388094121</v>
      </c>
      <c r="AW126" s="288">
        <v>2082935.8612380819</v>
      </c>
      <c r="AX126" s="20">
        <v>0.4148</v>
      </c>
      <c r="AY126" s="23">
        <v>0.40939999999999999</v>
      </c>
      <c r="AZ126" s="288">
        <v>481.24579999999997</v>
      </c>
      <c r="BA126" s="288">
        <v>687.4941</v>
      </c>
      <c r="BB126" s="107">
        <v>1091.432792612329</v>
      </c>
      <c r="BC126" s="107">
        <v>762.14305659824527</v>
      </c>
      <c r="BD126" s="288">
        <v>1049216.302194214</v>
      </c>
      <c r="BE126" s="20">
        <v>0.41320000000000001</v>
      </c>
      <c r="BF126" s="23">
        <v>0.39779999999999999</v>
      </c>
      <c r="BG126" s="288">
        <v>528.84159999999997</v>
      </c>
      <c r="BH126" s="288">
        <v>750.95510000000002</v>
      </c>
      <c r="BI126" s="107">
        <v>719.79727957235912</v>
      </c>
      <c r="BJ126" s="107">
        <v>518.28869077445052</v>
      </c>
      <c r="BK126" s="288">
        <v>769870.28061409027</v>
      </c>
      <c r="BL126" s="20">
        <v>0.39910000000000001</v>
      </c>
      <c r="BM126" s="23">
        <v>0.38829999999999998</v>
      </c>
      <c r="BN126" s="288">
        <v>560.57209999999998</v>
      </c>
      <c r="BO126" s="288">
        <v>803.83920000000001</v>
      </c>
      <c r="BP126" s="107">
        <v>14.022361658984382</v>
      </c>
      <c r="BQ126" s="107">
        <v>37.022999993212572</v>
      </c>
      <c r="BR126" s="288">
        <v>37621.083418280359</v>
      </c>
      <c r="BS126" s="20">
        <v>0.3725</v>
      </c>
      <c r="BT126" s="23">
        <v>0.36049999999999999</v>
      </c>
      <c r="BU126" s="288">
        <v>740.37819999999999</v>
      </c>
      <c r="BV126" s="288">
        <v>1025.9527</v>
      </c>
      <c r="BW126" s="107">
        <v>8.0055710306406507</v>
      </c>
      <c r="BX126" s="107">
        <v>2.0049999999999999</v>
      </c>
      <c r="BY126" s="288">
        <v>7984.185433137869</v>
      </c>
      <c r="BZ126" s="20">
        <v>0.32500000000000001</v>
      </c>
      <c r="CA126" s="23">
        <v>0.31230000000000002</v>
      </c>
      <c r="CB126" s="288">
        <v>53892652.692184344</v>
      </c>
      <c r="CC126" s="23">
        <v>5.78295404982768E-2</v>
      </c>
      <c r="CD126" s="87" t="s">
        <v>36</v>
      </c>
      <c r="CE126" s="288">
        <v>645.18669999999997</v>
      </c>
      <c r="CF126" s="107">
        <v>8821.2163201674812</v>
      </c>
      <c r="CG126" s="288">
        <v>5691331.4475950003</v>
      </c>
      <c r="CH126" s="23">
        <v>0</v>
      </c>
      <c r="CI126" s="87" t="s">
        <v>37</v>
      </c>
      <c r="CJ126" s="288">
        <v>1724.0236</v>
      </c>
      <c r="CK126" s="107">
        <v>1441.420733033586</v>
      </c>
      <c r="CL126" s="288">
        <v>2485043.3612792017</v>
      </c>
      <c r="CM126" s="20">
        <v>0</v>
      </c>
      <c r="CN126" s="23">
        <v>8.7736634683683486E-3</v>
      </c>
      <c r="CO126" s="288">
        <v>1041.8179</v>
      </c>
      <c r="CP126" s="288">
        <v>1496.6216999999999</v>
      </c>
      <c r="CQ126" s="107">
        <v>544.68420905120126</v>
      </c>
      <c r="CR126" s="107">
        <v>70.059295158732368</v>
      </c>
      <c r="CS126" s="288">
        <v>672314.02025814727</v>
      </c>
      <c r="CT126" s="20">
        <v>7.2142692778817772E-4</v>
      </c>
      <c r="CU126" s="20">
        <v>0</v>
      </c>
      <c r="CV126" s="23">
        <v>0</v>
      </c>
      <c r="CW126" s="288">
        <v>8848688.8291323483</v>
      </c>
      <c r="CX126" s="108">
        <v>1269.2198000000001</v>
      </c>
      <c r="CY126" s="23">
        <v>0.24821692147879235</v>
      </c>
      <c r="CZ126" s="107">
        <v>21340.160237730783</v>
      </c>
      <c r="DA126" s="288">
        <v>27085353.908900619</v>
      </c>
      <c r="DB126" s="20">
        <v>0.89339999999999997</v>
      </c>
      <c r="DC126" s="20">
        <v>0.60336053999999995</v>
      </c>
      <c r="DD126" s="20">
        <v>0.57713327999999997</v>
      </c>
      <c r="DE126" s="20">
        <v>0.55766382000000003</v>
      </c>
      <c r="DF126" s="20">
        <v>0.54469374000000004</v>
      </c>
      <c r="DG126" s="23">
        <v>0.54469374000000004</v>
      </c>
      <c r="DH126" s="108">
        <v>1930.2718</v>
      </c>
      <c r="DI126" s="20">
        <v>0.19383051933562362</v>
      </c>
      <c r="DJ126" s="20">
        <v>0.18795394503734766</v>
      </c>
      <c r="DK126" s="20">
        <v>0.18669131291549626</v>
      </c>
      <c r="DL126" s="20">
        <v>0.18667868450591099</v>
      </c>
      <c r="DM126" s="23">
        <v>0.18555310831779528</v>
      </c>
      <c r="DN126" s="107">
        <v>11396.965482213169</v>
      </c>
      <c r="DO126" s="288">
        <v>21999241.075889479</v>
      </c>
      <c r="DP126" s="23">
        <v>0.89670000000000005</v>
      </c>
      <c r="DQ126" s="288">
        <v>49084594.984790102</v>
      </c>
      <c r="DR126" s="23">
        <v>5.2670251541098966E-2</v>
      </c>
      <c r="DS126" s="288">
        <v>164373.47</v>
      </c>
      <c r="DT126" s="288">
        <v>167077</v>
      </c>
      <c r="DU126" s="288">
        <v>58673760.059999801</v>
      </c>
      <c r="DV126" s="20">
        <v>6.2959910378803968E-2</v>
      </c>
      <c r="DW126" s="20">
        <v>0</v>
      </c>
      <c r="DX126" s="23">
        <v>0</v>
      </c>
      <c r="DY126" s="288">
        <v>61980</v>
      </c>
      <c r="DZ126" s="288">
        <v>90115</v>
      </c>
      <c r="EA126" s="288">
        <v>0</v>
      </c>
      <c r="EB126" s="288">
        <v>0</v>
      </c>
      <c r="EC126" s="288">
        <v>361346.84793057403</v>
      </c>
      <c r="ED126" s="20">
        <v>3.877434331481009E-4</v>
      </c>
      <c r="EE126" s="20">
        <v>0</v>
      </c>
      <c r="EF126" s="23">
        <v>0</v>
      </c>
      <c r="EG126" s="18">
        <v>2</v>
      </c>
      <c r="EH126" s="18">
        <v>3</v>
      </c>
      <c r="EI126" s="18">
        <v>2</v>
      </c>
      <c r="EJ126" s="18">
        <v>2</v>
      </c>
      <c r="EK126" s="18">
        <v>21.4</v>
      </c>
      <c r="EL126" s="18">
        <v>120</v>
      </c>
      <c r="EM126" s="18">
        <v>69.2</v>
      </c>
      <c r="EN126" s="18">
        <v>62.5</v>
      </c>
      <c r="EO126" s="18" t="s">
        <v>64</v>
      </c>
      <c r="EP126" s="18" t="s">
        <v>64</v>
      </c>
      <c r="EQ126" s="18" t="s">
        <v>64</v>
      </c>
      <c r="ER126" s="18" t="s">
        <v>64</v>
      </c>
      <c r="ES126" s="18" t="s">
        <v>75</v>
      </c>
      <c r="ET126" s="18" t="s">
        <v>75</v>
      </c>
      <c r="EU126" s="18" t="s">
        <v>75</v>
      </c>
      <c r="EV126" s="21" t="s">
        <v>75</v>
      </c>
      <c r="EW126" s="24">
        <v>1</v>
      </c>
      <c r="EX126" s="288">
        <v>0</v>
      </c>
      <c r="EY126" s="20">
        <v>0</v>
      </c>
      <c r="EZ126" s="288">
        <v>58278</v>
      </c>
      <c r="FA126" s="288">
        <v>29192</v>
      </c>
      <c r="FB126" s="288">
        <v>844366.667086342</v>
      </c>
      <c r="FC126" s="20">
        <v>9.0604811473208441E-4</v>
      </c>
      <c r="FD126" s="23">
        <v>0</v>
      </c>
      <c r="FE126" s="288">
        <v>7279115.4898975957</v>
      </c>
      <c r="FF126" s="20">
        <v>7.8108588645463724E-3</v>
      </c>
      <c r="FG126" s="112">
        <v>0</v>
      </c>
      <c r="FH126" s="288">
        <v>0</v>
      </c>
      <c r="FI126" s="20">
        <v>0</v>
      </c>
      <c r="FJ126" s="114">
        <v>0</v>
      </c>
      <c r="FK126" s="89" t="s">
        <v>491</v>
      </c>
      <c r="FL126" s="116">
        <v>0</v>
      </c>
      <c r="FM126" s="23">
        <v>0</v>
      </c>
      <c r="FN126" s="20">
        <v>0</v>
      </c>
      <c r="FO126" s="114">
        <v>0</v>
      </c>
      <c r="FP126" s="22" t="s">
        <v>87</v>
      </c>
      <c r="FQ126" s="107">
        <v>0</v>
      </c>
      <c r="FR126" s="20">
        <v>0</v>
      </c>
      <c r="FS126" s="114">
        <v>0</v>
      </c>
      <c r="FT126" s="22" t="s">
        <v>500</v>
      </c>
      <c r="FU126" s="107">
        <v>145231</v>
      </c>
      <c r="FV126" s="20">
        <v>1.558402041197581E-4</v>
      </c>
      <c r="FW126" s="114">
        <v>0</v>
      </c>
      <c r="FX126" s="22" t="s">
        <v>88</v>
      </c>
      <c r="FY126" s="107">
        <v>0</v>
      </c>
      <c r="FZ126" s="20">
        <v>0</v>
      </c>
      <c r="GA126" s="114">
        <v>0</v>
      </c>
      <c r="GB126" s="22" t="s">
        <v>89</v>
      </c>
      <c r="GC126" s="107">
        <v>0</v>
      </c>
      <c r="GD126" s="20">
        <v>0</v>
      </c>
      <c r="GE126" s="114">
        <v>0</v>
      </c>
      <c r="GF126" s="22" t="s">
        <v>90</v>
      </c>
      <c r="GG126" s="107">
        <v>0</v>
      </c>
      <c r="GH126" s="20">
        <v>0</v>
      </c>
      <c r="GI126" s="114">
        <v>0</v>
      </c>
      <c r="GJ126" s="19" t="s">
        <v>91</v>
      </c>
      <c r="GK126" s="108">
        <v>0</v>
      </c>
      <c r="GL126" s="23">
        <v>0</v>
      </c>
      <c r="GM126" s="20">
        <v>0</v>
      </c>
      <c r="GN126" s="288">
        <v>930309317.23952937</v>
      </c>
      <c r="GO126" s="23">
        <v>0.99826892256557509</v>
      </c>
      <c r="GP126" s="288">
        <v>1613230.0923179942</v>
      </c>
      <c r="GQ126" s="20">
        <v>1.7310774344249671E-3</v>
      </c>
      <c r="GR126" s="23">
        <v>0</v>
      </c>
      <c r="GS126" s="288">
        <v>931922547.33184731</v>
      </c>
      <c r="GT126" s="23">
        <v>1</v>
      </c>
      <c r="GU126" s="20">
        <v>0</v>
      </c>
      <c r="GV126" s="288">
        <v>1153307.5063233008</v>
      </c>
      <c r="GW126" s="23">
        <v>0</v>
      </c>
      <c r="GX126" s="20" t="s">
        <v>64</v>
      </c>
      <c r="GY126" s="20">
        <v>0.1</v>
      </c>
      <c r="GZ126" s="20">
        <v>1</v>
      </c>
      <c r="HA126" s="288">
        <v>-28095.149357085607</v>
      </c>
      <c r="HB126" s="288">
        <v>1125212.3569662152</v>
      </c>
      <c r="HC126" s="23">
        <v>1.2040289225981533E-3</v>
      </c>
      <c r="HD126" s="23">
        <v>0</v>
      </c>
      <c r="HE126" s="288">
        <v>933047759.68881357</v>
      </c>
      <c r="HF126" s="288">
        <v>89510825.088929296</v>
      </c>
      <c r="HG126" s="23">
        <v>4.1409398705405005E-2</v>
      </c>
      <c r="HH126" s="108">
        <v>0.13703165922568564</v>
      </c>
      <c r="HI126" s="108">
        <v>2644.0816844085684</v>
      </c>
      <c r="HJ126" s="107">
        <v>0</v>
      </c>
      <c r="HK126" s="107">
        <v>220000</v>
      </c>
      <c r="HL126" s="288">
        <v>1012148</v>
      </c>
      <c r="HM126" s="107">
        <v>491000</v>
      </c>
      <c r="HN126" s="119">
        <v>-11599</v>
      </c>
      <c r="HO126" s="288">
        <v>934539308.68881357</v>
      </c>
      <c r="HP126" s="25">
        <v>0.80605363913469252</v>
      </c>
      <c r="HQ126" s="26">
        <v>0.92604852157022477</v>
      </c>
      <c r="HR126" s="125" t="s">
        <v>115</v>
      </c>
      <c r="HS126" s="119">
        <v>1.3123803668236207</v>
      </c>
      <c r="HT126" s="288">
        <v>7192972.3190000001</v>
      </c>
      <c r="HU126" s="288">
        <v>927346336.36981356</v>
      </c>
    </row>
    <row r="127" spans="1:229" x14ac:dyDescent="0.3">
      <c r="A127">
        <v>319</v>
      </c>
      <c r="B127" t="s">
        <v>447</v>
      </c>
      <c r="C127">
        <v>10004000</v>
      </c>
      <c r="D127" s="104">
        <v>5115</v>
      </c>
      <c r="E127" s="104">
        <v>6388</v>
      </c>
      <c r="F127" s="104">
        <v>7018</v>
      </c>
      <c r="G127" s="104">
        <v>6640</v>
      </c>
      <c r="H127" s="288">
        <v>4425.2</v>
      </c>
      <c r="I127" s="107">
        <v>17240</v>
      </c>
      <c r="J127" s="288">
        <v>76290448</v>
      </c>
      <c r="K127" s="20">
        <v>0.32948807324724005</v>
      </c>
      <c r="L127" s="23">
        <v>0</v>
      </c>
      <c r="M127" s="288">
        <v>6191.36</v>
      </c>
      <c r="N127" s="107">
        <v>10257</v>
      </c>
      <c r="O127" s="288">
        <v>63504779.519999996</v>
      </c>
      <c r="P127" s="20">
        <v>0.27426850929012225</v>
      </c>
      <c r="Q127" s="23">
        <v>0</v>
      </c>
      <c r="R127" s="288">
        <v>6979.7</v>
      </c>
      <c r="S127" s="107">
        <v>6755</v>
      </c>
      <c r="T127" s="288">
        <v>47147873.5</v>
      </c>
      <c r="U127" s="20">
        <v>0.20362525590647482</v>
      </c>
      <c r="V127" s="23">
        <v>0</v>
      </c>
      <c r="W127" s="288">
        <v>186943101.01999998</v>
      </c>
      <c r="X127" s="288">
        <v>555.45000000000005</v>
      </c>
      <c r="Y127" s="288">
        <v>555.45000000000005</v>
      </c>
      <c r="Z127" s="107">
        <v>2905.7999999999952</v>
      </c>
      <c r="AA127" s="107">
        <v>3092.9999999999945</v>
      </c>
      <c r="AB127" s="288">
        <v>3332033.4599999944</v>
      </c>
      <c r="AC127" s="20">
        <v>1</v>
      </c>
      <c r="AD127" s="23">
        <v>1</v>
      </c>
      <c r="AE127" s="288">
        <v>1330.89</v>
      </c>
      <c r="AF127" s="288">
        <v>1897.34</v>
      </c>
      <c r="AG127" s="107">
        <v>2964.7999999999943</v>
      </c>
      <c r="AH127" s="107">
        <v>3393.9999999999927</v>
      </c>
      <c r="AI127" s="288">
        <v>10385394.631999979</v>
      </c>
      <c r="AJ127" s="20">
        <v>1</v>
      </c>
      <c r="AK127" s="23">
        <v>1</v>
      </c>
      <c r="AL127" s="288">
        <v>263.98</v>
      </c>
      <c r="AM127" s="288">
        <v>379.47</v>
      </c>
      <c r="AN127" s="107">
        <v>458.53438732869046</v>
      </c>
      <c r="AO127" s="107">
        <v>993.75342583233282</v>
      </c>
      <c r="AP127" s="288">
        <v>498143.52006762306</v>
      </c>
      <c r="AQ127" s="20">
        <v>1</v>
      </c>
      <c r="AR127" s="23">
        <v>1</v>
      </c>
      <c r="AS127" s="288">
        <v>318.97000000000003</v>
      </c>
      <c r="AT127" s="288">
        <v>505.96</v>
      </c>
      <c r="AU127" s="107">
        <v>2308.9140994359791</v>
      </c>
      <c r="AV127" s="107">
        <v>2244.9708932018839</v>
      </c>
      <c r="AW127" s="288">
        <v>1872339.8034215195</v>
      </c>
      <c r="AX127" s="20">
        <v>1</v>
      </c>
      <c r="AY127" s="23">
        <v>1</v>
      </c>
      <c r="AZ127" s="288">
        <v>500.46</v>
      </c>
      <c r="BA127" s="288">
        <v>714.94</v>
      </c>
      <c r="BB127" s="107">
        <v>244.05322601954924</v>
      </c>
      <c r="BC127" s="107">
        <v>307.24207208129155</v>
      </c>
      <c r="BD127" s="288">
        <v>341798.5245075422</v>
      </c>
      <c r="BE127" s="20">
        <v>1</v>
      </c>
      <c r="BF127" s="23">
        <v>1</v>
      </c>
      <c r="BG127" s="288">
        <v>549.96</v>
      </c>
      <c r="BH127" s="288">
        <v>780.94</v>
      </c>
      <c r="BI127" s="107">
        <v>728.73332485945377</v>
      </c>
      <c r="BJ127" s="107">
        <v>613.70864388975588</v>
      </c>
      <c r="BK127" s="288">
        <v>880043.80769897113</v>
      </c>
      <c r="BL127" s="20">
        <v>1</v>
      </c>
      <c r="BM127" s="23">
        <v>1</v>
      </c>
      <c r="BN127" s="288">
        <v>582.95000000000005</v>
      </c>
      <c r="BO127" s="288">
        <v>835.93</v>
      </c>
      <c r="BP127" s="107">
        <v>391.32432982402423</v>
      </c>
      <c r="BQ127" s="107">
        <v>355.27786877026517</v>
      </c>
      <c r="BR127" s="288">
        <v>525109.94691204268</v>
      </c>
      <c r="BS127" s="20">
        <v>1</v>
      </c>
      <c r="BT127" s="23">
        <v>1</v>
      </c>
      <c r="BU127" s="288">
        <v>769.94</v>
      </c>
      <c r="BV127" s="288">
        <v>1066.9100000000001</v>
      </c>
      <c r="BW127" s="107">
        <v>3.999999999999992</v>
      </c>
      <c r="BX127" s="107">
        <v>9.0057920374023972</v>
      </c>
      <c r="BY127" s="288">
        <v>12688.129582624988</v>
      </c>
      <c r="BZ127" s="20">
        <v>1</v>
      </c>
      <c r="CA127" s="23">
        <v>1</v>
      </c>
      <c r="CB127" s="288">
        <v>17847551.8241903</v>
      </c>
      <c r="CC127" s="23">
        <v>7.7081149959071241E-2</v>
      </c>
      <c r="CD127" s="87" t="s">
        <v>36</v>
      </c>
      <c r="CE127" s="288">
        <v>670.95</v>
      </c>
      <c r="CF127" s="107">
        <v>3863.3261885974202</v>
      </c>
      <c r="CG127" s="288">
        <v>2592098.7062394391</v>
      </c>
      <c r="CH127" s="23">
        <v>0</v>
      </c>
      <c r="CI127" s="87" t="s">
        <v>37</v>
      </c>
      <c r="CJ127" s="288">
        <v>1792.85</v>
      </c>
      <c r="CK127" s="107">
        <v>641.65900242983719</v>
      </c>
      <c r="CL127" s="288">
        <v>1150398.3425063335</v>
      </c>
      <c r="CM127" s="20">
        <v>0</v>
      </c>
      <c r="CN127" s="23">
        <v>1.6163335962121064E-2</v>
      </c>
      <c r="CO127" s="288">
        <v>1083.4100000000001</v>
      </c>
      <c r="CP127" s="288">
        <v>1556.37</v>
      </c>
      <c r="CQ127" s="107">
        <v>142.30316958403887</v>
      </c>
      <c r="CR127" s="107">
        <v>29.723173588924364</v>
      </c>
      <c r="CS127" s="288">
        <v>200432.93263763777</v>
      </c>
      <c r="CT127" s="20">
        <v>8.6564258726163376E-4</v>
      </c>
      <c r="CU127" s="20">
        <v>0</v>
      </c>
      <c r="CV127" s="23">
        <v>0</v>
      </c>
      <c r="CW127" s="288">
        <v>3942929.9813834107</v>
      </c>
      <c r="CX127" s="108">
        <v>1319.89</v>
      </c>
      <c r="CY127" s="23">
        <v>0.29831692238814095</v>
      </c>
      <c r="CZ127" s="107">
        <v>5142.9837419715495</v>
      </c>
      <c r="DA127" s="288">
        <v>6788172.8111908287</v>
      </c>
      <c r="DB127" s="20">
        <v>0.9</v>
      </c>
      <c r="DC127" s="20">
        <v>0.60336053999999995</v>
      </c>
      <c r="DD127" s="20">
        <v>0.57713327999999997</v>
      </c>
      <c r="DE127" s="20">
        <v>0.55766382000000003</v>
      </c>
      <c r="DF127" s="20">
        <v>0.54469374000000004</v>
      </c>
      <c r="DG127" s="23">
        <v>0.54469374000000004</v>
      </c>
      <c r="DH127" s="108">
        <v>2007.34</v>
      </c>
      <c r="DI127" s="20">
        <v>0.12730435045618257</v>
      </c>
      <c r="DJ127" s="20">
        <v>0.12918430883179319</v>
      </c>
      <c r="DK127" s="20">
        <v>0.12553270101931471</v>
      </c>
      <c r="DL127" s="20">
        <v>0.1337748752668384</v>
      </c>
      <c r="DM127" s="23">
        <v>0.13363269808377823</v>
      </c>
      <c r="DN127" s="107">
        <v>2209.075904267952</v>
      </c>
      <c r="DO127" s="288">
        <v>4434366.4256732306</v>
      </c>
      <c r="DP127" s="23">
        <v>0.9</v>
      </c>
      <c r="DQ127" s="288">
        <v>11222539.23686406</v>
      </c>
      <c r="DR127" s="23">
        <v>4.8468621262990765E-2</v>
      </c>
      <c r="DS127" s="288">
        <v>167956.26</v>
      </c>
      <c r="DT127" s="288">
        <v>167956.26</v>
      </c>
      <c r="DU127" s="288">
        <v>9405550.5599999912</v>
      </c>
      <c r="DV127" s="20">
        <v>4.0621294186709941E-2</v>
      </c>
      <c r="DW127" s="20">
        <v>0</v>
      </c>
      <c r="DX127" s="23">
        <v>0</v>
      </c>
      <c r="DY127" s="288">
        <v>64454.73</v>
      </c>
      <c r="DZ127" s="288">
        <v>93712.33</v>
      </c>
      <c r="EA127" s="288">
        <v>93712.33</v>
      </c>
      <c r="EB127" s="288">
        <v>93712.33</v>
      </c>
      <c r="EC127" s="288">
        <v>0</v>
      </c>
      <c r="ED127" s="20">
        <v>0</v>
      </c>
      <c r="EE127" s="20">
        <v>0</v>
      </c>
      <c r="EF127" s="23">
        <v>0</v>
      </c>
      <c r="EG127" s="18">
        <v>2</v>
      </c>
      <c r="EH127" s="18">
        <v>3</v>
      </c>
      <c r="EI127" s="18">
        <v>2</v>
      </c>
      <c r="EJ127" s="18">
        <v>2</v>
      </c>
      <c r="EK127" s="18">
        <v>21.4</v>
      </c>
      <c r="EL127" s="18">
        <v>120</v>
      </c>
      <c r="EM127" s="18">
        <v>69.2</v>
      </c>
      <c r="EN127" s="18">
        <v>62.5</v>
      </c>
      <c r="EO127" s="18" t="s">
        <v>64</v>
      </c>
      <c r="EP127" s="18" t="s">
        <v>64</v>
      </c>
      <c r="EQ127" s="18" t="s">
        <v>64</v>
      </c>
      <c r="ER127" s="18" t="s">
        <v>64</v>
      </c>
      <c r="ES127" s="18" t="s">
        <v>75</v>
      </c>
      <c r="ET127" s="18" t="s">
        <v>75</v>
      </c>
      <c r="EU127" s="18" t="s">
        <v>75</v>
      </c>
      <c r="EV127" s="21" t="s">
        <v>75</v>
      </c>
      <c r="EW127" s="24">
        <v>1</v>
      </c>
      <c r="EX127" s="288">
        <v>0</v>
      </c>
      <c r="EY127" s="20">
        <v>0</v>
      </c>
      <c r="EZ127" s="288">
        <v>60605.04</v>
      </c>
      <c r="FA127" s="288">
        <v>30357.52</v>
      </c>
      <c r="FB127" s="288">
        <v>254999.93052422552</v>
      </c>
      <c r="FC127" s="20">
        <v>1.1013100327659257E-3</v>
      </c>
      <c r="FD127" s="23">
        <v>0</v>
      </c>
      <c r="FE127" s="288">
        <v>1925693.2999999998</v>
      </c>
      <c r="FF127" s="20">
        <v>8.3168075652422357E-3</v>
      </c>
      <c r="FG127" s="112">
        <v>0</v>
      </c>
      <c r="FH127" s="288">
        <v>0</v>
      </c>
      <c r="FI127" s="20">
        <v>0</v>
      </c>
      <c r="FJ127" s="114">
        <v>0</v>
      </c>
      <c r="FK127" s="89" t="s">
        <v>491</v>
      </c>
      <c r="FL127" s="116">
        <v>0</v>
      </c>
      <c r="FM127" s="23">
        <v>0</v>
      </c>
      <c r="FN127" s="20">
        <v>0</v>
      </c>
      <c r="FO127" s="114">
        <v>0</v>
      </c>
      <c r="FP127" s="22" t="s">
        <v>87</v>
      </c>
      <c r="FQ127" s="107">
        <v>0</v>
      </c>
      <c r="FR127" s="20">
        <v>0</v>
      </c>
      <c r="FS127" s="114">
        <v>0</v>
      </c>
      <c r="FT127" s="22" t="s">
        <v>311</v>
      </c>
      <c r="FU127" s="107">
        <v>0</v>
      </c>
      <c r="FV127" s="20">
        <v>0</v>
      </c>
      <c r="FW127" s="114">
        <v>0</v>
      </c>
      <c r="FX127" s="22" t="s">
        <v>88</v>
      </c>
      <c r="FY127" s="107">
        <v>0</v>
      </c>
      <c r="FZ127" s="20">
        <v>0</v>
      </c>
      <c r="GA127" s="114">
        <v>0</v>
      </c>
      <c r="GB127" s="22" t="s">
        <v>89</v>
      </c>
      <c r="GC127" s="107">
        <v>0</v>
      </c>
      <c r="GD127" s="20">
        <v>0</v>
      </c>
      <c r="GE127" s="114">
        <v>0</v>
      </c>
      <c r="GF127" s="22" t="s">
        <v>90</v>
      </c>
      <c r="GG127" s="107">
        <v>0</v>
      </c>
      <c r="GH127" s="20">
        <v>0</v>
      </c>
      <c r="GI127" s="114">
        <v>0</v>
      </c>
      <c r="GJ127" s="19" t="s">
        <v>91</v>
      </c>
      <c r="GK127" s="108">
        <v>0</v>
      </c>
      <c r="GL127" s="23">
        <v>0</v>
      </c>
      <c r="GM127" s="20">
        <v>0</v>
      </c>
      <c r="GN127" s="288">
        <v>231542365.85296199</v>
      </c>
      <c r="GO127" s="23">
        <v>1</v>
      </c>
      <c r="GP127" s="288">
        <v>0</v>
      </c>
      <c r="GQ127" s="20">
        <v>0</v>
      </c>
      <c r="GR127" s="23">
        <v>0</v>
      </c>
      <c r="GS127" s="288">
        <v>231542365.85296199</v>
      </c>
      <c r="GT127" s="23">
        <v>1</v>
      </c>
      <c r="GU127" s="20">
        <v>0</v>
      </c>
      <c r="GV127" s="288">
        <v>42633.344451630634</v>
      </c>
      <c r="GW127" s="23">
        <v>0</v>
      </c>
      <c r="GX127" s="20" t="s">
        <v>9</v>
      </c>
      <c r="GY127" s="20">
        <v>0</v>
      </c>
      <c r="GZ127" s="20">
        <v>0</v>
      </c>
      <c r="HA127" s="288">
        <v>0</v>
      </c>
      <c r="HB127" s="288">
        <v>42633.344451630634</v>
      </c>
      <c r="HC127" s="23">
        <v>1.8374840903775526E-4</v>
      </c>
      <c r="HD127" s="23">
        <v>0</v>
      </c>
      <c r="HE127" s="288">
        <v>231584999.19741362</v>
      </c>
      <c r="HF127" s="288">
        <v>27947837.137367941</v>
      </c>
      <c r="HG127" s="23">
        <v>3.2930496125823987E-2</v>
      </c>
      <c r="HH127" s="108">
        <v>0.12076442696889095</v>
      </c>
      <c r="HI127" s="108">
        <v>5120.4202849893773</v>
      </c>
      <c r="HJ127" s="107">
        <v>0</v>
      </c>
      <c r="HK127" s="107">
        <v>0</v>
      </c>
      <c r="HL127" s="288">
        <v>435210.8</v>
      </c>
      <c r="HM127" s="107">
        <v>0</v>
      </c>
      <c r="HN127" s="119">
        <v>0</v>
      </c>
      <c r="HO127" s="288">
        <v>232020209.99741364</v>
      </c>
      <c r="HP127" s="25">
        <v>0.80738183844383715</v>
      </c>
      <c r="HQ127" s="26">
        <v>0.94996058821528173</v>
      </c>
      <c r="HR127" s="125" t="s">
        <v>115</v>
      </c>
      <c r="HS127" s="119">
        <v>1.3090505185077181</v>
      </c>
      <c r="HT127" s="288">
        <v>1925693.2999999998</v>
      </c>
      <c r="HU127" s="288">
        <v>230094516.69741362</v>
      </c>
    </row>
    <row r="128" spans="1:229" x14ac:dyDescent="0.3">
      <c r="A128">
        <v>866</v>
      </c>
      <c r="B128" t="s">
        <v>448</v>
      </c>
      <c r="C128">
        <v>10006462</v>
      </c>
      <c r="D128" s="104">
        <v>5115</v>
      </c>
      <c r="E128" s="104">
        <v>6388</v>
      </c>
      <c r="F128" s="104">
        <v>7018</v>
      </c>
      <c r="G128" s="104">
        <v>6640</v>
      </c>
      <c r="H128" s="288">
        <v>4085.3771255076499</v>
      </c>
      <c r="I128" s="107">
        <v>19830</v>
      </c>
      <c r="J128" s="288">
        <v>81013028.398816705</v>
      </c>
      <c r="K128" s="20">
        <v>0.37950069426006167</v>
      </c>
      <c r="L128" s="23">
        <v>8.0000000000000002E-3</v>
      </c>
      <c r="M128" s="288">
        <v>5715.9089914036003</v>
      </c>
      <c r="N128" s="107">
        <v>8181</v>
      </c>
      <c r="O128" s="288">
        <v>46761851.458672851</v>
      </c>
      <c r="P128" s="20">
        <v>0.21905310101592784</v>
      </c>
      <c r="Q128" s="23">
        <v>8.0000000000000002E-3</v>
      </c>
      <c r="R128" s="288">
        <v>6443.7146402200005</v>
      </c>
      <c r="S128" s="107">
        <v>5330</v>
      </c>
      <c r="T128" s="288">
        <v>34344999.032372601</v>
      </c>
      <c r="U128" s="20">
        <v>0.1608870972330782</v>
      </c>
      <c r="V128" s="23">
        <v>8.0000000000000002E-3</v>
      </c>
      <c r="W128" s="288">
        <v>162119878.88986215</v>
      </c>
      <c r="X128" s="288">
        <v>507.6564077406</v>
      </c>
      <c r="Y128" s="288">
        <v>507.6564077406</v>
      </c>
      <c r="Z128" s="107">
        <v>3718.2134293915624</v>
      </c>
      <c r="AA128" s="107">
        <v>3303.9999999999918</v>
      </c>
      <c r="AB128" s="288">
        <v>3564871.6439527161</v>
      </c>
      <c r="AC128" s="20">
        <v>0.4</v>
      </c>
      <c r="AD128" s="23">
        <v>0.4</v>
      </c>
      <c r="AE128" s="288">
        <v>1216.3647386115501</v>
      </c>
      <c r="AF128" s="288">
        <v>1734.0737474977002</v>
      </c>
      <c r="AG128" s="107">
        <v>3851.4611358135799</v>
      </c>
      <c r="AH128" s="107">
        <v>3443.9999999999941</v>
      </c>
      <c r="AI128" s="288">
        <v>10656931.504118498</v>
      </c>
      <c r="AJ128" s="20">
        <v>0.4</v>
      </c>
      <c r="AK128" s="23">
        <v>0.4</v>
      </c>
      <c r="AL128" s="288">
        <v>241.26242749320002</v>
      </c>
      <c r="AM128" s="288">
        <v>346.81478941180001</v>
      </c>
      <c r="AN128" s="107">
        <v>981.06737009564699</v>
      </c>
      <c r="AO128" s="107">
        <v>724.22680941260762</v>
      </c>
      <c r="AP128" s="288">
        <v>487867.26363645878</v>
      </c>
      <c r="AQ128" s="20">
        <v>0.4</v>
      </c>
      <c r="AR128" s="23">
        <v>0.4</v>
      </c>
      <c r="AS128" s="288">
        <v>291.52543322094999</v>
      </c>
      <c r="AT128" s="288">
        <v>462.41965269529999</v>
      </c>
      <c r="AU128" s="107">
        <v>1734.1092659678802</v>
      </c>
      <c r="AV128" s="107">
        <v>1218.9544213626996</v>
      </c>
      <c r="AW128" s="288">
        <v>1069205.4351916898</v>
      </c>
      <c r="AX128" s="20">
        <v>0.4</v>
      </c>
      <c r="AY128" s="23">
        <v>0.4</v>
      </c>
      <c r="AZ128" s="288">
        <v>457.39340201285006</v>
      </c>
      <c r="BA128" s="288">
        <v>653.41907446075004</v>
      </c>
      <c r="BB128" s="107">
        <v>526.66032815612766</v>
      </c>
      <c r="BC128" s="107">
        <v>395.86941370536209</v>
      </c>
      <c r="BD128" s="288">
        <v>499559.58511121268</v>
      </c>
      <c r="BE128" s="20">
        <v>0.4</v>
      </c>
      <c r="BF128" s="23">
        <v>0.4</v>
      </c>
      <c r="BG128" s="288">
        <v>502.63005727750004</v>
      </c>
      <c r="BH128" s="288">
        <v>713.73468133405004</v>
      </c>
      <c r="BI128" s="107">
        <v>617.02998404309506</v>
      </c>
      <c r="BJ128" s="107">
        <v>429.61144772085851</v>
      </c>
      <c r="BK128" s="288">
        <v>616766.40595802269</v>
      </c>
      <c r="BL128" s="20">
        <v>0.4</v>
      </c>
      <c r="BM128" s="23">
        <v>0.4</v>
      </c>
      <c r="BN128" s="288">
        <v>532.78786071415004</v>
      </c>
      <c r="BO128" s="288">
        <v>763.99768706179998</v>
      </c>
      <c r="BP128" s="107">
        <v>813.6478869973098</v>
      </c>
      <c r="BQ128" s="107">
        <v>620.90380925848729</v>
      </c>
      <c r="BR128" s="288">
        <v>907870.7912492305</v>
      </c>
      <c r="BS128" s="20">
        <v>0.4</v>
      </c>
      <c r="BT128" s="23">
        <v>0.4</v>
      </c>
      <c r="BU128" s="288">
        <v>703.68208018850009</v>
      </c>
      <c r="BV128" s="288">
        <v>975.10231111835003</v>
      </c>
      <c r="BW128" s="107">
        <v>779.98173025119831</v>
      </c>
      <c r="BX128" s="107">
        <v>547.71634818473422</v>
      </c>
      <c r="BY128" s="288">
        <v>1082938.6434044261</v>
      </c>
      <c r="BZ128" s="20">
        <v>0.4</v>
      </c>
      <c r="CA128" s="23">
        <v>0.4</v>
      </c>
      <c r="CB128" s="288">
        <v>18886011.27262225</v>
      </c>
      <c r="CC128" s="23">
        <v>8.8470392126066749E-2</v>
      </c>
      <c r="CD128" s="87" t="s">
        <v>36</v>
      </c>
      <c r="CE128" s="288">
        <v>613.20866987855004</v>
      </c>
      <c r="CF128" s="107">
        <v>3389.4790642235312</v>
      </c>
      <c r="CG128" s="288">
        <v>2078457.948553704</v>
      </c>
      <c r="CH128" s="23">
        <v>0</v>
      </c>
      <c r="CI128" s="87" t="s">
        <v>37</v>
      </c>
      <c r="CJ128" s="288">
        <v>1638.57398672465</v>
      </c>
      <c r="CK128" s="107">
        <v>635.42012366786207</v>
      </c>
      <c r="CL128" s="288">
        <v>1041182.8852835189</v>
      </c>
      <c r="CM128" s="20">
        <v>0</v>
      </c>
      <c r="CN128" s="23">
        <v>1.4613771212885016E-2</v>
      </c>
      <c r="CO128" s="288">
        <v>381.12</v>
      </c>
      <c r="CP128" s="288">
        <v>546.70000000000005</v>
      </c>
      <c r="CQ128" s="107">
        <v>348.00963206209832</v>
      </c>
      <c r="CR128" s="107">
        <v>94.7777845149988</v>
      </c>
      <c r="CS128" s="288">
        <v>184448.44576585677</v>
      </c>
      <c r="CT128" s="20">
        <v>8.6403773080472067E-4</v>
      </c>
      <c r="CU128" s="20">
        <v>0</v>
      </c>
      <c r="CV128" s="23">
        <v>0</v>
      </c>
      <c r="CW128" s="288">
        <v>3304089.2796030794</v>
      </c>
      <c r="CX128" s="108">
        <v>1206.312137466</v>
      </c>
      <c r="CY128" s="23">
        <v>0.32521639355748827</v>
      </c>
      <c r="CZ128" s="107">
        <v>6449.0410842449919</v>
      </c>
      <c r="DA128" s="288">
        <v>7779556.5349416258</v>
      </c>
      <c r="DB128" s="20">
        <v>1</v>
      </c>
      <c r="DC128" s="20">
        <v>0.60336053999999995</v>
      </c>
      <c r="DD128" s="20">
        <v>0.57713327999999997</v>
      </c>
      <c r="DE128" s="20">
        <v>0.55766382000000003</v>
      </c>
      <c r="DF128" s="20">
        <v>0.54469374000000004</v>
      </c>
      <c r="DG128" s="23">
        <v>0.54469374000000004</v>
      </c>
      <c r="DH128" s="108">
        <v>1834.5949694819999</v>
      </c>
      <c r="DI128" s="20">
        <v>0.25083074082155599</v>
      </c>
      <c r="DJ128" s="20">
        <v>0.23775629570368792</v>
      </c>
      <c r="DK128" s="20">
        <v>0.23858305665018392</v>
      </c>
      <c r="DL128" s="20">
        <v>0.22956780752529105</v>
      </c>
      <c r="DM128" s="23">
        <v>0.23060384669135367</v>
      </c>
      <c r="DN128" s="107">
        <v>3209.1619559260885</v>
      </c>
      <c r="DO128" s="288">
        <v>5887512.3805950172</v>
      </c>
      <c r="DP128" s="23">
        <v>1</v>
      </c>
      <c r="DQ128" s="288">
        <v>13667068.915536642</v>
      </c>
      <c r="DR128" s="23">
        <v>6.4022568276462827E-2</v>
      </c>
      <c r="DS128" s="288">
        <v>153840.66899999999</v>
      </c>
      <c r="DT128" s="288">
        <v>153840.66899999999</v>
      </c>
      <c r="DU128" s="288">
        <v>12307253.519999985</v>
      </c>
      <c r="DV128" s="20">
        <v>5.7652594250418153E-2</v>
      </c>
      <c r="DW128" s="20">
        <v>0</v>
      </c>
      <c r="DX128" s="23">
        <v>0</v>
      </c>
      <c r="DY128" s="288">
        <v>22693.51</v>
      </c>
      <c r="DZ128" s="288">
        <v>32972.1</v>
      </c>
      <c r="EA128" s="288">
        <v>32972.1</v>
      </c>
      <c r="EB128" s="288">
        <v>32972.1</v>
      </c>
      <c r="EC128" s="288">
        <v>33149.037234112147</v>
      </c>
      <c r="ED128" s="20">
        <v>1.5528468559980338E-4</v>
      </c>
      <c r="EE128" s="20">
        <v>0</v>
      </c>
      <c r="EF128" s="23">
        <v>0</v>
      </c>
      <c r="EG128" s="18">
        <v>2</v>
      </c>
      <c r="EH128" s="18">
        <v>3</v>
      </c>
      <c r="EI128" s="18">
        <v>2</v>
      </c>
      <c r="EJ128" s="18">
        <v>2</v>
      </c>
      <c r="EK128" s="18">
        <v>21.4</v>
      </c>
      <c r="EL128" s="18">
        <v>120</v>
      </c>
      <c r="EM128" s="18">
        <v>69.2</v>
      </c>
      <c r="EN128" s="18">
        <v>62.5</v>
      </c>
      <c r="EO128" s="18" t="s">
        <v>64</v>
      </c>
      <c r="EP128" s="18" t="s">
        <v>64</v>
      </c>
      <c r="EQ128" s="18" t="s">
        <v>64</v>
      </c>
      <c r="ER128" s="18" t="s">
        <v>64</v>
      </c>
      <c r="ES128" s="18" t="s">
        <v>75</v>
      </c>
      <c r="ET128" s="18" t="s">
        <v>75</v>
      </c>
      <c r="EU128" s="18" t="s">
        <v>75</v>
      </c>
      <c r="EV128" s="21" t="s">
        <v>75</v>
      </c>
      <c r="EW128" s="24">
        <v>1</v>
      </c>
      <c r="EX128" s="288">
        <v>0</v>
      </c>
      <c r="EY128" s="20">
        <v>0</v>
      </c>
      <c r="EZ128" s="288">
        <v>54123.81</v>
      </c>
      <c r="FA128" s="288">
        <v>27111.02</v>
      </c>
      <c r="FB128" s="288">
        <v>162469.66</v>
      </c>
      <c r="FC128" s="20">
        <v>7.6107942123413764E-4</v>
      </c>
      <c r="FD128" s="23">
        <v>0</v>
      </c>
      <c r="FE128" s="288">
        <v>1331298</v>
      </c>
      <c r="FF128" s="20">
        <v>6.2363859894220561E-3</v>
      </c>
      <c r="FG128" s="112">
        <v>0</v>
      </c>
      <c r="FH128" s="288">
        <v>1238663</v>
      </c>
      <c r="FI128" s="20">
        <v>5.8024428631422058E-3</v>
      </c>
      <c r="FJ128" s="114">
        <v>0</v>
      </c>
      <c r="FK128" s="89" t="s">
        <v>491</v>
      </c>
      <c r="FL128" s="116">
        <v>0</v>
      </c>
      <c r="FM128" s="23">
        <v>0</v>
      </c>
      <c r="FN128" s="20">
        <v>0</v>
      </c>
      <c r="FO128" s="114">
        <v>0</v>
      </c>
      <c r="FP128" s="22" t="s">
        <v>87</v>
      </c>
      <c r="FQ128" s="107">
        <v>0</v>
      </c>
      <c r="FR128" s="20">
        <v>0</v>
      </c>
      <c r="FS128" s="114">
        <v>0</v>
      </c>
      <c r="FT128" s="22" t="s">
        <v>311</v>
      </c>
      <c r="FU128" s="107">
        <v>0</v>
      </c>
      <c r="FV128" s="20">
        <v>0</v>
      </c>
      <c r="FW128" s="114">
        <v>0</v>
      </c>
      <c r="FX128" s="22" t="s">
        <v>88</v>
      </c>
      <c r="FY128" s="107">
        <v>0</v>
      </c>
      <c r="FZ128" s="20">
        <v>0</v>
      </c>
      <c r="GA128" s="114">
        <v>0</v>
      </c>
      <c r="GB128" s="22" t="s">
        <v>89</v>
      </c>
      <c r="GC128" s="107">
        <v>0</v>
      </c>
      <c r="GD128" s="20">
        <v>0</v>
      </c>
      <c r="GE128" s="114">
        <v>0</v>
      </c>
      <c r="GF128" s="22" t="s">
        <v>90</v>
      </c>
      <c r="GG128" s="107">
        <v>0</v>
      </c>
      <c r="GH128" s="20">
        <v>0</v>
      </c>
      <c r="GI128" s="114">
        <v>0</v>
      </c>
      <c r="GJ128" s="19" t="s">
        <v>91</v>
      </c>
      <c r="GK128" s="108">
        <v>0</v>
      </c>
      <c r="GL128" s="23">
        <v>0</v>
      </c>
      <c r="GM128" s="20">
        <v>0</v>
      </c>
      <c r="GN128" s="288">
        <v>213049881.57485822</v>
      </c>
      <c r="GO128" s="23">
        <v>0.99801944906510331</v>
      </c>
      <c r="GP128" s="288">
        <v>422793.50620668125</v>
      </c>
      <c r="GQ128" s="20">
        <v>1.9805509348966E-3</v>
      </c>
      <c r="GR128" s="23">
        <v>0</v>
      </c>
      <c r="GS128" s="288">
        <v>213472675.08106491</v>
      </c>
      <c r="GT128" s="23">
        <v>1</v>
      </c>
      <c r="GU128" s="20">
        <v>0</v>
      </c>
      <c r="GV128" s="288">
        <v>27069.577915108337</v>
      </c>
      <c r="GW128" s="23">
        <v>0</v>
      </c>
      <c r="GX128" s="20" t="s">
        <v>9</v>
      </c>
      <c r="GY128" s="20">
        <v>0</v>
      </c>
      <c r="GZ128" s="20">
        <v>0</v>
      </c>
      <c r="HA128" s="288">
        <v>0</v>
      </c>
      <c r="HB128" s="288">
        <v>27069.577915108337</v>
      </c>
      <c r="HC128" s="23">
        <v>1.2658779594784748E-4</v>
      </c>
      <c r="HD128" s="23">
        <v>0</v>
      </c>
      <c r="HE128" s="288">
        <v>213499744.65898001</v>
      </c>
      <c r="HF128" s="288">
        <v>22518432.455704436</v>
      </c>
      <c r="HG128" s="23">
        <v>3.2527328897338406E-2</v>
      </c>
      <c r="HH128" s="108">
        <v>0.14635812737642587</v>
      </c>
      <c r="HI128" s="108">
        <v>3281.2230344855116</v>
      </c>
      <c r="HJ128" s="107">
        <v>0</v>
      </c>
      <c r="HK128" s="107">
        <v>0</v>
      </c>
      <c r="HL128" s="288">
        <v>340600</v>
      </c>
      <c r="HM128" s="107">
        <v>0</v>
      </c>
      <c r="HN128" s="119">
        <v>0</v>
      </c>
      <c r="HO128" s="288">
        <v>213840344.65898001</v>
      </c>
      <c r="HP128" s="25">
        <v>0.75944089250906766</v>
      </c>
      <c r="HQ128" s="26">
        <v>0.92741166185528712</v>
      </c>
      <c r="HR128" s="125" t="s">
        <v>115</v>
      </c>
      <c r="HS128" s="119">
        <v>1.3305267380877026</v>
      </c>
      <c r="HT128" s="288">
        <v>1331298</v>
      </c>
      <c r="HU128" s="288">
        <v>212509046.65898001</v>
      </c>
    </row>
    <row r="129" spans="1:229" x14ac:dyDescent="0.3">
      <c r="A129">
        <v>357</v>
      </c>
      <c r="B129" t="s">
        <v>449</v>
      </c>
      <c r="C129">
        <v>10006495</v>
      </c>
      <c r="D129" s="104">
        <v>5115</v>
      </c>
      <c r="E129" s="104">
        <v>6388</v>
      </c>
      <c r="F129" s="104">
        <v>7018</v>
      </c>
      <c r="G129" s="104">
        <v>6640</v>
      </c>
      <c r="H129" s="288">
        <v>4039</v>
      </c>
      <c r="I129" s="107">
        <v>19313</v>
      </c>
      <c r="J129" s="288">
        <v>78005207</v>
      </c>
      <c r="K129" s="20">
        <v>0.32841366517539716</v>
      </c>
      <c r="L129" s="23">
        <v>0.04</v>
      </c>
      <c r="M129" s="288">
        <v>5652</v>
      </c>
      <c r="N129" s="107">
        <v>8791</v>
      </c>
      <c r="O129" s="288">
        <v>49686732</v>
      </c>
      <c r="P129" s="20">
        <v>0.20918862207118674</v>
      </c>
      <c r="Q129" s="23">
        <v>2.1999999999999999E-2</v>
      </c>
      <c r="R129" s="288">
        <v>6371</v>
      </c>
      <c r="S129" s="107">
        <v>5953</v>
      </c>
      <c r="T129" s="288">
        <v>37926563</v>
      </c>
      <c r="U129" s="20">
        <v>0.15967654008450494</v>
      </c>
      <c r="V129" s="23">
        <v>2.1999999999999999E-2</v>
      </c>
      <c r="W129" s="288">
        <v>165618502</v>
      </c>
      <c r="X129" s="288">
        <v>502</v>
      </c>
      <c r="Y129" s="288">
        <v>502</v>
      </c>
      <c r="Z129" s="107">
        <v>6963.9999999999945</v>
      </c>
      <c r="AA129" s="107">
        <v>5360.9999999999918</v>
      </c>
      <c r="AB129" s="288">
        <v>6187149.9999999925</v>
      </c>
      <c r="AC129" s="20">
        <v>0</v>
      </c>
      <c r="AD129" s="23">
        <v>0</v>
      </c>
      <c r="AE129" s="288">
        <v>1203</v>
      </c>
      <c r="AF129" s="288">
        <v>1715</v>
      </c>
      <c r="AG129" s="107">
        <v>7077.9999999999945</v>
      </c>
      <c r="AH129" s="107">
        <v>6008.9999999999955</v>
      </c>
      <c r="AI129" s="288">
        <v>18820268.999999985</v>
      </c>
      <c r="AJ129" s="20">
        <v>0.43</v>
      </c>
      <c r="AK129" s="23">
        <v>0.24</v>
      </c>
      <c r="AL129" s="288">
        <v>239</v>
      </c>
      <c r="AM129" s="288">
        <v>343</v>
      </c>
      <c r="AN129" s="107">
        <v>1562.9422434530716</v>
      </c>
      <c r="AO129" s="107">
        <v>1125.6867112285163</v>
      </c>
      <c r="AP129" s="288">
        <v>759653.7381366652</v>
      </c>
      <c r="AQ129" s="20">
        <v>0.3</v>
      </c>
      <c r="AR129" s="23">
        <v>0.24</v>
      </c>
      <c r="AS129" s="288">
        <v>288</v>
      </c>
      <c r="AT129" s="288">
        <v>457</v>
      </c>
      <c r="AU129" s="107">
        <v>3899.3539483246564</v>
      </c>
      <c r="AV129" s="107">
        <v>2965.8096784485883</v>
      </c>
      <c r="AW129" s="288">
        <v>2478388.960168506</v>
      </c>
      <c r="AX129" s="20">
        <v>0.3</v>
      </c>
      <c r="AY129" s="23">
        <v>0.24</v>
      </c>
      <c r="AZ129" s="288">
        <v>452</v>
      </c>
      <c r="BA129" s="288">
        <v>646</v>
      </c>
      <c r="BB129" s="107">
        <v>3221.5957536014566</v>
      </c>
      <c r="BC129" s="107">
        <v>2485.3695715692556</v>
      </c>
      <c r="BD129" s="288">
        <v>3061710.0238615973</v>
      </c>
      <c r="BE129" s="20">
        <v>0.3</v>
      </c>
      <c r="BF129" s="23">
        <v>0.24</v>
      </c>
      <c r="BG129" s="288">
        <v>497</v>
      </c>
      <c r="BH129" s="288">
        <v>706</v>
      </c>
      <c r="BI129" s="107">
        <v>1455.7353430045762</v>
      </c>
      <c r="BJ129" s="107">
        <v>1160.2240902519377</v>
      </c>
      <c r="BK129" s="288">
        <v>1542618.6731911423</v>
      </c>
      <c r="BL129" s="20">
        <v>0.3</v>
      </c>
      <c r="BM129" s="23">
        <v>0.24</v>
      </c>
      <c r="BN129" s="288">
        <v>527</v>
      </c>
      <c r="BO129" s="288">
        <v>755</v>
      </c>
      <c r="BP129" s="107">
        <v>1772.0221649202394</v>
      </c>
      <c r="BQ129" s="107">
        <v>1409.6322297775639</v>
      </c>
      <c r="BR129" s="288">
        <v>1998128.014395027</v>
      </c>
      <c r="BS129" s="20">
        <v>0.3</v>
      </c>
      <c r="BT129" s="23">
        <v>0.24</v>
      </c>
      <c r="BU129" s="288">
        <v>696</v>
      </c>
      <c r="BV129" s="288">
        <v>964</v>
      </c>
      <c r="BW129" s="107">
        <v>1122.6648319018902</v>
      </c>
      <c r="BX129" s="107">
        <v>810.54637290378957</v>
      </c>
      <c r="BY129" s="288">
        <v>1562741.4264829687</v>
      </c>
      <c r="BZ129" s="20">
        <v>0.3</v>
      </c>
      <c r="CA129" s="23">
        <v>0.24</v>
      </c>
      <c r="CB129" s="288">
        <v>36410659.836235881</v>
      </c>
      <c r="CC129" s="23">
        <v>0.1532943595454192</v>
      </c>
      <c r="CD129" s="87" t="s">
        <v>36</v>
      </c>
      <c r="CE129" s="288">
        <v>606</v>
      </c>
      <c r="CF129" s="107">
        <v>1987.8833311891422</v>
      </c>
      <c r="CG129" s="288">
        <v>1204657.2987006202</v>
      </c>
      <c r="CH129" s="23">
        <v>0</v>
      </c>
      <c r="CI129" s="87" t="s">
        <v>37</v>
      </c>
      <c r="CJ129" s="288">
        <v>1620</v>
      </c>
      <c r="CK129" s="107">
        <v>383.79613808874683</v>
      </c>
      <c r="CL129" s="288">
        <v>621749.74370376987</v>
      </c>
      <c r="CM129" s="20">
        <v>0</v>
      </c>
      <c r="CN129" s="23">
        <v>7.6894486146057237E-3</v>
      </c>
      <c r="CO129" s="288">
        <v>979</v>
      </c>
      <c r="CP129" s="288">
        <v>1406</v>
      </c>
      <c r="CQ129" s="107">
        <v>227.63735818244828</v>
      </c>
      <c r="CR129" s="107">
        <v>74.924855401875703</v>
      </c>
      <c r="CS129" s="288">
        <v>328201.32035565411</v>
      </c>
      <c r="CT129" s="20">
        <v>1.3817769694964728E-3</v>
      </c>
      <c r="CU129" s="20">
        <v>0.1</v>
      </c>
      <c r="CV129" s="23">
        <v>0.05</v>
      </c>
      <c r="CW129" s="288">
        <v>2154608.3627600442</v>
      </c>
      <c r="CX129" s="108">
        <v>1193</v>
      </c>
      <c r="CY129" s="23">
        <v>0.37438311847305061</v>
      </c>
      <c r="CZ129" s="107">
        <v>7230.4611670700269</v>
      </c>
      <c r="DA129" s="288">
        <v>8625940.1723145414</v>
      </c>
      <c r="DB129" s="20">
        <v>0.95</v>
      </c>
      <c r="DC129" s="20">
        <v>0.60336053999999995</v>
      </c>
      <c r="DD129" s="20">
        <v>0.57713327999999997</v>
      </c>
      <c r="DE129" s="20">
        <v>0.55766382000000003</v>
      </c>
      <c r="DF129" s="20">
        <v>0.54469374000000004</v>
      </c>
      <c r="DG129" s="23">
        <v>0.54469374000000004</v>
      </c>
      <c r="DH129" s="108">
        <v>1814</v>
      </c>
      <c r="DI129" s="20">
        <v>0.23027183385293012</v>
      </c>
      <c r="DJ129" s="20">
        <v>0.22370802808823539</v>
      </c>
      <c r="DK129" s="20">
        <v>0.22626102061755793</v>
      </c>
      <c r="DL129" s="20">
        <v>0.22069331690485386</v>
      </c>
      <c r="DM129" s="23">
        <v>0.22149341545626017</v>
      </c>
      <c r="DN129" s="107">
        <v>3309.3372421837862</v>
      </c>
      <c r="DO129" s="288">
        <v>6003137.7573213885</v>
      </c>
      <c r="DP129" s="23">
        <v>0.75</v>
      </c>
      <c r="DQ129" s="288">
        <v>14629077.929635931</v>
      </c>
      <c r="DR129" s="23">
        <v>6.1590620495478546E-2</v>
      </c>
      <c r="DS129" s="288">
        <v>151779</v>
      </c>
      <c r="DT129" s="288">
        <v>151779</v>
      </c>
      <c r="DU129" s="288">
        <v>13963668</v>
      </c>
      <c r="DV129" s="20">
        <v>5.8789144514063113E-2</v>
      </c>
      <c r="DW129" s="20">
        <v>0.03</v>
      </c>
      <c r="DX129" s="23">
        <v>0.02</v>
      </c>
      <c r="DY129" s="288">
        <v>58247</v>
      </c>
      <c r="DZ129" s="288">
        <v>84686</v>
      </c>
      <c r="EA129" s="288">
        <v>0</v>
      </c>
      <c r="EB129" s="288">
        <v>0</v>
      </c>
      <c r="EC129" s="288">
        <v>0</v>
      </c>
      <c r="ED129" s="20">
        <v>0</v>
      </c>
      <c r="EE129" s="20">
        <v>0</v>
      </c>
      <c r="EF129" s="23">
        <v>0</v>
      </c>
      <c r="EG129" s="18">
        <v>2</v>
      </c>
      <c r="EH129" s="18">
        <v>3</v>
      </c>
      <c r="EI129" s="18">
        <v>2</v>
      </c>
      <c r="EJ129" s="18">
        <v>2</v>
      </c>
      <c r="EK129" s="18">
        <v>21.4</v>
      </c>
      <c r="EL129" s="18">
        <v>120</v>
      </c>
      <c r="EM129" s="18">
        <v>69.2</v>
      </c>
      <c r="EN129" s="18">
        <v>62.5</v>
      </c>
      <c r="EO129" s="18" t="s">
        <v>64</v>
      </c>
      <c r="EP129" s="18" t="s">
        <v>64</v>
      </c>
      <c r="EQ129" s="18" t="s">
        <v>64</v>
      </c>
      <c r="ER129" s="18" t="s">
        <v>64</v>
      </c>
      <c r="ES129" s="18" t="s">
        <v>75</v>
      </c>
      <c r="ET129" s="18" t="s">
        <v>75</v>
      </c>
      <c r="EU129" s="18" t="s">
        <v>75</v>
      </c>
      <c r="EV129" s="21" t="s">
        <v>75</v>
      </c>
      <c r="EW129" s="24">
        <v>1</v>
      </c>
      <c r="EX129" s="288">
        <v>0</v>
      </c>
      <c r="EY129" s="20">
        <v>0</v>
      </c>
      <c r="EZ129" s="288">
        <v>55100</v>
      </c>
      <c r="FA129" s="288">
        <v>27600</v>
      </c>
      <c r="FB129" s="288">
        <v>0</v>
      </c>
      <c r="FC129" s="20">
        <v>0</v>
      </c>
      <c r="FD129" s="23">
        <v>0</v>
      </c>
      <c r="FE129" s="288">
        <v>2105749.5200000005</v>
      </c>
      <c r="FF129" s="20">
        <v>8.8655225003701783E-3</v>
      </c>
      <c r="FG129" s="112">
        <v>0</v>
      </c>
      <c r="FH129" s="288">
        <v>2592547</v>
      </c>
      <c r="FI129" s="20">
        <v>1.0915013178664858E-2</v>
      </c>
      <c r="FJ129" s="114">
        <v>0</v>
      </c>
      <c r="FK129" s="89" t="s">
        <v>491</v>
      </c>
      <c r="FL129" s="116">
        <v>0</v>
      </c>
      <c r="FM129" s="23">
        <v>0</v>
      </c>
      <c r="FN129" s="20">
        <v>0.03</v>
      </c>
      <c r="FO129" s="114">
        <v>0.02</v>
      </c>
      <c r="FP129" s="22" t="s">
        <v>87</v>
      </c>
      <c r="FQ129" s="107">
        <v>0</v>
      </c>
      <c r="FR129" s="20">
        <v>0</v>
      </c>
      <c r="FS129" s="114">
        <v>0</v>
      </c>
      <c r="FT129" s="22" t="s">
        <v>311</v>
      </c>
      <c r="FU129" s="107">
        <v>0</v>
      </c>
      <c r="FV129" s="20">
        <v>0</v>
      </c>
      <c r="FW129" s="114">
        <v>0</v>
      </c>
      <c r="FX129" s="22" t="s">
        <v>88</v>
      </c>
      <c r="FY129" s="107">
        <v>0</v>
      </c>
      <c r="FZ129" s="20">
        <v>0</v>
      </c>
      <c r="GA129" s="114">
        <v>0</v>
      </c>
      <c r="GB129" s="22" t="s">
        <v>89</v>
      </c>
      <c r="GC129" s="107">
        <v>0</v>
      </c>
      <c r="GD129" s="20">
        <v>0</v>
      </c>
      <c r="GE129" s="114">
        <v>0</v>
      </c>
      <c r="GF129" s="22" t="s">
        <v>90</v>
      </c>
      <c r="GG129" s="107">
        <v>0</v>
      </c>
      <c r="GH129" s="20">
        <v>0</v>
      </c>
      <c r="GI129" s="114">
        <v>0</v>
      </c>
      <c r="GJ129" s="19" t="s">
        <v>91</v>
      </c>
      <c r="GK129" s="108">
        <v>0</v>
      </c>
      <c r="GL129" s="23">
        <v>0</v>
      </c>
      <c r="GM129" s="20">
        <v>0</v>
      </c>
      <c r="GN129" s="288">
        <v>237474812.64863187</v>
      </c>
      <c r="GO129" s="23">
        <v>0.99980471314918695</v>
      </c>
      <c r="GP129" s="288">
        <v>46384.766644568415</v>
      </c>
      <c r="GQ129" s="20">
        <v>1.9528685081302612E-4</v>
      </c>
      <c r="GR129" s="23">
        <v>0</v>
      </c>
      <c r="GS129" s="288">
        <v>237521197.41527644</v>
      </c>
      <c r="GT129" s="23">
        <v>1</v>
      </c>
      <c r="GU129" s="20">
        <v>0</v>
      </c>
      <c r="GV129" s="288">
        <v>112684.57698291258</v>
      </c>
      <c r="GW129" s="23">
        <v>0</v>
      </c>
      <c r="GX129" s="20" t="s">
        <v>9</v>
      </c>
      <c r="GY129" s="20">
        <v>0</v>
      </c>
      <c r="GZ129" s="20">
        <v>0</v>
      </c>
      <c r="HA129" s="288">
        <v>0</v>
      </c>
      <c r="HB129" s="288">
        <v>112684.57698291258</v>
      </c>
      <c r="HC129" s="23">
        <v>4.7417125782674813E-4</v>
      </c>
      <c r="HD129" s="23">
        <v>0</v>
      </c>
      <c r="HE129" s="288">
        <v>237633881.99225935</v>
      </c>
      <c r="HF129" s="288">
        <v>27361823.344086509</v>
      </c>
      <c r="HG129" s="23">
        <v>3.6858789625360232E-2</v>
      </c>
      <c r="HH129" s="108">
        <v>0.1713256484149856</v>
      </c>
      <c r="HI129" s="108">
        <v>3398.5563757657346</v>
      </c>
      <c r="HJ129" s="107">
        <v>0</v>
      </c>
      <c r="HK129" s="107">
        <v>0</v>
      </c>
      <c r="HL129" s="288">
        <v>11431.01</v>
      </c>
      <c r="HM129" s="107">
        <v>0</v>
      </c>
      <c r="HN129" s="119">
        <v>0</v>
      </c>
      <c r="HO129" s="288">
        <v>237645313.00225934</v>
      </c>
      <c r="HP129" s="25">
        <v>0.69727882733108881</v>
      </c>
      <c r="HQ129" s="26">
        <v>0.92123503295608877</v>
      </c>
      <c r="HR129" s="125" t="s">
        <v>115</v>
      </c>
      <c r="HS129" s="119">
        <v>1.3132105347272904</v>
      </c>
      <c r="HT129" s="288">
        <v>2105749.5200000005</v>
      </c>
      <c r="HU129" s="288">
        <v>235539563.48225933</v>
      </c>
    </row>
    <row r="130" spans="1:229" x14ac:dyDescent="0.3">
      <c r="A130">
        <v>894</v>
      </c>
      <c r="B130" t="s">
        <v>3</v>
      </c>
      <c r="C130">
        <v>10006547</v>
      </c>
      <c r="D130" s="104">
        <v>5115</v>
      </c>
      <c r="E130" s="104">
        <v>6388</v>
      </c>
      <c r="F130" s="104">
        <v>7018</v>
      </c>
      <c r="G130" s="104">
        <v>6640</v>
      </c>
      <c r="H130" s="288">
        <v>4031.6347999999998</v>
      </c>
      <c r="I130" s="107">
        <v>15911.75</v>
      </c>
      <c r="J130" s="288">
        <v>64150365.028899997</v>
      </c>
      <c r="K130" s="27">
        <v>0.34677724110863267</v>
      </c>
      <c r="L130" s="23">
        <v>0.03</v>
      </c>
      <c r="M130" s="288">
        <v>5640.7173499999999</v>
      </c>
      <c r="N130" s="107">
        <v>7002.5833333333339</v>
      </c>
      <c r="O130" s="288">
        <v>39499593.303154171</v>
      </c>
      <c r="P130" s="27">
        <v>0.21352271315073609</v>
      </c>
      <c r="Q130" s="23">
        <v>0.03</v>
      </c>
      <c r="R130" s="288">
        <v>6358.9515000000001</v>
      </c>
      <c r="S130" s="107">
        <v>4680</v>
      </c>
      <c r="T130" s="288">
        <v>29759893.02</v>
      </c>
      <c r="U130" s="27">
        <v>0.16087287410624132</v>
      </c>
      <c r="V130" s="23">
        <v>0.03</v>
      </c>
      <c r="W130" s="288">
        <v>133409851.35205416</v>
      </c>
      <c r="X130" s="288">
        <v>500.97823776460478</v>
      </c>
      <c r="Y130" s="288">
        <v>500.97823776460478</v>
      </c>
      <c r="Z130" s="107">
        <v>4560.9778549717694</v>
      </c>
      <c r="AA130" s="107">
        <v>3724.9686639118404</v>
      </c>
      <c r="AB130" s="288">
        <v>4151078.8852420729</v>
      </c>
      <c r="AC130" s="20">
        <v>0.4</v>
      </c>
      <c r="AD130" s="23">
        <v>0.4</v>
      </c>
      <c r="AE130" s="288">
        <v>1200.3636984062809</v>
      </c>
      <c r="AF130" s="288">
        <v>1711.2622973147393</v>
      </c>
      <c r="AG130" s="107">
        <v>4634.0033651758522</v>
      </c>
      <c r="AH130" s="107">
        <v>3901.3230027548161</v>
      </c>
      <c r="AI130" s="288">
        <v>12238676.382110681</v>
      </c>
      <c r="AJ130" s="20">
        <v>0.4</v>
      </c>
      <c r="AK130" s="23">
        <v>0.4</v>
      </c>
      <c r="AL130" s="288">
        <v>238.08866745248542</v>
      </c>
      <c r="AM130" s="288">
        <v>342.2524594629478</v>
      </c>
      <c r="AN130" s="107">
        <v>2934.5284895957175</v>
      </c>
      <c r="AO130" s="107">
        <v>2156.0251170231522</v>
      </c>
      <c r="AP130" s="288">
        <v>1436582.8766542629</v>
      </c>
      <c r="AQ130" s="20">
        <v>0.4</v>
      </c>
      <c r="AR130" s="23">
        <v>0.4</v>
      </c>
      <c r="AS130" s="288">
        <v>287.69047317175324</v>
      </c>
      <c r="AT130" s="288">
        <v>456.33661261726371</v>
      </c>
      <c r="AU130" s="107">
        <v>2156.1645536496439</v>
      </c>
      <c r="AV130" s="107">
        <v>1444.0931429408352</v>
      </c>
      <c r="AW130" s="288">
        <v>1279300.5738290669</v>
      </c>
      <c r="AX130" s="20">
        <v>0.4</v>
      </c>
      <c r="AY130" s="23">
        <v>0.4</v>
      </c>
      <c r="AZ130" s="288">
        <v>451.37643204533697</v>
      </c>
      <c r="BA130" s="288">
        <v>644.82347435048132</v>
      </c>
      <c r="BB130" s="107">
        <v>872.73326891186059</v>
      </c>
      <c r="BC130" s="107">
        <v>647.55850789529404</v>
      </c>
      <c r="BD130" s="288">
        <v>811492.15595495631</v>
      </c>
      <c r="BE130" s="20">
        <v>0.4</v>
      </c>
      <c r="BF130" s="23">
        <v>0.4</v>
      </c>
      <c r="BG130" s="288">
        <v>496.01805719267799</v>
      </c>
      <c r="BH130" s="288">
        <v>704.34564121360268</v>
      </c>
      <c r="BI130" s="107">
        <v>903.39007075061977</v>
      </c>
      <c r="BJ130" s="107">
        <v>661.58100672074602</v>
      </c>
      <c r="BK130" s="288">
        <v>914079.48617434292</v>
      </c>
      <c r="BL130" s="20">
        <v>0.4</v>
      </c>
      <c r="BM130" s="23">
        <v>0.4</v>
      </c>
      <c r="BN130" s="288">
        <v>525.77914062423861</v>
      </c>
      <c r="BO130" s="288">
        <v>753.94744693287055</v>
      </c>
      <c r="BP130" s="107">
        <v>589.62124429632763</v>
      </c>
      <c r="BQ130" s="107">
        <v>462.92031150570364</v>
      </c>
      <c r="BR130" s="288">
        <v>659028.13811301184</v>
      </c>
      <c r="BS130" s="20">
        <v>0.4</v>
      </c>
      <c r="BT130" s="23">
        <v>0.4</v>
      </c>
      <c r="BU130" s="288">
        <v>694.42528006974919</v>
      </c>
      <c r="BV130" s="288">
        <v>962.27503095379529</v>
      </c>
      <c r="BW130" s="107">
        <v>1605.5984579518756</v>
      </c>
      <c r="BX130" s="107">
        <v>1217.839299218329</v>
      </c>
      <c r="BY130" s="288">
        <v>2286864.5081948545</v>
      </c>
      <c r="BZ130" s="20">
        <v>0.4</v>
      </c>
      <c r="CA130" s="23">
        <v>0.4</v>
      </c>
      <c r="CB130" s="288">
        <v>23777103.006273247</v>
      </c>
      <c r="CC130" s="23">
        <v>0.12853174223337072</v>
      </c>
      <c r="CD130" s="87" t="s">
        <v>36</v>
      </c>
      <c r="CE130" s="288">
        <v>605.14200000000005</v>
      </c>
      <c r="CF130" s="107">
        <v>1845.0353225607266</v>
      </c>
      <c r="CG130" s="288">
        <v>1116508.3651650434</v>
      </c>
      <c r="CH130" s="23">
        <v>0.2</v>
      </c>
      <c r="CI130" s="87" t="s">
        <v>37</v>
      </c>
      <c r="CJ130" s="288">
        <v>1617.0189</v>
      </c>
      <c r="CK130" s="107">
        <v>410.50038349860051</v>
      </c>
      <c r="CL130" s="288">
        <v>663786.87857448519</v>
      </c>
      <c r="CM130" s="20">
        <v>0.2</v>
      </c>
      <c r="CN130" s="23">
        <v>9.6237312555382763E-3</v>
      </c>
      <c r="CO130" s="288">
        <v>977.15560000000005</v>
      </c>
      <c r="CP130" s="288">
        <v>1403.7311</v>
      </c>
      <c r="CQ130" s="107">
        <v>278.10872570057182</v>
      </c>
      <c r="CR130" s="107">
        <v>45.791875475759042</v>
      </c>
      <c r="CS130" s="288">
        <v>336034.97845982795</v>
      </c>
      <c r="CT130" s="20">
        <v>1.8165022551906141E-3</v>
      </c>
      <c r="CU130" s="20">
        <v>0.1</v>
      </c>
      <c r="CV130" s="23">
        <v>0.1</v>
      </c>
      <c r="CW130" s="288">
        <v>2116330.2221993566</v>
      </c>
      <c r="CX130" s="108">
        <v>1190.4432999999999</v>
      </c>
      <c r="CY130" s="23">
        <v>0.31836024862656526</v>
      </c>
      <c r="CZ130" s="107">
        <v>5065.6686860837499</v>
      </c>
      <c r="DA130" s="288">
        <v>6030391.3473682031</v>
      </c>
      <c r="DB130" s="20">
        <v>0.8</v>
      </c>
      <c r="DC130" s="20">
        <v>0.60336053999999995</v>
      </c>
      <c r="DD130" s="20">
        <v>0.57713327999999997</v>
      </c>
      <c r="DE130" s="20">
        <v>0.55766382000000003</v>
      </c>
      <c r="DF130" s="20">
        <v>0.54469374000000004</v>
      </c>
      <c r="DG130" s="23">
        <v>0.54469374000000004</v>
      </c>
      <c r="DH130" s="108">
        <v>1810.4658999999999</v>
      </c>
      <c r="DI130" s="20">
        <v>0.1974483260075221</v>
      </c>
      <c r="DJ130" s="20">
        <v>0.20405788416860157</v>
      </c>
      <c r="DK130" s="20">
        <v>0.19893713764942134</v>
      </c>
      <c r="DL130" s="20">
        <v>0.21597547791007968</v>
      </c>
      <c r="DM130" s="23">
        <v>0.21871342163675533</v>
      </c>
      <c r="DN130" s="107">
        <v>2418.2914338801497</v>
      </c>
      <c r="DO130" s="288">
        <v>4378234.1773021156</v>
      </c>
      <c r="DP130" s="23">
        <v>0.8</v>
      </c>
      <c r="DQ130" s="288">
        <v>10408625.524670318</v>
      </c>
      <c r="DR130" s="23">
        <v>5.6265844185796672E-2</v>
      </c>
      <c r="DS130" s="288">
        <v>151483.91466664386</v>
      </c>
      <c r="DT130" s="288">
        <v>151483.91466664386</v>
      </c>
      <c r="DU130" s="288">
        <v>10300906.197331788</v>
      </c>
      <c r="DV130" s="20">
        <v>5.5683546468056414E-2</v>
      </c>
      <c r="DW130" s="20">
        <v>0.03</v>
      </c>
      <c r="DX130" s="23">
        <v>0.03</v>
      </c>
      <c r="DY130" s="288">
        <v>86990.5</v>
      </c>
      <c r="DZ130" s="288">
        <v>98322</v>
      </c>
      <c r="EA130" s="288">
        <v>0</v>
      </c>
      <c r="EB130" s="288">
        <v>0</v>
      </c>
      <c r="EC130" s="288">
        <v>91752.329773030666</v>
      </c>
      <c r="ED130" s="20">
        <v>4.9598501535645309E-4</v>
      </c>
      <c r="EE130" s="20">
        <v>0</v>
      </c>
      <c r="EF130" s="23">
        <v>0</v>
      </c>
      <c r="EG130" s="18">
        <v>2</v>
      </c>
      <c r="EH130" s="18">
        <v>3</v>
      </c>
      <c r="EI130" s="18">
        <v>2</v>
      </c>
      <c r="EJ130" s="18">
        <v>2</v>
      </c>
      <c r="EK130" s="18">
        <v>21.4</v>
      </c>
      <c r="EL130" s="18">
        <v>120</v>
      </c>
      <c r="EM130" s="18">
        <v>69.2</v>
      </c>
      <c r="EN130" s="18">
        <v>62.5</v>
      </c>
      <c r="EO130" s="18" t="s">
        <v>64</v>
      </c>
      <c r="EP130" s="18" t="s">
        <v>64</v>
      </c>
      <c r="EQ130" s="18" t="s">
        <v>64</v>
      </c>
      <c r="ER130" s="18" t="s">
        <v>64</v>
      </c>
      <c r="ES130" s="18" t="s">
        <v>66</v>
      </c>
      <c r="ET130" s="18" t="s">
        <v>66</v>
      </c>
      <c r="EU130" s="18" t="s">
        <v>66</v>
      </c>
      <c r="EV130" s="21" t="s">
        <v>66</v>
      </c>
      <c r="EW130" s="24">
        <v>1</v>
      </c>
      <c r="EX130" s="288">
        <v>0</v>
      </c>
      <c r="EY130" s="20">
        <v>0</v>
      </c>
      <c r="EZ130" s="288">
        <v>55100</v>
      </c>
      <c r="FA130" s="288">
        <v>27000</v>
      </c>
      <c r="FB130" s="288">
        <v>0</v>
      </c>
      <c r="FC130" s="20">
        <v>0</v>
      </c>
      <c r="FD130" s="23">
        <v>0</v>
      </c>
      <c r="FE130" s="288">
        <v>1967062.7399999995</v>
      </c>
      <c r="FF130" s="20">
        <v>1.0633339182988031E-2</v>
      </c>
      <c r="FG130" s="112">
        <v>0</v>
      </c>
      <c r="FH130" s="288">
        <v>2511035</v>
      </c>
      <c r="FI130" s="20">
        <v>1.3573886746161619E-2</v>
      </c>
      <c r="FJ130" s="114">
        <v>0</v>
      </c>
      <c r="FK130" s="89" t="s">
        <v>491</v>
      </c>
      <c r="FL130" s="116">
        <v>0</v>
      </c>
      <c r="FM130" s="23">
        <v>0</v>
      </c>
      <c r="FN130" s="20">
        <v>0.03</v>
      </c>
      <c r="FO130" s="114">
        <v>0.03</v>
      </c>
      <c r="FP130" s="22" t="s">
        <v>87</v>
      </c>
      <c r="FQ130" s="107">
        <v>0</v>
      </c>
      <c r="FR130" s="20">
        <v>0</v>
      </c>
      <c r="FS130" s="114">
        <v>0</v>
      </c>
      <c r="FT130" s="22" t="s">
        <v>311</v>
      </c>
      <c r="FU130" s="107">
        <v>0</v>
      </c>
      <c r="FV130" s="20">
        <v>0</v>
      </c>
      <c r="FW130" s="114">
        <v>0</v>
      </c>
      <c r="FX130" s="22" t="s">
        <v>88</v>
      </c>
      <c r="FY130" s="107">
        <v>0</v>
      </c>
      <c r="FZ130" s="20">
        <v>0</v>
      </c>
      <c r="GA130" s="114">
        <v>0</v>
      </c>
      <c r="GB130" s="22" t="s">
        <v>89</v>
      </c>
      <c r="GC130" s="107">
        <v>0</v>
      </c>
      <c r="GD130" s="20">
        <v>0</v>
      </c>
      <c r="GE130" s="114">
        <v>0</v>
      </c>
      <c r="GF130" s="22" t="s">
        <v>90</v>
      </c>
      <c r="GG130" s="107">
        <v>0</v>
      </c>
      <c r="GH130" s="20">
        <v>0</v>
      </c>
      <c r="GI130" s="114">
        <v>0</v>
      </c>
      <c r="GJ130" s="19" t="s">
        <v>91</v>
      </c>
      <c r="GK130" s="108">
        <v>0</v>
      </c>
      <c r="GL130" s="23">
        <v>0</v>
      </c>
      <c r="GM130" s="20">
        <v>0</v>
      </c>
      <c r="GN130" s="288">
        <v>184582666.37230191</v>
      </c>
      <c r="GO130" s="23">
        <v>0.99779740570806885</v>
      </c>
      <c r="GP130" s="288">
        <v>407458.19242988992</v>
      </c>
      <c r="GQ130" s="20">
        <v>2.2025942919310379E-3</v>
      </c>
      <c r="GR130" s="23">
        <v>0.25</v>
      </c>
      <c r="GS130" s="288">
        <v>184990124.56473181</v>
      </c>
      <c r="GT130" s="23">
        <v>1</v>
      </c>
      <c r="GU130" s="20">
        <v>0</v>
      </c>
      <c r="GV130" s="288">
        <v>44789.25675376127</v>
      </c>
      <c r="GW130" s="23">
        <v>0</v>
      </c>
      <c r="GX130" s="20" t="s">
        <v>9</v>
      </c>
      <c r="GY130" s="20">
        <v>0</v>
      </c>
      <c r="GZ130" s="20">
        <v>0</v>
      </c>
      <c r="HA130" s="288">
        <v>0</v>
      </c>
      <c r="HB130" s="288">
        <v>44789.25675376127</v>
      </c>
      <c r="HC130" s="23">
        <v>2.4181595858332189E-4</v>
      </c>
      <c r="HD130" s="23">
        <v>0.1</v>
      </c>
      <c r="HE130" s="288">
        <v>185034913.82148558</v>
      </c>
      <c r="HF130" s="288">
        <v>22645070.369103871</v>
      </c>
      <c r="HG130" s="23">
        <v>2.4503789245759654E-2</v>
      </c>
      <c r="HH130" s="108">
        <v>0.17376398412125588</v>
      </c>
      <c r="HI130" s="108">
        <v>3876.6337071543326</v>
      </c>
      <c r="HJ130" s="107">
        <v>0</v>
      </c>
      <c r="HK130" s="107">
        <v>0</v>
      </c>
      <c r="HL130" s="288">
        <v>185520</v>
      </c>
      <c r="HM130" s="107">
        <v>0</v>
      </c>
      <c r="HN130" s="119">
        <v>0</v>
      </c>
      <c r="HO130" s="288">
        <v>185220433.82148558</v>
      </c>
      <c r="HP130" s="25">
        <v>0.72117282836561014</v>
      </c>
      <c r="HQ130" s="26">
        <v>0.91741064829550634</v>
      </c>
      <c r="HR130" s="125" t="s">
        <v>115</v>
      </c>
      <c r="HS130" s="119">
        <v>1.3289562021111603</v>
      </c>
      <c r="HT130" s="288">
        <v>1967062.7399999995</v>
      </c>
      <c r="HU130" s="288">
        <v>183253371.08148557</v>
      </c>
    </row>
    <row r="131" spans="1:229" x14ac:dyDescent="0.3">
      <c r="A131">
        <v>883</v>
      </c>
      <c r="B131" t="s">
        <v>450</v>
      </c>
      <c r="C131">
        <v>10006907</v>
      </c>
      <c r="D131" s="104">
        <v>5115</v>
      </c>
      <c r="E131" s="104">
        <v>6388</v>
      </c>
      <c r="F131" s="104">
        <v>7018</v>
      </c>
      <c r="G131" s="104">
        <v>6640</v>
      </c>
      <c r="H131" s="288">
        <v>4219.6899999999996</v>
      </c>
      <c r="I131" s="107">
        <v>17202</v>
      </c>
      <c r="J131" s="288">
        <v>72587107.379999995</v>
      </c>
      <c r="K131" s="20">
        <v>0.39056700211447953</v>
      </c>
      <c r="L131" s="23">
        <v>2.5000000000000001E-2</v>
      </c>
      <c r="M131" s="288">
        <v>5903.83</v>
      </c>
      <c r="N131" s="107">
        <v>6712</v>
      </c>
      <c r="O131" s="288">
        <v>39626506.960000001</v>
      </c>
      <c r="P131" s="20">
        <v>0.21321701037917512</v>
      </c>
      <c r="Q131" s="23">
        <v>2.5000000000000001E-2</v>
      </c>
      <c r="R131" s="288">
        <v>6655.57</v>
      </c>
      <c r="S131" s="107">
        <v>4424</v>
      </c>
      <c r="T131" s="288">
        <v>29444241.68</v>
      </c>
      <c r="U131" s="20">
        <v>0.15842963878266347</v>
      </c>
      <c r="V131" s="23">
        <v>2.5000000000000001E-2</v>
      </c>
      <c r="W131" s="288">
        <v>141657856.02000001</v>
      </c>
      <c r="X131" s="288">
        <v>524.35</v>
      </c>
      <c r="Y131" s="288">
        <v>524.35</v>
      </c>
      <c r="Z131" s="107">
        <v>3893.9999999999927</v>
      </c>
      <c r="AA131" s="107">
        <v>3011.9999999999923</v>
      </c>
      <c r="AB131" s="288">
        <v>3621161.0999999922</v>
      </c>
      <c r="AC131" s="20">
        <v>0</v>
      </c>
      <c r="AD131" s="23">
        <v>0</v>
      </c>
      <c r="AE131" s="288">
        <v>1256.3599999999999</v>
      </c>
      <c r="AF131" s="288">
        <v>1791.08</v>
      </c>
      <c r="AG131" s="107">
        <v>4165.9999999999918</v>
      </c>
      <c r="AH131" s="107">
        <v>3234.9999999999964</v>
      </c>
      <c r="AI131" s="288">
        <v>11028139.559999984</v>
      </c>
      <c r="AJ131" s="20">
        <v>1</v>
      </c>
      <c r="AK131" s="23">
        <v>1</v>
      </c>
      <c r="AL131" s="288">
        <v>249.19</v>
      </c>
      <c r="AM131" s="288">
        <v>358.22</v>
      </c>
      <c r="AN131" s="107">
        <v>3682.0396551724075</v>
      </c>
      <c r="AO131" s="107">
        <v>2381.1384803921515</v>
      </c>
      <c r="AP131" s="288">
        <v>1770498.8881184887</v>
      </c>
      <c r="AQ131" s="20">
        <v>0.25</v>
      </c>
      <c r="AR131" s="23">
        <v>0.25</v>
      </c>
      <c r="AS131" s="288">
        <v>301.11</v>
      </c>
      <c r="AT131" s="288">
        <v>477.62</v>
      </c>
      <c r="AU131" s="107">
        <v>2555.0379310344792</v>
      </c>
      <c r="AV131" s="107">
        <v>1627.182598039213</v>
      </c>
      <c r="AW131" s="288">
        <v>1546522.423889281</v>
      </c>
      <c r="AX131" s="20">
        <v>0.25</v>
      </c>
      <c r="AY131" s="23">
        <v>0.25</v>
      </c>
      <c r="AZ131" s="288">
        <v>472.43</v>
      </c>
      <c r="BA131" s="288">
        <v>674.9</v>
      </c>
      <c r="BB131" s="107">
        <v>1686.4706896551688</v>
      </c>
      <c r="BC131" s="107">
        <v>1088.0894607843115</v>
      </c>
      <c r="BD131" s="288">
        <v>1531090.9249971234</v>
      </c>
      <c r="BE131" s="20">
        <v>0.25</v>
      </c>
      <c r="BF131" s="23">
        <v>0.25</v>
      </c>
      <c r="BG131" s="288">
        <v>519.16</v>
      </c>
      <c r="BH131" s="288">
        <v>737.2</v>
      </c>
      <c r="BI131" s="107">
        <v>862.0758620689644</v>
      </c>
      <c r="BJ131" s="107">
        <v>490.04779411764611</v>
      </c>
      <c r="BK131" s="288">
        <v>808818.53837525228</v>
      </c>
      <c r="BL131" s="20">
        <v>0.25</v>
      </c>
      <c r="BM131" s="23">
        <v>0.25</v>
      </c>
      <c r="BN131" s="288">
        <v>550.29999999999995</v>
      </c>
      <c r="BO131" s="288">
        <v>789.12</v>
      </c>
      <c r="BP131" s="107">
        <v>887.006896551723</v>
      </c>
      <c r="BQ131" s="107">
        <v>587.09436274509665</v>
      </c>
      <c r="BR131" s="288">
        <v>951407.79870182381</v>
      </c>
      <c r="BS131" s="20">
        <v>0.25</v>
      </c>
      <c r="BT131" s="23">
        <v>0.25</v>
      </c>
      <c r="BU131" s="288">
        <v>726.82</v>
      </c>
      <c r="BV131" s="288">
        <v>1007.16</v>
      </c>
      <c r="BW131" s="107">
        <v>278.00172413793035</v>
      </c>
      <c r="BX131" s="107">
        <v>187.02818627450955</v>
      </c>
      <c r="BY131" s="288">
        <v>390424.52122616558</v>
      </c>
      <c r="BZ131" s="20">
        <v>0.25</v>
      </c>
      <c r="CA131" s="23">
        <v>0.25</v>
      </c>
      <c r="CB131" s="288">
        <v>21648063.755308107</v>
      </c>
      <c r="CC131" s="23">
        <v>0.11648100699523714</v>
      </c>
      <c r="CD131" s="87" t="s">
        <v>36</v>
      </c>
      <c r="CE131" s="288">
        <v>633.37</v>
      </c>
      <c r="CF131" s="107">
        <v>2553.334708265651</v>
      </c>
      <c r="CG131" s="288">
        <v>1617205.6041742153</v>
      </c>
      <c r="CH131" s="23">
        <v>0</v>
      </c>
      <c r="CI131" s="87" t="s">
        <v>37</v>
      </c>
      <c r="CJ131" s="288">
        <v>1692.45</v>
      </c>
      <c r="CK131" s="107">
        <v>248.71736771440368</v>
      </c>
      <c r="CL131" s="288">
        <v>420941.70898824249</v>
      </c>
      <c r="CM131" s="20">
        <v>0</v>
      </c>
      <c r="CN131" s="23">
        <v>1.0966590551711036E-2</v>
      </c>
      <c r="CO131" s="288">
        <v>1022.74</v>
      </c>
      <c r="CP131" s="288">
        <v>1469.21</v>
      </c>
      <c r="CQ131" s="107">
        <v>303.67075170195255</v>
      </c>
      <c r="CR131" s="107">
        <v>61.774726027397094</v>
      </c>
      <c r="CS131" s="288">
        <v>401336.269822367</v>
      </c>
      <c r="CT131" s="20">
        <v>2.1594565399022758E-3</v>
      </c>
      <c r="CU131" s="20">
        <v>0</v>
      </c>
      <c r="CV131" s="23">
        <v>0</v>
      </c>
      <c r="CW131" s="288">
        <v>2439483.5829848247</v>
      </c>
      <c r="CX131" s="108">
        <v>1245.97</v>
      </c>
      <c r="CY131" s="23">
        <v>0.30377267669544383</v>
      </c>
      <c r="CZ131" s="107">
        <v>5225.4975845150248</v>
      </c>
      <c r="DA131" s="288">
        <v>6510813.2253781855</v>
      </c>
      <c r="DB131" s="20">
        <v>1</v>
      </c>
      <c r="DC131" s="20">
        <v>0.60336053999999995</v>
      </c>
      <c r="DD131" s="20">
        <v>0.57713327999999997</v>
      </c>
      <c r="DE131" s="20">
        <v>0.55766382000000003</v>
      </c>
      <c r="DF131" s="20">
        <v>0.54469374000000004</v>
      </c>
      <c r="DG131" s="23">
        <v>0.54469374000000004</v>
      </c>
      <c r="DH131" s="108">
        <v>1894.92</v>
      </c>
      <c r="DI131" s="20">
        <v>0.18414462918903995</v>
      </c>
      <c r="DJ131" s="20">
        <v>0.19449582359702874</v>
      </c>
      <c r="DK131" s="20">
        <v>0.20491827355347725</v>
      </c>
      <c r="DL131" s="20">
        <v>0.20092923914445759</v>
      </c>
      <c r="DM131" s="23">
        <v>0.20027340660314646</v>
      </c>
      <c r="DN131" s="107">
        <v>2193.5053057057257</v>
      </c>
      <c r="DO131" s="288">
        <v>4156517.0738878939</v>
      </c>
      <c r="DP131" s="23">
        <v>1</v>
      </c>
      <c r="DQ131" s="288">
        <v>10667330.299266079</v>
      </c>
      <c r="DR131" s="23">
        <v>5.7397344596449004E-2</v>
      </c>
      <c r="DS131" s="288">
        <v>158549.94</v>
      </c>
      <c r="DT131" s="288">
        <v>158549.94</v>
      </c>
      <c r="DU131" s="288">
        <v>8244596.8800000092</v>
      </c>
      <c r="DV131" s="20">
        <v>4.4361424546189084E-2</v>
      </c>
      <c r="DW131" s="20">
        <v>0</v>
      </c>
      <c r="DX131" s="23">
        <v>0</v>
      </c>
      <c r="DY131" s="288">
        <v>60844.97</v>
      </c>
      <c r="DZ131" s="288">
        <v>88464.01</v>
      </c>
      <c r="EA131" s="288">
        <v>0</v>
      </c>
      <c r="EB131" s="288">
        <v>0</v>
      </c>
      <c r="EC131" s="288">
        <v>60844.97</v>
      </c>
      <c r="ED131" s="20">
        <v>3.2738647928534447E-4</v>
      </c>
      <c r="EE131" s="20">
        <v>0.25</v>
      </c>
      <c r="EF131" s="23">
        <v>0.25</v>
      </c>
      <c r="EG131" s="18">
        <v>2</v>
      </c>
      <c r="EH131" s="18">
        <v>3</v>
      </c>
      <c r="EI131" s="18">
        <v>2</v>
      </c>
      <c r="EJ131" s="18">
        <v>2</v>
      </c>
      <c r="EK131" s="18">
        <v>21.4</v>
      </c>
      <c r="EL131" s="18">
        <v>120</v>
      </c>
      <c r="EM131" s="18">
        <v>69.2</v>
      </c>
      <c r="EN131" s="18">
        <v>62.5</v>
      </c>
      <c r="EO131" s="18" t="s">
        <v>64</v>
      </c>
      <c r="EP131" s="18" t="s">
        <v>64</v>
      </c>
      <c r="EQ131" s="18" t="s">
        <v>64</v>
      </c>
      <c r="ER131" s="18" t="s">
        <v>64</v>
      </c>
      <c r="ES131" s="18" t="s">
        <v>75</v>
      </c>
      <c r="ET131" s="18" t="s">
        <v>75</v>
      </c>
      <c r="EU131" s="18" t="s">
        <v>75</v>
      </c>
      <c r="EV131" s="21" t="s">
        <v>75</v>
      </c>
      <c r="EW131" s="24">
        <v>1</v>
      </c>
      <c r="EX131" s="288">
        <v>0</v>
      </c>
      <c r="EY131" s="20">
        <v>0</v>
      </c>
      <c r="EZ131" s="288">
        <v>57210.879999999997</v>
      </c>
      <c r="FA131" s="288">
        <v>28657.360000000001</v>
      </c>
      <c r="FB131" s="288">
        <v>0</v>
      </c>
      <c r="FC131" s="20">
        <v>0</v>
      </c>
      <c r="FD131" s="23">
        <v>0</v>
      </c>
      <c r="FE131" s="288">
        <v>1043079.5</v>
      </c>
      <c r="FF131" s="20">
        <v>5.6124627084164465E-3</v>
      </c>
      <c r="FG131" s="112">
        <v>0</v>
      </c>
      <c r="FH131" s="288">
        <v>0</v>
      </c>
      <c r="FI131" s="20">
        <v>0</v>
      </c>
      <c r="FJ131" s="114">
        <v>0</v>
      </c>
      <c r="FK131" s="89" t="s">
        <v>491</v>
      </c>
      <c r="FL131" s="116">
        <v>0</v>
      </c>
      <c r="FM131" s="23">
        <v>0</v>
      </c>
      <c r="FN131" s="20">
        <v>0</v>
      </c>
      <c r="FO131" s="114">
        <v>0</v>
      </c>
      <c r="FP131" s="22" t="s">
        <v>87</v>
      </c>
      <c r="FQ131" s="107">
        <v>0</v>
      </c>
      <c r="FR131" s="20">
        <v>0</v>
      </c>
      <c r="FS131" s="114">
        <v>0</v>
      </c>
      <c r="FT131" s="22" t="s">
        <v>311</v>
      </c>
      <c r="FU131" s="107">
        <v>0</v>
      </c>
      <c r="FV131" s="20">
        <v>0</v>
      </c>
      <c r="FW131" s="114">
        <v>0</v>
      </c>
      <c r="FX131" s="22" t="s">
        <v>88</v>
      </c>
      <c r="FY131" s="107">
        <v>0</v>
      </c>
      <c r="FZ131" s="20">
        <v>0</v>
      </c>
      <c r="GA131" s="114">
        <v>0</v>
      </c>
      <c r="GB131" s="22" t="s">
        <v>89</v>
      </c>
      <c r="GC131" s="107">
        <v>0</v>
      </c>
      <c r="GD131" s="20">
        <v>0</v>
      </c>
      <c r="GE131" s="114">
        <v>0</v>
      </c>
      <c r="GF131" s="22" t="s">
        <v>90</v>
      </c>
      <c r="GG131" s="107">
        <v>0</v>
      </c>
      <c r="GH131" s="20">
        <v>0</v>
      </c>
      <c r="GI131" s="114">
        <v>0</v>
      </c>
      <c r="GJ131" s="19" t="s">
        <v>91</v>
      </c>
      <c r="GK131" s="108">
        <v>0</v>
      </c>
      <c r="GL131" s="23">
        <v>0</v>
      </c>
      <c r="GM131" s="20">
        <v>0</v>
      </c>
      <c r="GN131" s="288">
        <v>185761255.00755903</v>
      </c>
      <c r="GO131" s="23">
        <v>0.99951932369350849</v>
      </c>
      <c r="GP131" s="288">
        <v>89333.974671258591</v>
      </c>
      <c r="GQ131" s="20">
        <v>4.8067630649155531E-4</v>
      </c>
      <c r="GR131" s="23">
        <v>1</v>
      </c>
      <c r="GS131" s="288">
        <v>185850588.98223028</v>
      </c>
      <c r="GT131" s="23">
        <v>1</v>
      </c>
      <c r="GU131" s="20">
        <v>0</v>
      </c>
      <c r="GV131" s="288">
        <v>372.38275295055337</v>
      </c>
      <c r="GW131" s="23">
        <v>0</v>
      </c>
      <c r="GX131" s="20" t="s">
        <v>9</v>
      </c>
      <c r="GY131" s="20">
        <v>0</v>
      </c>
      <c r="GZ131" s="20">
        <v>0</v>
      </c>
      <c r="HA131" s="288">
        <v>0</v>
      </c>
      <c r="HB131" s="288">
        <v>372.38275295055337</v>
      </c>
      <c r="HC131" s="23">
        <v>1.9963692111074176E-6</v>
      </c>
      <c r="HD131" s="23">
        <v>0</v>
      </c>
      <c r="HE131" s="288">
        <v>185850961.36498323</v>
      </c>
      <c r="HF131" s="288">
        <v>27091152.250764351</v>
      </c>
      <c r="HG131" s="23">
        <v>4.1483803552769073E-2</v>
      </c>
      <c r="HH131" s="108">
        <v>0.13106931382793452</v>
      </c>
      <c r="HI131" s="108">
        <v>5394.8404382434728</v>
      </c>
      <c r="HJ131" s="107">
        <v>0</v>
      </c>
      <c r="HK131" s="107">
        <v>0</v>
      </c>
      <c r="HL131" s="288">
        <v>679040.64</v>
      </c>
      <c r="HM131" s="107">
        <v>0</v>
      </c>
      <c r="HN131" s="119">
        <v>0</v>
      </c>
      <c r="HO131" s="288">
        <v>186530002.00498322</v>
      </c>
      <c r="HP131" s="25">
        <v>0.76221365127631824</v>
      </c>
      <c r="HQ131" s="26">
        <v>0.94921804995961767</v>
      </c>
      <c r="HR131" s="125" t="s">
        <v>115</v>
      </c>
      <c r="HS131" s="119">
        <v>1.3621772663265368</v>
      </c>
      <c r="HT131" s="288">
        <v>1043079.5</v>
      </c>
      <c r="HU131" s="288">
        <v>185486922.50498322</v>
      </c>
    </row>
    <row r="132" spans="1:229" x14ac:dyDescent="0.3">
      <c r="A132">
        <v>880</v>
      </c>
      <c r="B132" t="s">
        <v>451</v>
      </c>
      <c r="C132">
        <v>10006946</v>
      </c>
      <c r="D132" s="104">
        <v>5115</v>
      </c>
      <c r="E132" s="104">
        <v>6388</v>
      </c>
      <c r="F132" s="104">
        <v>7018</v>
      </c>
      <c r="G132" s="104">
        <v>6640</v>
      </c>
      <c r="H132" s="288">
        <v>4049</v>
      </c>
      <c r="I132" s="107">
        <v>8577.67</v>
      </c>
      <c r="J132" s="288">
        <v>34730985.829999998</v>
      </c>
      <c r="K132" s="27">
        <v>0.31030429427961936</v>
      </c>
      <c r="L132" s="23">
        <v>0.05</v>
      </c>
      <c r="M132" s="288">
        <v>5664</v>
      </c>
      <c r="N132" s="107">
        <v>5136</v>
      </c>
      <c r="O132" s="288">
        <v>29090304</v>
      </c>
      <c r="P132" s="27">
        <v>0.25990757352192295</v>
      </c>
      <c r="Q132" s="23">
        <v>0.05</v>
      </c>
      <c r="R132" s="288">
        <v>6386</v>
      </c>
      <c r="S132" s="107">
        <v>3041</v>
      </c>
      <c r="T132" s="288">
        <v>19419826</v>
      </c>
      <c r="U132" s="27">
        <v>0.17350660391441597</v>
      </c>
      <c r="V132" s="23">
        <v>0.05</v>
      </c>
      <c r="W132" s="288">
        <v>83241115.829999998</v>
      </c>
      <c r="X132" s="288">
        <v>503</v>
      </c>
      <c r="Y132" s="288">
        <v>503</v>
      </c>
      <c r="Z132" s="107">
        <v>2382.8168965517202</v>
      </c>
      <c r="AA132" s="107">
        <v>2187.9999999999964</v>
      </c>
      <c r="AB132" s="288">
        <v>2299120.8989655133</v>
      </c>
      <c r="AC132" s="20">
        <v>0.5</v>
      </c>
      <c r="AD132" s="23">
        <v>0.5</v>
      </c>
      <c r="AE132" s="288">
        <v>1205</v>
      </c>
      <c r="AF132" s="288">
        <v>1718</v>
      </c>
      <c r="AG132" s="107">
        <v>2407.8168965517211</v>
      </c>
      <c r="AH132" s="107">
        <v>2235.9999999999968</v>
      </c>
      <c r="AI132" s="288">
        <v>6742867.3603448179</v>
      </c>
      <c r="AJ132" s="20">
        <v>0.5</v>
      </c>
      <c r="AK132" s="23">
        <v>0.5</v>
      </c>
      <c r="AL132" s="288">
        <v>239</v>
      </c>
      <c r="AM132" s="288">
        <v>344</v>
      </c>
      <c r="AN132" s="107">
        <v>2531.453268757266</v>
      </c>
      <c r="AO132" s="107">
        <v>2070.2668630320418</v>
      </c>
      <c r="AP132" s="288">
        <v>1317189.132116009</v>
      </c>
      <c r="AQ132" s="20">
        <v>0.5</v>
      </c>
      <c r="AR132" s="23">
        <v>0.5</v>
      </c>
      <c r="AS132" s="288">
        <v>289</v>
      </c>
      <c r="AT132" s="288">
        <v>458</v>
      </c>
      <c r="AU132" s="107">
        <v>1040.3196178698061</v>
      </c>
      <c r="AV132" s="107">
        <v>854.58650299658655</v>
      </c>
      <c r="AW132" s="288">
        <v>692052.98793681059</v>
      </c>
      <c r="AX132" s="20">
        <v>0.5</v>
      </c>
      <c r="AY132" s="23">
        <v>0.5</v>
      </c>
      <c r="AZ132" s="288">
        <v>453</v>
      </c>
      <c r="BA132" s="288">
        <v>648</v>
      </c>
      <c r="BB132" s="107">
        <v>400.58923956059095</v>
      </c>
      <c r="BC132" s="107">
        <v>307.37343677507118</v>
      </c>
      <c r="BD132" s="288">
        <v>380644.91255119385</v>
      </c>
      <c r="BE132" s="20">
        <v>0.5</v>
      </c>
      <c r="BF132" s="23">
        <v>0.5</v>
      </c>
      <c r="BG132" s="288">
        <v>498</v>
      </c>
      <c r="BH132" s="288">
        <v>707</v>
      </c>
      <c r="BI132" s="107">
        <v>693.6504814057248</v>
      </c>
      <c r="BJ132" s="107">
        <v>569.50496755891641</v>
      </c>
      <c r="BK132" s="288">
        <v>748077.95180420484</v>
      </c>
      <c r="BL132" s="20">
        <v>0.5</v>
      </c>
      <c r="BM132" s="23">
        <v>0.5</v>
      </c>
      <c r="BN132" s="288">
        <v>528</v>
      </c>
      <c r="BO132" s="288">
        <v>757</v>
      </c>
      <c r="BP132" s="107">
        <v>745.5099598759723</v>
      </c>
      <c r="BQ132" s="107">
        <v>593.40598416579883</v>
      </c>
      <c r="BR132" s="288">
        <v>842837.58882802306</v>
      </c>
      <c r="BS132" s="20">
        <v>0.5</v>
      </c>
      <c r="BT132" s="23">
        <v>0.5</v>
      </c>
      <c r="BU132" s="288">
        <v>697</v>
      </c>
      <c r="BV132" s="288">
        <v>966</v>
      </c>
      <c r="BW132" s="107">
        <v>446.51158744488544</v>
      </c>
      <c r="BX132" s="107">
        <v>285.21318639044534</v>
      </c>
      <c r="BY132" s="288">
        <v>586734.51450225536</v>
      </c>
      <c r="BZ132" s="20">
        <v>0.5</v>
      </c>
      <c r="CA132" s="23">
        <v>0.5</v>
      </c>
      <c r="CB132" s="288">
        <v>13609525.347048828</v>
      </c>
      <c r="CC132" s="23">
        <v>0.12159442231117856</v>
      </c>
      <c r="CD132" s="87" t="s">
        <v>36</v>
      </c>
      <c r="CE132" s="288">
        <v>608</v>
      </c>
      <c r="CF132" s="107">
        <v>453.46849764620652</v>
      </c>
      <c r="CG132" s="288">
        <v>275708.84656889358</v>
      </c>
      <c r="CH132" s="23">
        <v>0</v>
      </c>
      <c r="CI132" s="87" t="s">
        <v>37</v>
      </c>
      <c r="CJ132" s="288">
        <v>1624</v>
      </c>
      <c r="CK132" s="107">
        <v>163.00975609756074</v>
      </c>
      <c r="CL132" s="288">
        <v>264727.84390243865</v>
      </c>
      <c r="CM132" s="20">
        <v>0</v>
      </c>
      <c r="CN132" s="23">
        <v>4.8285363007077031E-3</v>
      </c>
      <c r="CO132" s="288">
        <v>981</v>
      </c>
      <c r="CP132" s="288">
        <v>1410</v>
      </c>
      <c r="CQ132" s="107">
        <v>99.426231864281291</v>
      </c>
      <c r="CR132" s="107">
        <v>26.97999999999994</v>
      </c>
      <c r="CS132" s="288">
        <v>135578.93345885986</v>
      </c>
      <c r="CT132" s="20">
        <v>1.2113311574874746E-3</v>
      </c>
      <c r="CU132" s="20">
        <v>0.5</v>
      </c>
      <c r="CV132" s="23">
        <v>0.5</v>
      </c>
      <c r="CW132" s="288">
        <v>676015.62393019209</v>
      </c>
      <c r="CX132" s="108">
        <v>1195</v>
      </c>
      <c r="CY132" s="23">
        <v>0.33569912234595783</v>
      </c>
      <c r="CZ132" s="107">
        <v>2879.516290773252</v>
      </c>
      <c r="DA132" s="288">
        <v>3441021.9674740359</v>
      </c>
      <c r="DB132" s="20">
        <v>1</v>
      </c>
      <c r="DC132" s="20">
        <v>0.60336053999999995</v>
      </c>
      <c r="DD132" s="20">
        <v>0.57713327999999997</v>
      </c>
      <c r="DE132" s="20">
        <v>0.55766382000000003</v>
      </c>
      <c r="DF132" s="20">
        <v>0.54469374000000004</v>
      </c>
      <c r="DG132" s="23">
        <v>0.54469374000000004</v>
      </c>
      <c r="DH132" s="108">
        <v>1818</v>
      </c>
      <c r="DI132" s="20">
        <v>0.18122915902324485</v>
      </c>
      <c r="DJ132" s="20">
        <v>0.17627719561474589</v>
      </c>
      <c r="DK132" s="20">
        <v>0.18492548394522607</v>
      </c>
      <c r="DL132" s="20">
        <v>0.17379051836907514</v>
      </c>
      <c r="DM132" s="23">
        <v>0.17490013506211821</v>
      </c>
      <c r="DN132" s="107">
        <v>1458.8270085035597</v>
      </c>
      <c r="DO132" s="288">
        <v>2652147.5014594714</v>
      </c>
      <c r="DP132" s="23">
        <v>1</v>
      </c>
      <c r="DQ132" s="288">
        <v>6093169.4689335078</v>
      </c>
      <c r="DR132" s="23">
        <v>5.4439475494253063E-2</v>
      </c>
      <c r="DS132" s="288">
        <v>152728</v>
      </c>
      <c r="DT132" s="288">
        <v>152728</v>
      </c>
      <c r="DU132" s="288">
        <v>5956392</v>
      </c>
      <c r="DV132" s="20">
        <v>5.3217436011166935E-2</v>
      </c>
      <c r="DW132" s="20">
        <v>0</v>
      </c>
      <c r="DX132" s="23">
        <v>0</v>
      </c>
      <c r="DY132" s="288">
        <v>58600</v>
      </c>
      <c r="DZ132" s="288">
        <v>85200</v>
      </c>
      <c r="EA132" s="288">
        <v>0</v>
      </c>
      <c r="EB132" s="288">
        <v>0</v>
      </c>
      <c r="EC132" s="288">
        <v>0</v>
      </c>
      <c r="ED132" s="20">
        <v>0</v>
      </c>
      <c r="EE132" s="20">
        <v>0</v>
      </c>
      <c r="EF132" s="23">
        <v>0</v>
      </c>
      <c r="EG132" s="18">
        <v>2</v>
      </c>
      <c r="EH132" s="18">
        <v>3</v>
      </c>
      <c r="EI132" s="18">
        <v>2</v>
      </c>
      <c r="EJ132" s="18">
        <v>2</v>
      </c>
      <c r="EK132" s="18">
        <v>21.4</v>
      </c>
      <c r="EL132" s="18">
        <v>120</v>
      </c>
      <c r="EM132" s="18">
        <v>69.2</v>
      </c>
      <c r="EN132" s="18">
        <v>62.5</v>
      </c>
      <c r="EO132" s="18" t="s">
        <v>64</v>
      </c>
      <c r="EP132" s="18" t="s">
        <v>64</v>
      </c>
      <c r="EQ132" s="18" t="s">
        <v>64</v>
      </c>
      <c r="ER132" s="18" t="s">
        <v>64</v>
      </c>
      <c r="ES132" s="18" t="s">
        <v>75</v>
      </c>
      <c r="ET132" s="18" t="s">
        <v>75</v>
      </c>
      <c r="EU132" s="18" t="s">
        <v>75</v>
      </c>
      <c r="EV132" s="21" t="s">
        <v>75</v>
      </c>
      <c r="EW132" s="24">
        <v>1</v>
      </c>
      <c r="EX132" s="288">
        <v>0</v>
      </c>
      <c r="EY132" s="20">
        <v>0</v>
      </c>
      <c r="EZ132" s="288">
        <v>55100</v>
      </c>
      <c r="FA132" s="288">
        <v>27600</v>
      </c>
      <c r="FB132" s="288">
        <v>137800</v>
      </c>
      <c r="FC132" s="20">
        <v>1.2311752957728107E-3</v>
      </c>
      <c r="FD132" s="23">
        <v>0</v>
      </c>
      <c r="FE132" s="288">
        <v>782993</v>
      </c>
      <c r="FF132" s="20">
        <v>6.9956577529973907E-3</v>
      </c>
      <c r="FG132" s="112">
        <v>0</v>
      </c>
      <c r="FH132" s="288">
        <v>990588</v>
      </c>
      <c r="FI132" s="20">
        <v>8.8504170819230562E-3</v>
      </c>
      <c r="FJ132" s="114">
        <v>0</v>
      </c>
      <c r="FK132" s="89" t="s">
        <v>491</v>
      </c>
      <c r="FL132" s="116">
        <v>0</v>
      </c>
      <c r="FM132" s="23">
        <v>0</v>
      </c>
      <c r="FN132" s="20">
        <v>0</v>
      </c>
      <c r="FO132" s="114">
        <v>0</v>
      </c>
      <c r="FP132" s="22" t="s">
        <v>87</v>
      </c>
      <c r="FQ132" s="107">
        <v>0</v>
      </c>
      <c r="FR132" s="20">
        <v>0</v>
      </c>
      <c r="FS132" s="114">
        <v>0</v>
      </c>
      <c r="FT132" s="22" t="s">
        <v>311</v>
      </c>
      <c r="FU132" s="107">
        <v>0</v>
      </c>
      <c r="FV132" s="20">
        <v>0</v>
      </c>
      <c r="FW132" s="114">
        <v>0</v>
      </c>
      <c r="FX132" s="22" t="s">
        <v>88</v>
      </c>
      <c r="FY132" s="107">
        <v>0</v>
      </c>
      <c r="FZ132" s="20">
        <v>0</v>
      </c>
      <c r="GA132" s="114">
        <v>0</v>
      </c>
      <c r="GB132" s="22" t="s">
        <v>89</v>
      </c>
      <c r="GC132" s="107">
        <v>0</v>
      </c>
      <c r="GD132" s="20">
        <v>0</v>
      </c>
      <c r="GE132" s="114">
        <v>0</v>
      </c>
      <c r="GF132" s="22" t="s">
        <v>90</v>
      </c>
      <c r="GG132" s="107">
        <v>0</v>
      </c>
      <c r="GH132" s="20">
        <v>0</v>
      </c>
      <c r="GI132" s="114">
        <v>0</v>
      </c>
      <c r="GJ132" s="19" t="s">
        <v>91</v>
      </c>
      <c r="GK132" s="108">
        <v>0</v>
      </c>
      <c r="GL132" s="23">
        <v>0</v>
      </c>
      <c r="GM132" s="20">
        <v>0</v>
      </c>
      <c r="GN132" s="288">
        <v>111487599.26991253</v>
      </c>
      <c r="GO132" s="23">
        <v>0.9960869231214452</v>
      </c>
      <c r="GP132" s="288">
        <v>437973.37041787431</v>
      </c>
      <c r="GQ132" s="20">
        <v>3.9130768785547261E-3</v>
      </c>
      <c r="GR132" s="23">
        <v>0</v>
      </c>
      <c r="GS132" s="288">
        <v>111925572.6403304</v>
      </c>
      <c r="GT132" s="23">
        <v>1</v>
      </c>
      <c r="GU132" s="20">
        <v>0</v>
      </c>
      <c r="GV132" s="288">
        <v>73376.8558221782</v>
      </c>
      <c r="GW132" s="23">
        <v>0</v>
      </c>
      <c r="GX132" s="20" t="s">
        <v>9</v>
      </c>
      <c r="GY132" s="20">
        <v>0</v>
      </c>
      <c r="GZ132" s="20">
        <v>0</v>
      </c>
      <c r="HA132" s="288">
        <v>0</v>
      </c>
      <c r="HB132" s="288">
        <v>73376.8558221782</v>
      </c>
      <c r="HC132" s="23">
        <v>6.5515664345315008E-4</v>
      </c>
      <c r="HD132" s="23">
        <v>0</v>
      </c>
      <c r="HE132" s="288">
        <v>111998949.49615258</v>
      </c>
      <c r="HF132" s="288">
        <v>17127777.400687352</v>
      </c>
      <c r="HG132" s="23">
        <v>3.4482758620689655E-2</v>
      </c>
      <c r="HH132" s="108">
        <v>0.14958140624085242</v>
      </c>
      <c r="HI132" s="108">
        <v>5451.0271615551146</v>
      </c>
      <c r="HJ132" s="107">
        <v>0</v>
      </c>
      <c r="HK132" s="107">
        <v>0</v>
      </c>
      <c r="HL132" s="288">
        <v>0</v>
      </c>
      <c r="HM132" s="107">
        <v>0</v>
      </c>
      <c r="HN132" s="119">
        <v>0</v>
      </c>
      <c r="HO132" s="288">
        <v>111998949.49615258</v>
      </c>
      <c r="HP132" s="25">
        <v>0.74371847171595828</v>
      </c>
      <c r="HQ132" s="26">
        <v>0.92579223697958501</v>
      </c>
      <c r="HR132" s="125" t="s">
        <v>115</v>
      </c>
      <c r="HS132" s="119">
        <v>1.2943864371639553</v>
      </c>
      <c r="HT132" s="288">
        <v>782993</v>
      </c>
      <c r="HU132" s="288">
        <v>111215956.49615258</v>
      </c>
    </row>
    <row r="133" spans="1:229" x14ac:dyDescent="0.3">
      <c r="A133">
        <v>211</v>
      </c>
      <c r="B133" t="s">
        <v>452</v>
      </c>
      <c r="C133">
        <v>10006964</v>
      </c>
      <c r="D133" s="104">
        <v>5115</v>
      </c>
      <c r="E133" s="104">
        <v>6388</v>
      </c>
      <c r="F133" s="104">
        <v>7018</v>
      </c>
      <c r="G133" s="104">
        <v>6640</v>
      </c>
      <c r="H133" s="288">
        <v>4805.5986999999996</v>
      </c>
      <c r="I133" s="107">
        <v>21396.91</v>
      </c>
      <c r="J133" s="288">
        <v>102824962.88001698</v>
      </c>
      <c r="K133" s="20">
        <v>0.33035180036662892</v>
      </c>
      <c r="L133" s="23">
        <v>0.05</v>
      </c>
      <c r="M133" s="288">
        <v>6723.5812999999998</v>
      </c>
      <c r="N133" s="107">
        <v>8781</v>
      </c>
      <c r="O133" s="288">
        <v>59039767.395300001</v>
      </c>
      <c r="P133" s="20">
        <v>0.18968052996063609</v>
      </c>
      <c r="Q133" s="23">
        <v>0.05</v>
      </c>
      <c r="R133" s="288">
        <v>7579.6967999999997</v>
      </c>
      <c r="S133" s="107">
        <v>5810</v>
      </c>
      <c r="T133" s="288">
        <v>44038038.408</v>
      </c>
      <c r="U133" s="20">
        <v>0.14148359372298711</v>
      </c>
      <c r="V133" s="23">
        <v>0.05</v>
      </c>
      <c r="W133" s="288">
        <v>205902768.68331698</v>
      </c>
      <c r="X133" s="288">
        <v>597.15239999999994</v>
      </c>
      <c r="Y133" s="288">
        <v>597.15239999999994</v>
      </c>
      <c r="Z133" s="107">
        <v>8837.6851336898344</v>
      </c>
      <c r="AA133" s="107">
        <v>6581.504950495043</v>
      </c>
      <c r="AB133" s="288">
        <v>9207606.3648272008</v>
      </c>
      <c r="AC133" s="20">
        <v>0</v>
      </c>
      <c r="AD133" s="23">
        <v>0</v>
      </c>
      <c r="AE133" s="288">
        <v>1430.8008</v>
      </c>
      <c r="AF133" s="288">
        <v>2039.778</v>
      </c>
      <c r="AG133" s="107">
        <v>9196.6851336898344</v>
      </c>
      <c r="AH133" s="107">
        <v>8237.4356435643513</v>
      </c>
      <c r="AI133" s="288">
        <v>29961164.448789928</v>
      </c>
      <c r="AJ133" s="20">
        <v>1</v>
      </c>
      <c r="AK133" s="23">
        <v>1</v>
      </c>
      <c r="AL133" s="288">
        <v>283.79520000000002</v>
      </c>
      <c r="AM133" s="288">
        <v>407.9556</v>
      </c>
      <c r="AN133" s="107">
        <v>1785.8457260525779</v>
      </c>
      <c r="AO133" s="107">
        <v>1122.4330720382366</v>
      </c>
      <c r="AP133" s="288">
        <v>964717.3023574386</v>
      </c>
      <c r="AQ133" s="20">
        <v>1</v>
      </c>
      <c r="AR133" s="23">
        <v>1</v>
      </c>
      <c r="AS133" s="288">
        <v>342.91919999999999</v>
      </c>
      <c r="AT133" s="288">
        <v>543.94079999999997</v>
      </c>
      <c r="AU133" s="107">
        <v>8354.7192572551812</v>
      </c>
      <c r="AV133" s="107">
        <v>5829.576777967447</v>
      </c>
      <c r="AW133" s="288">
        <v>6035938.3001915757</v>
      </c>
      <c r="AX133" s="20">
        <v>1</v>
      </c>
      <c r="AY133" s="23">
        <v>1</v>
      </c>
      <c r="AZ133" s="288">
        <v>538.02840000000003</v>
      </c>
      <c r="BA133" s="288">
        <v>768.61199999999997</v>
      </c>
      <c r="BB133" s="107">
        <v>3845.7003148686299</v>
      </c>
      <c r="BC133" s="107">
        <v>2676.058344372364</v>
      </c>
      <c r="BD133" s="288">
        <v>4125946.5434729969</v>
      </c>
      <c r="BE133" s="20">
        <v>1</v>
      </c>
      <c r="BF133" s="23">
        <v>1</v>
      </c>
      <c r="BG133" s="288">
        <v>591.24</v>
      </c>
      <c r="BH133" s="288">
        <v>839.56079999999997</v>
      </c>
      <c r="BI133" s="107">
        <v>4815.4756880979876</v>
      </c>
      <c r="BJ133" s="107">
        <v>3276.7288016387779</v>
      </c>
      <c r="BK133" s="288">
        <v>5598114.8999179481</v>
      </c>
      <c r="BL133" s="20">
        <v>1</v>
      </c>
      <c r="BM133" s="23">
        <v>1</v>
      </c>
      <c r="BN133" s="288">
        <v>626.71439999999996</v>
      </c>
      <c r="BO133" s="288">
        <v>898.6848</v>
      </c>
      <c r="BP133" s="107">
        <v>902.76432587621503</v>
      </c>
      <c r="BQ133" s="107">
        <v>651.9087369978364</v>
      </c>
      <c r="BR133" s="288">
        <v>1151635.8757600698</v>
      </c>
      <c r="BS133" s="20">
        <v>1</v>
      </c>
      <c r="BT133" s="23">
        <v>1</v>
      </c>
      <c r="BU133" s="288">
        <v>827.73599999999999</v>
      </c>
      <c r="BV133" s="288">
        <v>1147.0056</v>
      </c>
      <c r="BW133" s="107">
        <v>2.9999999999999982</v>
      </c>
      <c r="BX133" s="107">
        <v>3.0013333333333287</v>
      </c>
      <c r="BY133" s="288">
        <v>5925.7541407999934</v>
      </c>
      <c r="BZ133" s="20">
        <v>1</v>
      </c>
      <c r="CA133" s="23">
        <v>1</v>
      </c>
      <c r="CB133" s="288">
        <v>57051049.48945795</v>
      </c>
      <c r="CC133" s="23">
        <v>0.18329125908501342</v>
      </c>
      <c r="CD133" s="87" t="s">
        <v>36</v>
      </c>
      <c r="CE133" s="288">
        <v>721.31280000000004</v>
      </c>
      <c r="CF133" s="107">
        <v>7184.8905722711597</v>
      </c>
      <c r="CG133" s="288">
        <v>5182553.5363785131</v>
      </c>
      <c r="CH133" s="23">
        <v>1</v>
      </c>
      <c r="CI133" s="87" t="s">
        <v>37</v>
      </c>
      <c r="CJ133" s="288">
        <v>1927.4423999999999</v>
      </c>
      <c r="CK133" s="107">
        <v>539.79311270530661</v>
      </c>
      <c r="CL133" s="288">
        <v>1040420.1326561866</v>
      </c>
      <c r="CM133" s="20">
        <v>1</v>
      </c>
      <c r="CN133" s="23">
        <v>1.9992913176137488E-2</v>
      </c>
      <c r="CO133" s="288">
        <v>1164.7428</v>
      </c>
      <c r="CP133" s="288">
        <v>1673.2092</v>
      </c>
      <c r="CQ133" s="107">
        <v>201.75139990586027</v>
      </c>
      <c r="CR133" s="107">
        <v>67.795503875968649</v>
      </c>
      <c r="CS133" s="288">
        <v>348424.55123417784</v>
      </c>
      <c r="CT133" s="20">
        <v>1.1194040296076244E-3</v>
      </c>
      <c r="CU133" s="20">
        <v>1</v>
      </c>
      <c r="CV133" s="23">
        <v>1</v>
      </c>
      <c r="CW133" s="288">
        <v>6571398.2202688782</v>
      </c>
      <c r="CX133" s="108">
        <v>1418.9760000000001</v>
      </c>
      <c r="CY133" s="23">
        <v>0.35695230630454861</v>
      </c>
      <c r="CZ133" s="107">
        <v>7637.676372290859</v>
      </c>
      <c r="DA133" s="288">
        <v>10837679.468047794</v>
      </c>
      <c r="DB133" s="20">
        <v>1</v>
      </c>
      <c r="DC133" s="20">
        <v>0.60336053999999995</v>
      </c>
      <c r="DD133" s="20">
        <v>0.57713327999999997</v>
      </c>
      <c r="DE133" s="20">
        <v>0.55766382000000003</v>
      </c>
      <c r="DF133" s="20">
        <v>0.54469374000000004</v>
      </c>
      <c r="DG133" s="23">
        <v>0.54469374000000004</v>
      </c>
      <c r="DH133" s="108">
        <v>2158.0259999999998</v>
      </c>
      <c r="DI133" s="20">
        <v>0.18664653565125336</v>
      </c>
      <c r="DJ133" s="20">
        <v>0.16984909685912702</v>
      </c>
      <c r="DK133" s="20">
        <v>0.17784229367731269</v>
      </c>
      <c r="DL133" s="20">
        <v>0.18632062267436136</v>
      </c>
      <c r="DM133" s="23">
        <v>0.18737307794046743</v>
      </c>
      <c r="DN133" s="107">
        <v>2649.1399682551355</v>
      </c>
      <c r="DO133" s="288">
        <v>5716912.929133757</v>
      </c>
      <c r="DP133" s="23">
        <v>1</v>
      </c>
      <c r="DQ133" s="288">
        <v>16554592.397181552</v>
      </c>
      <c r="DR133" s="23">
        <v>5.318591176275006E-2</v>
      </c>
      <c r="DS133" s="288">
        <v>185078.81</v>
      </c>
      <c r="DT133" s="288">
        <v>185078.81</v>
      </c>
      <c r="DU133" s="288">
        <v>15546620.040000012</v>
      </c>
      <c r="DV133" s="20">
        <v>4.9947539741130503E-2</v>
      </c>
      <c r="DW133" s="20">
        <v>0</v>
      </c>
      <c r="DX133" s="23">
        <v>0</v>
      </c>
      <c r="DY133" s="288">
        <v>20496.849999999999</v>
      </c>
      <c r="DZ133" s="288">
        <v>29762.720000000001</v>
      </c>
      <c r="EA133" s="288">
        <v>29762.720000000001</v>
      </c>
      <c r="EB133" s="288">
        <v>29762.720000000001</v>
      </c>
      <c r="EC133" s="288">
        <v>0</v>
      </c>
      <c r="ED133" s="20">
        <v>0</v>
      </c>
      <c r="EE133" s="20">
        <v>0</v>
      </c>
      <c r="EF133" s="23">
        <v>0</v>
      </c>
      <c r="EG133" s="18">
        <v>2</v>
      </c>
      <c r="EH133" s="18">
        <v>3</v>
      </c>
      <c r="EI133" s="18">
        <v>2</v>
      </c>
      <c r="EJ133" s="18">
        <v>2</v>
      </c>
      <c r="EK133" s="18">
        <v>21.4</v>
      </c>
      <c r="EL133" s="18">
        <v>120</v>
      </c>
      <c r="EM133" s="18">
        <v>69.2</v>
      </c>
      <c r="EN133" s="18">
        <v>62.5</v>
      </c>
      <c r="EO133" s="18" t="s">
        <v>64</v>
      </c>
      <c r="EP133" s="18" t="s">
        <v>64</v>
      </c>
      <c r="EQ133" s="18" t="s">
        <v>64</v>
      </c>
      <c r="ER133" s="18" t="s">
        <v>64</v>
      </c>
      <c r="ES133" s="18" t="s">
        <v>339</v>
      </c>
      <c r="ET133" s="18" t="s">
        <v>339</v>
      </c>
      <c r="EU133" s="18" t="s">
        <v>339</v>
      </c>
      <c r="EV133" s="21" t="s">
        <v>339</v>
      </c>
      <c r="EW133" s="24">
        <v>1</v>
      </c>
      <c r="EX133" s="288">
        <v>0</v>
      </c>
      <c r="EY133" s="20">
        <v>0</v>
      </c>
      <c r="EZ133" s="288">
        <v>66783.509999999995</v>
      </c>
      <c r="FA133" s="288">
        <v>33452.36</v>
      </c>
      <c r="FB133" s="288">
        <v>460677.49819852732</v>
      </c>
      <c r="FC133" s="20">
        <v>1.4800456684419942E-3</v>
      </c>
      <c r="FD133" s="23">
        <v>0</v>
      </c>
      <c r="FE133" s="288">
        <v>5056620</v>
      </c>
      <c r="FF133" s="20">
        <v>1.6245700207245504E-2</v>
      </c>
      <c r="FG133" s="112">
        <v>0</v>
      </c>
      <c r="FH133" s="288">
        <v>4115249</v>
      </c>
      <c r="FI133" s="20">
        <v>1.3221302279421206E-2</v>
      </c>
      <c r="FJ133" s="114">
        <v>0</v>
      </c>
      <c r="FK133" s="89" t="s">
        <v>491</v>
      </c>
      <c r="FL133" s="116">
        <v>0</v>
      </c>
      <c r="FM133" s="23">
        <v>0</v>
      </c>
      <c r="FN133" s="20">
        <v>0</v>
      </c>
      <c r="FO133" s="114">
        <v>0</v>
      </c>
      <c r="FP133" s="22" t="s">
        <v>87</v>
      </c>
      <c r="FQ133" s="107">
        <v>0</v>
      </c>
      <c r="FR133" s="20">
        <v>0</v>
      </c>
      <c r="FS133" s="114">
        <v>0</v>
      </c>
      <c r="FT133" s="22" t="s">
        <v>311</v>
      </c>
      <c r="FU133" s="107">
        <v>0</v>
      </c>
      <c r="FV133" s="20">
        <v>0</v>
      </c>
      <c r="FW133" s="114">
        <v>0</v>
      </c>
      <c r="FX133" s="22" t="s">
        <v>88</v>
      </c>
      <c r="FY133" s="107">
        <v>0</v>
      </c>
      <c r="FZ133" s="20">
        <v>0</v>
      </c>
      <c r="GA133" s="114">
        <v>0</v>
      </c>
      <c r="GB133" s="22" t="s">
        <v>89</v>
      </c>
      <c r="GC133" s="107">
        <v>0</v>
      </c>
      <c r="GD133" s="20">
        <v>0</v>
      </c>
      <c r="GE133" s="114">
        <v>0</v>
      </c>
      <c r="GF133" s="22" t="s">
        <v>90</v>
      </c>
      <c r="GG133" s="107">
        <v>0</v>
      </c>
      <c r="GH133" s="20">
        <v>0</v>
      </c>
      <c r="GI133" s="114">
        <v>0</v>
      </c>
      <c r="GJ133" s="19" t="s">
        <v>91</v>
      </c>
      <c r="GK133" s="108">
        <v>0</v>
      </c>
      <c r="GL133" s="23">
        <v>0</v>
      </c>
      <c r="GM133" s="20">
        <v>0</v>
      </c>
      <c r="GN133" s="288">
        <v>311258975.32842392</v>
      </c>
      <c r="GO133" s="23">
        <v>1</v>
      </c>
      <c r="GP133" s="288">
        <v>0</v>
      </c>
      <c r="GQ133" s="20">
        <v>0</v>
      </c>
      <c r="GR133" s="23">
        <v>0</v>
      </c>
      <c r="GS133" s="288">
        <v>311258975.32842392</v>
      </c>
      <c r="GT133" s="23">
        <v>1</v>
      </c>
      <c r="GU133" s="20">
        <v>0</v>
      </c>
      <c r="GV133" s="288">
        <v>10157554.967974275</v>
      </c>
      <c r="GW133" s="23">
        <v>0</v>
      </c>
      <c r="GX133" s="20" t="s">
        <v>9</v>
      </c>
      <c r="GY133" s="20">
        <v>0</v>
      </c>
      <c r="GZ133" s="20">
        <v>0</v>
      </c>
      <c r="HA133" s="288">
        <v>0</v>
      </c>
      <c r="HB133" s="288">
        <v>10157554.967974275</v>
      </c>
      <c r="HC133" s="23">
        <v>3.1480094964240875E-2</v>
      </c>
      <c r="HD133" s="23">
        <v>0.5</v>
      </c>
      <c r="HE133" s="288">
        <v>321416530.29639816</v>
      </c>
      <c r="HF133" s="288">
        <v>86343349.660234198</v>
      </c>
      <c r="HG133" s="23">
        <v>5.9790200213634244E-2</v>
      </c>
      <c r="HH133" s="108">
        <v>0.14970830708553587</v>
      </c>
      <c r="HI133" s="108">
        <v>13629.777532145476</v>
      </c>
      <c r="HJ133" s="107">
        <v>0</v>
      </c>
      <c r="HK133" s="107">
        <v>0</v>
      </c>
      <c r="HL133" s="288">
        <v>1249426.7</v>
      </c>
      <c r="HM133" s="107">
        <v>0</v>
      </c>
      <c r="HN133" s="119">
        <v>0</v>
      </c>
      <c r="HO133" s="288">
        <v>322665956.99639815</v>
      </c>
      <c r="HP133" s="25">
        <v>0.66151592405025217</v>
      </c>
      <c r="HQ133" s="26">
        <v>0.91910541210376084</v>
      </c>
      <c r="HR133" s="125" t="s">
        <v>115</v>
      </c>
      <c r="HS133" s="119">
        <v>1.3153433891685196</v>
      </c>
      <c r="HT133" s="288">
        <v>5056620</v>
      </c>
      <c r="HU133" s="288">
        <v>317609336.99639815</v>
      </c>
    </row>
    <row r="134" spans="1:229" x14ac:dyDescent="0.3">
      <c r="A134">
        <v>358</v>
      </c>
      <c r="B134" t="s">
        <v>453</v>
      </c>
      <c r="C134">
        <v>10006977</v>
      </c>
      <c r="D134" s="104">
        <v>5115</v>
      </c>
      <c r="E134" s="104">
        <v>6388</v>
      </c>
      <c r="F134" s="104">
        <v>7018</v>
      </c>
      <c r="G134" s="104">
        <v>6640</v>
      </c>
      <c r="H134" s="288">
        <v>4087.12</v>
      </c>
      <c r="I134" s="107">
        <v>20201</v>
      </c>
      <c r="J134" s="288">
        <v>82563911.120000005</v>
      </c>
      <c r="K134" s="20">
        <v>0.3473445771093</v>
      </c>
      <c r="L134" s="23">
        <v>1E-4</v>
      </c>
      <c r="M134" s="288">
        <v>5718.35</v>
      </c>
      <c r="N134" s="107">
        <v>10621</v>
      </c>
      <c r="O134" s="288">
        <v>60734595.350000001</v>
      </c>
      <c r="P134" s="20">
        <v>0.2555091207717754</v>
      </c>
      <c r="Q134" s="23">
        <v>0</v>
      </c>
      <c r="R134" s="288">
        <v>6446.47</v>
      </c>
      <c r="S134" s="107">
        <v>6801</v>
      </c>
      <c r="T134" s="288">
        <v>43842442.469999999</v>
      </c>
      <c r="U134" s="20">
        <v>0.18444420125698333</v>
      </c>
      <c r="V134" s="23">
        <v>0</v>
      </c>
      <c r="W134" s="288">
        <v>187140948.94</v>
      </c>
      <c r="X134" s="288">
        <v>507.87</v>
      </c>
      <c r="Y134" s="288">
        <v>507.87</v>
      </c>
      <c r="Z134" s="107">
        <v>3513.9999999999955</v>
      </c>
      <c r="AA134" s="107">
        <v>3112.9999999999959</v>
      </c>
      <c r="AB134" s="288">
        <v>3365654.4899999956</v>
      </c>
      <c r="AC134" s="20">
        <v>0.61519999999999997</v>
      </c>
      <c r="AD134" s="23">
        <v>0.57820000000000005</v>
      </c>
      <c r="AE134" s="288">
        <v>1216.8800000000001</v>
      </c>
      <c r="AF134" s="288">
        <v>1734.82</v>
      </c>
      <c r="AG134" s="107">
        <v>3563.9999999999959</v>
      </c>
      <c r="AH134" s="107">
        <v>3320.9999999999941</v>
      </c>
      <c r="AI134" s="288">
        <v>10098297.539999984</v>
      </c>
      <c r="AJ134" s="20">
        <v>0.61519999999999997</v>
      </c>
      <c r="AK134" s="23">
        <v>0.57820000000000005</v>
      </c>
      <c r="AL134" s="288">
        <v>241.37</v>
      </c>
      <c r="AM134" s="288">
        <v>346.96</v>
      </c>
      <c r="AN134" s="107">
        <v>1649.5726802389647</v>
      </c>
      <c r="AO134" s="107">
        <v>1370.9793054283073</v>
      </c>
      <c r="AP134" s="288">
        <v>873832.33764068433</v>
      </c>
      <c r="AQ134" s="20">
        <v>0.61519999999999997</v>
      </c>
      <c r="AR134" s="23">
        <v>0.57820000000000005</v>
      </c>
      <c r="AS134" s="288">
        <v>291.64999999999998</v>
      </c>
      <c r="AT134" s="288">
        <v>462.62</v>
      </c>
      <c r="AU134" s="107">
        <v>1430.9229204489857</v>
      </c>
      <c r="AV134" s="107">
        <v>1185.1428836359094</v>
      </c>
      <c r="AW134" s="288">
        <v>965599.47057659109</v>
      </c>
      <c r="AX134" s="20">
        <v>0.61519999999999997</v>
      </c>
      <c r="AY134" s="23">
        <v>0.57820000000000005</v>
      </c>
      <c r="AZ134" s="288">
        <v>457.59</v>
      </c>
      <c r="BA134" s="288">
        <v>653.70000000000005</v>
      </c>
      <c r="BB134" s="107">
        <v>1162.2408861242104</v>
      </c>
      <c r="BC134" s="107">
        <v>884.8116468305891</v>
      </c>
      <c r="BD134" s="288">
        <v>1110231.1806147336</v>
      </c>
      <c r="BE134" s="20">
        <v>0.61519999999999997</v>
      </c>
      <c r="BF134" s="23">
        <v>0.57820000000000005</v>
      </c>
      <c r="BG134" s="288">
        <v>502.85</v>
      </c>
      <c r="BH134" s="288">
        <v>714.04</v>
      </c>
      <c r="BI134" s="107">
        <v>650.57806877357962</v>
      </c>
      <c r="BJ134" s="107">
        <v>656.88987196433095</v>
      </c>
      <c r="BK134" s="288">
        <v>796188.82606020547</v>
      </c>
      <c r="BL134" s="20">
        <v>0.61519999999999997</v>
      </c>
      <c r="BM134" s="23">
        <v>0.57820000000000005</v>
      </c>
      <c r="BN134" s="288">
        <v>533.02</v>
      </c>
      <c r="BO134" s="288">
        <v>764.32</v>
      </c>
      <c r="BP134" s="107">
        <v>762.47694803866716</v>
      </c>
      <c r="BQ134" s="107">
        <v>758.69200572431589</v>
      </c>
      <c r="BR134" s="288">
        <v>986298.93665877939</v>
      </c>
      <c r="BS134" s="20">
        <v>0.61519999999999997</v>
      </c>
      <c r="BT134" s="23">
        <v>0.57820000000000005</v>
      </c>
      <c r="BU134" s="288">
        <v>703.98</v>
      </c>
      <c r="BV134" s="288">
        <v>975.52</v>
      </c>
      <c r="BW134" s="107">
        <v>304.67256428903596</v>
      </c>
      <c r="BX134" s="107">
        <v>273.34845174993177</v>
      </c>
      <c r="BY134" s="288">
        <v>481140.27345928899</v>
      </c>
      <c r="BZ134" s="20">
        <v>0.61519999999999997</v>
      </c>
      <c r="CA134" s="23">
        <v>0.57820000000000005</v>
      </c>
      <c r="CB134" s="288">
        <v>18677243.055010263</v>
      </c>
      <c r="CC134" s="23">
        <v>7.8574755029242493E-2</v>
      </c>
      <c r="CD134" s="87" t="s">
        <v>36</v>
      </c>
      <c r="CE134" s="288">
        <v>613.47</v>
      </c>
      <c r="CF134" s="107">
        <v>3005.9721200028516</v>
      </c>
      <c r="CG134" s="288">
        <v>1844073.7164581495</v>
      </c>
      <c r="CH134" s="23">
        <v>0</v>
      </c>
      <c r="CI134" s="87" t="s">
        <v>37</v>
      </c>
      <c r="CJ134" s="288">
        <v>1639.27</v>
      </c>
      <c r="CK134" s="107">
        <v>639.10480927548531</v>
      </c>
      <c r="CL134" s="288">
        <v>1047665.3407010247</v>
      </c>
      <c r="CM134" s="20">
        <v>0</v>
      </c>
      <c r="CN134" s="23">
        <v>1.2165483275853312E-2</v>
      </c>
      <c r="CO134" s="288">
        <v>990.6</v>
      </c>
      <c r="CP134" s="288">
        <v>1423.05</v>
      </c>
      <c r="CQ134" s="107">
        <v>225.21277887331738</v>
      </c>
      <c r="CR134" s="107">
        <v>78.299999999999912</v>
      </c>
      <c r="CS134" s="288">
        <v>334520.59375190805</v>
      </c>
      <c r="CT134" s="20">
        <v>1.407320857199097E-3</v>
      </c>
      <c r="CU134" s="20">
        <v>0</v>
      </c>
      <c r="CV134" s="23">
        <v>0</v>
      </c>
      <c r="CW134" s="288">
        <v>3226259.6509110825</v>
      </c>
      <c r="CX134" s="108">
        <v>1206.83</v>
      </c>
      <c r="CY134" s="23">
        <v>0.25950517485671976</v>
      </c>
      <c r="CZ134" s="107">
        <v>5242.2640372805954</v>
      </c>
      <c r="DA134" s="288">
        <v>6326521.5081113409</v>
      </c>
      <c r="DB134" s="20">
        <v>0.80820000000000003</v>
      </c>
      <c r="DC134" s="20">
        <v>0.60336053999999995</v>
      </c>
      <c r="DD134" s="20">
        <v>0.57713327999999997</v>
      </c>
      <c r="DE134" s="20">
        <v>0.55766382000000003</v>
      </c>
      <c r="DF134" s="20">
        <v>0.54469374000000004</v>
      </c>
      <c r="DG134" s="23">
        <v>0.54469374000000004</v>
      </c>
      <c r="DH134" s="108">
        <v>1835.38</v>
      </c>
      <c r="DI134" s="20">
        <v>0.13757642781852253</v>
      </c>
      <c r="DJ134" s="20">
        <v>0.13234260311567553</v>
      </c>
      <c r="DK134" s="20">
        <v>0.13803646000106656</v>
      </c>
      <c r="DL134" s="20">
        <v>0.14822638033828248</v>
      </c>
      <c r="DM134" s="23">
        <v>0.14564812815773895</v>
      </c>
      <c r="DN134" s="107">
        <v>2443.885318061376</v>
      </c>
      <c r="DO134" s="288">
        <v>4485458.2350634886</v>
      </c>
      <c r="DP134" s="23">
        <v>0.79790000000000005</v>
      </c>
      <c r="DQ134" s="288">
        <v>10811979.743174829</v>
      </c>
      <c r="DR134" s="23">
        <v>4.548576346085504E-2</v>
      </c>
      <c r="DS134" s="288">
        <v>153568.85999999999</v>
      </c>
      <c r="DT134" s="288">
        <v>153568.85999999999</v>
      </c>
      <c r="DU134" s="288">
        <v>12592646.51999999</v>
      </c>
      <c r="DV134" s="20">
        <v>5.2976989835414365E-2</v>
      </c>
      <c r="DW134" s="20">
        <v>0</v>
      </c>
      <c r="DX134" s="23">
        <v>0</v>
      </c>
      <c r="DY134" s="288">
        <v>58933.43</v>
      </c>
      <c r="DZ134" s="288">
        <v>85684.79</v>
      </c>
      <c r="EA134" s="288">
        <v>85684.79</v>
      </c>
      <c r="EB134" s="288">
        <v>85684.79</v>
      </c>
      <c r="EC134" s="288">
        <v>24562.973133333337</v>
      </c>
      <c r="ED134" s="20">
        <v>1.0333589336804137E-4</v>
      </c>
      <c r="EE134" s="20">
        <v>0</v>
      </c>
      <c r="EF134" s="23">
        <v>0</v>
      </c>
      <c r="EG134" s="18">
        <v>2</v>
      </c>
      <c r="EH134" s="18">
        <v>3</v>
      </c>
      <c r="EI134" s="18">
        <v>2</v>
      </c>
      <c r="EJ134" s="18">
        <v>2</v>
      </c>
      <c r="EK134" s="18">
        <v>21.4</v>
      </c>
      <c r="EL134" s="18">
        <v>120</v>
      </c>
      <c r="EM134" s="18">
        <v>69.2</v>
      </c>
      <c r="EN134" s="18">
        <v>62.5</v>
      </c>
      <c r="EO134" s="18" t="s">
        <v>64</v>
      </c>
      <c r="EP134" s="18" t="s">
        <v>64</v>
      </c>
      <c r="EQ134" s="18" t="s">
        <v>64</v>
      </c>
      <c r="ER134" s="18" t="s">
        <v>64</v>
      </c>
      <c r="ES134" s="18" t="s">
        <v>75</v>
      </c>
      <c r="ET134" s="18" t="s">
        <v>75</v>
      </c>
      <c r="EU134" s="18" t="s">
        <v>75</v>
      </c>
      <c r="EV134" s="21" t="s">
        <v>75</v>
      </c>
      <c r="EW134" s="24">
        <v>1</v>
      </c>
      <c r="EX134" s="288">
        <v>0</v>
      </c>
      <c r="EY134" s="20">
        <v>0</v>
      </c>
      <c r="EZ134" s="288">
        <v>55413.52</v>
      </c>
      <c r="FA134" s="288">
        <v>27757.040000000001</v>
      </c>
      <c r="FB134" s="288">
        <v>138584.07999999999</v>
      </c>
      <c r="FC134" s="20">
        <v>5.8302020832950812E-4</v>
      </c>
      <c r="FD134" s="23">
        <v>0</v>
      </c>
      <c r="FE134" s="288">
        <v>2213264.5449999995</v>
      </c>
      <c r="FF134" s="20">
        <v>9.3111557699427951E-3</v>
      </c>
      <c r="FG134" s="112">
        <v>0</v>
      </c>
      <c r="FH134" s="288">
        <v>0</v>
      </c>
      <c r="FI134" s="20">
        <v>0</v>
      </c>
      <c r="FJ134" s="114">
        <v>0</v>
      </c>
      <c r="FK134" s="89" t="s">
        <v>491</v>
      </c>
      <c r="FL134" s="116">
        <v>0</v>
      </c>
      <c r="FM134" s="23">
        <v>0</v>
      </c>
      <c r="FN134" s="20">
        <v>0</v>
      </c>
      <c r="FO134" s="114">
        <v>0</v>
      </c>
      <c r="FP134" s="22" t="s">
        <v>87</v>
      </c>
      <c r="FQ134" s="107">
        <v>0</v>
      </c>
      <c r="FR134" s="20">
        <v>0</v>
      </c>
      <c r="FS134" s="114">
        <v>0</v>
      </c>
      <c r="FT134" s="22" t="s">
        <v>311</v>
      </c>
      <c r="FU134" s="107">
        <v>0</v>
      </c>
      <c r="FV134" s="20">
        <v>0</v>
      </c>
      <c r="FW134" s="114">
        <v>0</v>
      </c>
      <c r="FX134" s="22" t="s">
        <v>88</v>
      </c>
      <c r="FY134" s="107">
        <v>0</v>
      </c>
      <c r="FZ134" s="20">
        <v>0</v>
      </c>
      <c r="GA134" s="114">
        <v>0</v>
      </c>
      <c r="GB134" s="22" t="s">
        <v>89</v>
      </c>
      <c r="GC134" s="107">
        <v>0</v>
      </c>
      <c r="GD134" s="20">
        <v>0</v>
      </c>
      <c r="GE134" s="114">
        <v>0</v>
      </c>
      <c r="GF134" s="22" t="s">
        <v>90</v>
      </c>
      <c r="GG134" s="107">
        <v>0</v>
      </c>
      <c r="GH134" s="20">
        <v>0</v>
      </c>
      <c r="GI134" s="114">
        <v>0</v>
      </c>
      <c r="GJ134" s="19" t="s">
        <v>91</v>
      </c>
      <c r="GK134" s="108">
        <v>0</v>
      </c>
      <c r="GL134" s="23">
        <v>0</v>
      </c>
      <c r="GM134" s="20">
        <v>0</v>
      </c>
      <c r="GN134" s="288">
        <v>234825489.50722948</v>
      </c>
      <c r="GO134" s="23">
        <v>0.98790572346826333</v>
      </c>
      <c r="GP134" s="288">
        <v>2874813.1925284034</v>
      </c>
      <c r="GQ134" s="20">
        <v>1.2094276531736751E-2</v>
      </c>
      <c r="GR134" s="23">
        <v>0</v>
      </c>
      <c r="GS134" s="288">
        <v>237700302.69975787</v>
      </c>
      <c r="GT134" s="23">
        <v>1</v>
      </c>
      <c r="GU134" s="20">
        <v>0</v>
      </c>
      <c r="GV134" s="288">
        <v>1046960.5224158565</v>
      </c>
      <c r="GW134" s="23">
        <v>0</v>
      </c>
      <c r="GX134" s="20" t="s">
        <v>9</v>
      </c>
      <c r="GY134" s="20">
        <v>0</v>
      </c>
      <c r="GZ134" s="20">
        <v>0</v>
      </c>
      <c r="HA134" s="288">
        <v>0</v>
      </c>
      <c r="HB134" s="288">
        <v>1046960.5224158565</v>
      </c>
      <c r="HC134" s="23">
        <v>4.3767748915981746E-3</v>
      </c>
      <c r="HD134" s="23">
        <v>0</v>
      </c>
      <c r="HE134" s="288">
        <v>238747263.22217372</v>
      </c>
      <c r="HF134" s="288">
        <v>19810908.148865864</v>
      </c>
      <c r="HG134" s="23">
        <v>2.859316387293093E-2</v>
      </c>
      <c r="HH134" s="108">
        <v>0.12869546968862308</v>
      </c>
      <c r="HI134" s="108">
        <v>2758.4869341180333</v>
      </c>
      <c r="HJ134" s="107">
        <v>0</v>
      </c>
      <c r="HK134" s="107">
        <v>426583</v>
      </c>
      <c r="HL134" s="288">
        <v>460954.78</v>
      </c>
      <c r="HM134" s="107">
        <v>0</v>
      </c>
      <c r="HN134" s="119">
        <v>0</v>
      </c>
      <c r="HO134" s="288">
        <v>239208218.00217372</v>
      </c>
      <c r="HP134" s="25">
        <v>0.7872978991380587</v>
      </c>
      <c r="HQ134" s="26">
        <v>0.92493122176120868</v>
      </c>
      <c r="HR134" s="125" t="s">
        <v>115</v>
      </c>
      <c r="HS134" s="119">
        <v>1.2899820519256009</v>
      </c>
      <c r="HT134" s="288">
        <v>2213264.5449999995</v>
      </c>
      <c r="HU134" s="288">
        <v>236994953.45717373</v>
      </c>
    </row>
    <row r="135" spans="1:229" x14ac:dyDescent="0.3">
      <c r="A135">
        <v>384</v>
      </c>
      <c r="B135" t="s">
        <v>454</v>
      </c>
      <c r="C135">
        <v>10007291</v>
      </c>
      <c r="D135" s="104">
        <v>5115</v>
      </c>
      <c r="E135" s="104">
        <v>6388</v>
      </c>
      <c r="F135" s="104">
        <v>7018</v>
      </c>
      <c r="G135" s="104">
        <v>6640</v>
      </c>
      <c r="H135" s="288">
        <v>4038.3349581289945</v>
      </c>
      <c r="I135" s="107">
        <v>28720</v>
      </c>
      <c r="J135" s="288">
        <v>115980979.99746472</v>
      </c>
      <c r="K135" s="20">
        <v>0.36010473572660495</v>
      </c>
      <c r="L135" s="23">
        <v>2.6800000000000001E-2</v>
      </c>
      <c r="M135" s="288">
        <v>5650.0916284906161</v>
      </c>
      <c r="N135" s="107">
        <v>12503</v>
      </c>
      <c r="O135" s="288">
        <v>70643095.631018177</v>
      </c>
      <c r="P135" s="20">
        <v>0.21933694027825218</v>
      </c>
      <c r="Q135" s="23">
        <v>2.6800000000000001E-2</v>
      </c>
      <c r="R135" s="288">
        <v>6369.5194277160726</v>
      </c>
      <c r="S135" s="107">
        <v>8120</v>
      </c>
      <c r="T135" s="288">
        <v>51720497.753054507</v>
      </c>
      <c r="U135" s="20">
        <v>0.16058491810829056</v>
      </c>
      <c r="V135" s="23">
        <v>2.6800000000000001E-2</v>
      </c>
      <c r="W135" s="288">
        <v>238344573.38153738</v>
      </c>
      <c r="X135" s="288">
        <v>501.81076327219608</v>
      </c>
      <c r="Y135" s="288">
        <v>501.81076327219608</v>
      </c>
      <c r="Z135" s="107">
        <v>7211.9999999999945</v>
      </c>
      <c r="AA135" s="107">
        <v>6396.9999999999918</v>
      </c>
      <c r="AB135" s="288">
        <v>6829142.6773713101</v>
      </c>
      <c r="AC135" s="20">
        <v>0</v>
      </c>
      <c r="AD135" s="23">
        <v>0</v>
      </c>
      <c r="AE135" s="288">
        <v>1202.3585815189465</v>
      </c>
      <c r="AF135" s="288">
        <v>1714.1061925722911</v>
      </c>
      <c r="AG135" s="107">
        <v>7295.9999999999945</v>
      </c>
      <c r="AH135" s="107">
        <v>6522.9999999999882</v>
      </c>
      <c r="AI135" s="288">
        <v>19953522.904911261</v>
      </c>
      <c r="AJ135" s="20">
        <v>0.24640000000000001</v>
      </c>
      <c r="AK135" s="23">
        <v>0.24640000000000001</v>
      </c>
      <c r="AL135" s="288">
        <v>238.48434674755964</v>
      </c>
      <c r="AM135" s="288">
        <v>342.82129812541098</v>
      </c>
      <c r="AN135" s="107">
        <v>4491.8923864576636</v>
      </c>
      <c r="AO135" s="107">
        <v>3385.488051078491</v>
      </c>
      <c r="AP135" s="288">
        <v>2231863.4299034886</v>
      </c>
      <c r="AQ135" s="20">
        <v>0</v>
      </c>
      <c r="AR135" s="23">
        <v>0</v>
      </c>
      <c r="AS135" s="288">
        <v>288.16858565330125</v>
      </c>
      <c r="AT135" s="288">
        <v>457.09499793282265</v>
      </c>
      <c r="AU135" s="107">
        <v>4875.1382160494604</v>
      </c>
      <c r="AV135" s="107">
        <v>3318.0421708646018</v>
      </c>
      <c r="AW135" s="288">
        <v>2921522.1638157046</v>
      </c>
      <c r="AX135" s="20">
        <v>0</v>
      </c>
      <c r="AY135" s="23">
        <v>0</v>
      </c>
      <c r="AZ135" s="288">
        <v>452.12662371804254</v>
      </c>
      <c r="BA135" s="288">
        <v>645.89510577464068</v>
      </c>
      <c r="BB135" s="107">
        <v>3383.9700099358647</v>
      </c>
      <c r="BC135" s="107">
        <v>2404.6228093512</v>
      </c>
      <c r="BD135" s="288">
        <v>3083117.0391494203</v>
      </c>
      <c r="BE135" s="20">
        <v>0</v>
      </c>
      <c r="BF135" s="23">
        <v>0</v>
      </c>
      <c r="BG135" s="288">
        <v>496.84238905741591</v>
      </c>
      <c r="BH135" s="288">
        <v>705.51619246153064</v>
      </c>
      <c r="BI135" s="107">
        <v>1225.1829802454017</v>
      </c>
      <c r="BJ135" s="107">
        <v>910.29252255450047</v>
      </c>
      <c r="BK135" s="288">
        <v>1250948.9534764634</v>
      </c>
      <c r="BL135" s="20">
        <v>0</v>
      </c>
      <c r="BM135" s="23">
        <v>0</v>
      </c>
      <c r="BN135" s="288">
        <v>526.65293240086089</v>
      </c>
      <c r="BO135" s="288">
        <v>755.20043136727213</v>
      </c>
      <c r="BP135" s="107">
        <v>1978.5079056134507</v>
      </c>
      <c r="BQ135" s="107">
        <v>1462.3552320061583</v>
      </c>
      <c r="BR135" s="288">
        <v>2146358.2922928473</v>
      </c>
      <c r="BS135" s="20">
        <v>0</v>
      </c>
      <c r="BT135" s="23">
        <v>0</v>
      </c>
      <c r="BU135" s="288">
        <v>695.57934468038229</v>
      </c>
      <c r="BV135" s="288">
        <v>963.87423477138691</v>
      </c>
      <c r="BW135" s="107">
        <v>1114.7143604783832</v>
      </c>
      <c r="BX135" s="107">
        <v>800.38912841422371</v>
      </c>
      <c r="BY135" s="288">
        <v>1546846.7430369626</v>
      </c>
      <c r="BZ135" s="20">
        <v>0</v>
      </c>
      <c r="CA135" s="23">
        <v>0</v>
      </c>
      <c r="CB135" s="288">
        <v>39963322.203957461</v>
      </c>
      <c r="CC135" s="23">
        <v>0.12408053097437048</v>
      </c>
      <c r="CD135" s="87" t="s">
        <v>36</v>
      </c>
      <c r="CE135" s="288">
        <v>606.14771465004742</v>
      </c>
      <c r="CF135" s="107">
        <v>2395.125002566233</v>
      </c>
      <c r="CG135" s="288">
        <v>1451799.5466067111</v>
      </c>
      <c r="CH135" s="23">
        <v>0</v>
      </c>
      <c r="CI135" s="87" t="s">
        <v>37</v>
      </c>
      <c r="CJ135" s="288">
        <v>1619.7061883271761</v>
      </c>
      <c r="CK135" s="107">
        <v>413.11058063302454</v>
      </c>
      <c r="CL135" s="288">
        <v>669117.76391474274</v>
      </c>
      <c r="CM135" s="20">
        <v>0</v>
      </c>
      <c r="CN135" s="23">
        <v>6.5851518724881009E-3</v>
      </c>
      <c r="CO135" s="288">
        <v>978.77955611890343</v>
      </c>
      <c r="CP135" s="288">
        <v>1406.0639113566931</v>
      </c>
      <c r="CQ135" s="107">
        <v>181.94617913381876</v>
      </c>
      <c r="CR135" s="107">
        <v>21.719999999999885</v>
      </c>
      <c r="CS135" s="288">
        <v>208624.9086047968</v>
      </c>
      <c r="CT135" s="20">
        <v>6.4775118800306473E-4</v>
      </c>
      <c r="CU135" s="20">
        <v>0</v>
      </c>
      <c r="CV135" s="23">
        <v>0</v>
      </c>
      <c r="CW135" s="288">
        <v>2329542.2191262506</v>
      </c>
      <c r="CX135" s="108">
        <v>1192.4217337377981</v>
      </c>
      <c r="CY135" s="23">
        <v>0.31366562995869057</v>
      </c>
      <c r="CZ135" s="107">
        <v>9008.4768924135933</v>
      </c>
      <c r="DA135" s="288">
        <v>10741903.634388709</v>
      </c>
      <c r="DB135" s="20">
        <v>0.72330000000000005</v>
      </c>
      <c r="DC135" s="20">
        <v>0.60336053999999995</v>
      </c>
      <c r="DD135" s="20">
        <v>0.57713327999999997</v>
      </c>
      <c r="DE135" s="20">
        <v>0.55766382000000003</v>
      </c>
      <c r="DF135" s="20">
        <v>0.54469374000000004</v>
      </c>
      <c r="DG135" s="23">
        <v>0.54469374000000004</v>
      </c>
      <c r="DH135" s="108">
        <v>1813.4746703837741</v>
      </c>
      <c r="DI135" s="20">
        <v>0.22063907759796658</v>
      </c>
      <c r="DJ135" s="20">
        <v>0.21177905585709636</v>
      </c>
      <c r="DK135" s="20">
        <v>0.22208721344403715</v>
      </c>
      <c r="DL135" s="20">
        <v>0.2175549193603738</v>
      </c>
      <c r="DM135" s="23">
        <v>0.21597881157419471</v>
      </c>
      <c r="DN135" s="107">
        <v>4487.5561590048464</v>
      </c>
      <c r="DO135" s="288">
        <v>8138069.4262799891</v>
      </c>
      <c r="DP135" s="23">
        <v>0.72330000000000005</v>
      </c>
      <c r="DQ135" s="288">
        <v>18879973.060668699</v>
      </c>
      <c r="DR135" s="23">
        <v>5.8619678068646597E-2</v>
      </c>
      <c r="DS135" s="288">
        <v>152700</v>
      </c>
      <c r="DT135" s="288">
        <v>152700</v>
      </c>
      <c r="DU135" s="288">
        <v>20003700</v>
      </c>
      <c r="DV135" s="20">
        <v>6.2108693185828831E-2</v>
      </c>
      <c r="DW135" s="20">
        <v>0</v>
      </c>
      <c r="DX135" s="23">
        <v>0</v>
      </c>
      <c r="DY135" s="288">
        <v>58600</v>
      </c>
      <c r="DZ135" s="288">
        <v>85200</v>
      </c>
      <c r="EA135" s="288">
        <v>85200</v>
      </c>
      <c r="EB135" s="288">
        <v>85200</v>
      </c>
      <c r="EC135" s="288">
        <v>36890.616822429889</v>
      </c>
      <c r="ED135" s="20">
        <v>1.1454021014413702E-4</v>
      </c>
      <c r="EE135" s="20">
        <v>0</v>
      </c>
      <c r="EF135" s="23">
        <v>0</v>
      </c>
      <c r="EG135" s="18">
        <v>2</v>
      </c>
      <c r="EH135" s="18">
        <v>3</v>
      </c>
      <c r="EI135" s="18">
        <v>2</v>
      </c>
      <c r="EJ135" s="18">
        <v>2</v>
      </c>
      <c r="EK135" s="18">
        <v>21.4</v>
      </c>
      <c r="EL135" s="18">
        <v>120</v>
      </c>
      <c r="EM135" s="18">
        <v>69.2</v>
      </c>
      <c r="EN135" s="18">
        <v>62.5</v>
      </c>
      <c r="EO135" s="18" t="s">
        <v>64</v>
      </c>
      <c r="EP135" s="18" t="s">
        <v>64</v>
      </c>
      <c r="EQ135" s="18" t="s">
        <v>64</v>
      </c>
      <c r="ER135" s="18" t="s">
        <v>64</v>
      </c>
      <c r="ES135" s="18" t="s">
        <v>75</v>
      </c>
      <c r="ET135" s="18" t="s">
        <v>75</v>
      </c>
      <c r="EU135" s="18" t="s">
        <v>75</v>
      </c>
      <c r="EV135" s="21" t="s">
        <v>75</v>
      </c>
      <c r="EW135" s="24">
        <v>1</v>
      </c>
      <c r="EX135" s="288">
        <v>0</v>
      </c>
      <c r="EY135" s="20">
        <v>0</v>
      </c>
      <c r="EZ135" s="288">
        <v>53731.63</v>
      </c>
      <c r="FA135" s="288">
        <v>26914.57</v>
      </c>
      <c r="FB135" s="288">
        <v>0</v>
      </c>
      <c r="FC135" s="20">
        <v>0</v>
      </c>
      <c r="FD135" s="23">
        <v>0</v>
      </c>
      <c r="FE135" s="288">
        <v>2166808.7500000009</v>
      </c>
      <c r="FF135" s="20">
        <v>6.7276383792058145E-3</v>
      </c>
      <c r="FG135" s="112">
        <v>0</v>
      </c>
      <c r="FH135" s="288">
        <v>0</v>
      </c>
      <c r="FI135" s="20">
        <v>0</v>
      </c>
      <c r="FJ135" s="114">
        <v>0</v>
      </c>
      <c r="FK135" s="89" t="s">
        <v>491</v>
      </c>
      <c r="FL135" s="116">
        <v>0</v>
      </c>
      <c r="FM135" s="23">
        <v>0</v>
      </c>
      <c r="FN135" s="20">
        <v>0</v>
      </c>
      <c r="FO135" s="114">
        <v>0</v>
      </c>
      <c r="FP135" s="22" t="s">
        <v>87</v>
      </c>
      <c r="FQ135" s="107">
        <v>0</v>
      </c>
      <c r="FR135" s="20">
        <v>0</v>
      </c>
      <c r="FS135" s="114">
        <v>0</v>
      </c>
      <c r="FT135" s="22" t="s">
        <v>311</v>
      </c>
      <c r="FU135" s="107">
        <v>0</v>
      </c>
      <c r="FV135" s="20">
        <v>0</v>
      </c>
      <c r="FW135" s="114">
        <v>0</v>
      </c>
      <c r="FX135" s="22" t="s">
        <v>88</v>
      </c>
      <c r="FY135" s="107">
        <v>0</v>
      </c>
      <c r="FZ135" s="20">
        <v>0</v>
      </c>
      <c r="GA135" s="114">
        <v>0</v>
      </c>
      <c r="GB135" s="22" t="s">
        <v>89</v>
      </c>
      <c r="GC135" s="107">
        <v>0</v>
      </c>
      <c r="GD135" s="20">
        <v>0</v>
      </c>
      <c r="GE135" s="114">
        <v>0</v>
      </c>
      <c r="GF135" s="22" t="s">
        <v>90</v>
      </c>
      <c r="GG135" s="107">
        <v>0</v>
      </c>
      <c r="GH135" s="20">
        <v>0</v>
      </c>
      <c r="GI135" s="114">
        <v>0</v>
      </c>
      <c r="GJ135" s="19" t="s">
        <v>91</v>
      </c>
      <c r="GK135" s="108">
        <v>0</v>
      </c>
      <c r="GL135" s="23">
        <v>0</v>
      </c>
      <c r="GM135" s="20">
        <v>0</v>
      </c>
      <c r="GN135" s="288">
        <v>321724810.23211217</v>
      </c>
      <c r="GO135" s="23">
        <v>0.99891057799183447</v>
      </c>
      <c r="GP135" s="288">
        <v>350876.34124800656</v>
      </c>
      <c r="GQ135" s="20">
        <v>1.0894220081654202E-3</v>
      </c>
      <c r="GR135" s="23">
        <v>0</v>
      </c>
      <c r="GS135" s="288">
        <v>322075686.5733602</v>
      </c>
      <c r="GT135" s="23">
        <v>1</v>
      </c>
      <c r="GU135" s="20">
        <v>0</v>
      </c>
      <c r="GV135" s="288">
        <v>182711.42663977895</v>
      </c>
      <c r="GW135" s="23">
        <v>0</v>
      </c>
      <c r="GX135" s="20" t="s">
        <v>9</v>
      </c>
      <c r="GY135" s="20">
        <v>0</v>
      </c>
      <c r="GZ135" s="20">
        <v>0</v>
      </c>
      <c r="HA135" s="288">
        <v>0</v>
      </c>
      <c r="HB135" s="288">
        <v>182711.42663977895</v>
      </c>
      <c r="HC135" s="23">
        <v>5.6670802551420801E-4</v>
      </c>
      <c r="HD135" s="23">
        <v>0</v>
      </c>
      <c r="HE135" s="288">
        <v>322258398</v>
      </c>
      <c r="HF135" s="288">
        <v>24960067.125177003</v>
      </c>
      <c r="HG135" s="23">
        <v>3.3362828299078953E-2</v>
      </c>
      <c r="HH135" s="108">
        <v>0.15758355789727707</v>
      </c>
      <c r="HI135" s="108">
        <v>1939.7405539895599</v>
      </c>
      <c r="HJ135" s="107">
        <v>0</v>
      </c>
      <c r="HK135" s="107">
        <v>0</v>
      </c>
      <c r="HL135" s="288">
        <v>150000</v>
      </c>
      <c r="HM135" s="107">
        <v>0</v>
      </c>
      <c r="HN135" s="119">
        <v>0</v>
      </c>
      <c r="HO135" s="288">
        <v>322408398</v>
      </c>
      <c r="HP135" s="25">
        <v>0.74002659411314764</v>
      </c>
      <c r="HQ135" s="26">
        <v>0.92995970621665569</v>
      </c>
      <c r="HR135" s="125" t="s">
        <v>115</v>
      </c>
      <c r="HS135" s="119">
        <v>1.304406891443785</v>
      </c>
      <c r="HT135" s="288">
        <v>2166808.7500000009</v>
      </c>
      <c r="HU135" s="288">
        <v>320241589.25</v>
      </c>
    </row>
    <row r="136" spans="1:229" x14ac:dyDescent="0.3">
      <c r="A136">
        <v>335</v>
      </c>
      <c r="B136" t="s">
        <v>455</v>
      </c>
      <c r="C136">
        <v>10007318</v>
      </c>
      <c r="D136" s="104">
        <v>5115</v>
      </c>
      <c r="E136" s="104">
        <v>6388</v>
      </c>
      <c r="F136" s="104">
        <v>7018</v>
      </c>
      <c r="G136" s="104">
        <v>6640</v>
      </c>
      <c r="H136" s="288">
        <v>4046.0528789790628</v>
      </c>
      <c r="I136" s="107">
        <v>26258</v>
      </c>
      <c r="J136" s="288">
        <v>106241256.49623223</v>
      </c>
      <c r="K136" s="20">
        <v>0.33442725573554882</v>
      </c>
      <c r="L136" s="23">
        <v>3.1769100000000002E-2</v>
      </c>
      <c r="M136" s="288">
        <v>5660.8898810081364</v>
      </c>
      <c r="N136" s="107">
        <v>11724</v>
      </c>
      <c r="O136" s="288">
        <v>66368272.964939393</v>
      </c>
      <c r="P136" s="20">
        <v>0.20891469215972272</v>
      </c>
      <c r="Q136" s="23">
        <v>2.033358E-2</v>
      </c>
      <c r="R136" s="288">
        <v>6381.6926247710717</v>
      </c>
      <c r="S136" s="107">
        <v>7615</v>
      </c>
      <c r="T136" s="288">
        <v>48596589.33763171</v>
      </c>
      <c r="U136" s="20">
        <v>0.15297281438748769</v>
      </c>
      <c r="V136" s="23">
        <v>2.033358E-2</v>
      </c>
      <c r="W136" s="288">
        <v>221206118.79880333</v>
      </c>
      <c r="X136" s="288">
        <v>506.77760000000001</v>
      </c>
      <c r="Y136" s="288">
        <v>506.77760000000001</v>
      </c>
      <c r="Z136" s="107">
        <v>9931.9999999999964</v>
      </c>
      <c r="AA136" s="107">
        <v>8106.99999999999</v>
      </c>
      <c r="AB136" s="288">
        <v>9141761.1263999939</v>
      </c>
      <c r="AC136" s="20">
        <v>0.27904499999999999</v>
      </c>
      <c r="AD136" s="23">
        <v>0.2300123</v>
      </c>
      <c r="AE136" s="288">
        <v>1214.2592</v>
      </c>
      <c r="AF136" s="288">
        <v>1731.0719999999999</v>
      </c>
      <c r="AG136" s="107">
        <v>10045.999999999996</v>
      </c>
      <c r="AH136" s="107">
        <v>8474.9999999999927</v>
      </c>
      <c r="AI136" s="288">
        <v>26869283.123199981</v>
      </c>
      <c r="AJ136" s="20">
        <v>0.27904499999999999</v>
      </c>
      <c r="AK136" s="23">
        <v>0.2300123</v>
      </c>
      <c r="AL136" s="288">
        <v>240.84479999999999</v>
      </c>
      <c r="AM136" s="288">
        <v>346.21440000000001</v>
      </c>
      <c r="AN136" s="107">
        <v>2477.0814979027473</v>
      </c>
      <c r="AO136" s="107">
        <v>1853.3124942978188</v>
      </c>
      <c r="AP136" s="288">
        <v>1238235.6711719104</v>
      </c>
      <c r="AQ136" s="20">
        <v>0</v>
      </c>
      <c r="AR136" s="23">
        <v>0</v>
      </c>
      <c r="AS136" s="288">
        <v>291.02080000000001</v>
      </c>
      <c r="AT136" s="288">
        <v>461.61919999999998</v>
      </c>
      <c r="AU136" s="107">
        <v>3080.020247771929</v>
      </c>
      <c r="AV136" s="107">
        <v>2325.5710258156614</v>
      </c>
      <c r="AW136" s="288">
        <v>1969878.19300299</v>
      </c>
      <c r="AX136" s="20">
        <v>0</v>
      </c>
      <c r="AY136" s="23">
        <v>0</v>
      </c>
      <c r="AZ136" s="288">
        <v>456.60160000000002</v>
      </c>
      <c r="BA136" s="288">
        <v>652.28800000000001</v>
      </c>
      <c r="BB136" s="107">
        <v>1877.6683869197655</v>
      </c>
      <c r="BC136" s="107">
        <v>1301.3830500368324</v>
      </c>
      <c r="BD136" s="288">
        <v>1706222.9366794094</v>
      </c>
      <c r="BE136" s="20">
        <v>0</v>
      </c>
      <c r="BF136" s="23">
        <v>0</v>
      </c>
      <c r="BG136" s="288">
        <v>501.76</v>
      </c>
      <c r="BH136" s="288">
        <v>712.49919999999997</v>
      </c>
      <c r="BI136" s="107">
        <v>5239.6965395166008</v>
      </c>
      <c r="BJ136" s="107">
        <v>3404.6756057327466</v>
      </c>
      <c r="BK136" s="288">
        <v>5054898.7810119465</v>
      </c>
      <c r="BL136" s="20">
        <v>0</v>
      </c>
      <c r="BM136" s="23">
        <v>0</v>
      </c>
      <c r="BN136" s="288">
        <v>531.86559999999997</v>
      </c>
      <c r="BO136" s="288">
        <v>762.67520000000002</v>
      </c>
      <c r="BP136" s="107">
        <v>4062.1938325338283</v>
      </c>
      <c r="BQ136" s="107">
        <v>3043.8684567418677</v>
      </c>
      <c r="BR136" s="288">
        <v>4482024.1440761993</v>
      </c>
      <c r="BS136" s="20">
        <v>0</v>
      </c>
      <c r="BT136" s="23">
        <v>0</v>
      </c>
      <c r="BU136" s="288">
        <v>702.46400000000006</v>
      </c>
      <c r="BV136" s="288">
        <v>973.4144</v>
      </c>
      <c r="BW136" s="107">
        <v>2893.7876325755578</v>
      </c>
      <c r="BX136" s="107">
        <v>2091.0979620531784</v>
      </c>
      <c r="BY136" s="288">
        <v>4068286.5036027743</v>
      </c>
      <c r="BZ136" s="20">
        <v>0</v>
      </c>
      <c r="CA136" s="23">
        <v>0</v>
      </c>
      <c r="CB136" s="288">
        <v>54530590.479145207</v>
      </c>
      <c r="CC136" s="23">
        <v>0.17165192062865262</v>
      </c>
      <c r="CD136" s="87" t="s">
        <v>36</v>
      </c>
      <c r="CE136" s="288">
        <v>612.1472</v>
      </c>
      <c r="CF136" s="107">
        <v>4028.0686433255023</v>
      </c>
      <c r="CG136" s="288">
        <v>2465770.941419505</v>
      </c>
      <c r="CH136" s="23">
        <v>0</v>
      </c>
      <c r="CI136" s="87" t="s">
        <v>37</v>
      </c>
      <c r="CJ136" s="288">
        <v>1635.7375999999999</v>
      </c>
      <c r="CK136" s="107">
        <v>509.45978200831723</v>
      </c>
      <c r="CL136" s="288">
        <v>833342.52111880796</v>
      </c>
      <c r="CM136" s="20">
        <v>0</v>
      </c>
      <c r="CN136" s="23">
        <v>1.0384981296564585E-2</v>
      </c>
      <c r="CO136" s="288">
        <v>988.46720000000005</v>
      </c>
      <c r="CP136" s="288">
        <v>1419.9808</v>
      </c>
      <c r="CQ136" s="107">
        <v>425.85714285714056</v>
      </c>
      <c r="CR136" s="107">
        <v>47.966107777082243</v>
      </c>
      <c r="CS136" s="288">
        <v>489056.76969418523</v>
      </c>
      <c r="CT136" s="20">
        <v>1.5394576342714753E-3</v>
      </c>
      <c r="CU136" s="20">
        <v>0</v>
      </c>
      <c r="CV136" s="23">
        <v>0</v>
      </c>
      <c r="CW136" s="288">
        <v>3788170.2322324985</v>
      </c>
      <c r="CX136" s="108">
        <v>1204.2239999999999</v>
      </c>
      <c r="CY136" s="23">
        <v>0.3632106680467041</v>
      </c>
      <c r="CZ136" s="107">
        <v>9537.1857215703567</v>
      </c>
      <c r="DA136" s="288">
        <v>11484907.93837234</v>
      </c>
      <c r="DB136" s="20">
        <v>1</v>
      </c>
      <c r="DC136" s="20">
        <v>0.60336053999999995</v>
      </c>
      <c r="DD136" s="20">
        <v>0.57713327999999997</v>
      </c>
      <c r="DE136" s="20">
        <v>0.55766382000000003</v>
      </c>
      <c r="DF136" s="20">
        <v>0.54469374000000004</v>
      </c>
      <c r="DG136" s="23">
        <v>0.54469374000000004</v>
      </c>
      <c r="DH136" s="108">
        <v>1831.424</v>
      </c>
      <c r="DI136" s="20">
        <v>0.21927600442616652</v>
      </c>
      <c r="DJ136" s="20">
        <v>0.22097931811795141</v>
      </c>
      <c r="DK136" s="20">
        <v>0.20934834340958625</v>
      </c>
      <c r="DL136" s="20">
        <v>0.21166793448298182</v>
      </c>
      <c r="DM136" s="23">
        <v>0.21016396095756731</v>
      </c>
      <c r="DN136" s="107">
        <v>4144.8983071902985</v>
      </c>
      <c r="DO136" s="288">
        <v>7591066.2373476848</v>
      </c>
      <c r="DP136" s="23">
        <v>1</v>
      </c>
      <c r="DQ136" s="288">
        <v>19075974.175720025</v>
      </c>
      <c r="DR136" s="23">
        <v>6.004753618754962E-2</v>
      </c>
      <c r="DS136" s="288">
        <v>153237.50399999999</v>
      </c>
      <c r="DT136" s="288">
        <v>153237.50399999999</v>
      </c>
      <c r="DU136" s="288">
        <v>15936700.416000027</v>
      </c>
      <c r="DV136" s="20">
        <v>5.0165699854947413E-2</v>
      </c>
      <c r="DW136" s="20">
        <v>0.14989920000000001</v>
      </c>
      <c r="DX136" s="23">
        <v>0.1399</v>
      </c>
      <c r="DY136" s="288">
        <v>58806.271999999997</v>
      </c>
      <c r="DZ136" s="288">
        <v>85499.903999999995</v>
      </c>
      <c r="EA136" s="288">
        <v>85499.903999999995</v>
      </c>
      <c r="EB136" s="288">
        <v>85499.903999999995</v>
      </c>
      <c r="EC136" s="288">
        <v>0</v>
      </c>
      <c r="ED136" s="20">
        <v>0</v>
      </c>
      <c r="EE136" s="20">
        <v>0</v>
      </c>
      <c r="EF136" s="23">
        <v>0</v>
      </c>
      <c r="EG136" s="18">
        <v>2</v>
      </c>
      <c r="EH136" s="18">
        <v>3</v>
      </c>
      <c r="EI136" s="18">
        <v>2</v>
      </c>
      <c r="EJ136" s="18">
        <v>2</v>
      </c>
      <c r="EK136" s="18">
        <v>21.4</v>
      </c>
      <c r="EL136" s="18">
        <v>120</v>
      </c>
      <c r="EM136" s="18">
        <v>69.2</v>
      </c>
      <c r="EN136" s="18">
        <v>62.5</v>
      </c>
      <c r="EO136" s="18" t="s">
        <v>64</v>
      </c>
      <c r="EP136" s="18" t="s">
        <v>64</v>
      </c>
      <c r="EQ136" s="18" t="s">
        <v>64</v>
      </c>
      <c r="ER136" s="18" t="s">
        <v>64</v>
      </c>
      <c r="ES136" s="18" t="s">
        <v>75</v>
      </c>
      <c r="ET136" s="18" t="s">
        <v>75</v>
      </c>
      <c r="EU136" s="18" t="s">
        <v>75</v>
      </c>
      <c r="EV136" s="21" t="s">
        <v>75</v>
      </c>
      <c r="EW136" s="24">
        <v>1</v>
      </c>
      <c r="EX136" s="288">
        <v>0</v>
      </c>
      <c r="EY136" s="20">
        <v>0</v>
      </c>
      <c r="EZ136" s="288">
        <v>55293.951999999997</v>
      </c>
      <c r="FA136" s="288">
        <v>27697.151999999998</v>
      </c>
      <c r="FB136" s="288">
        <v>82991.103999999992</v>
      </c>
      <c r="FC136" s="20">
        <v>2.6124020061987709E-4</v>
      </c>
      <c r="FD136" s="23">
        <v>0</v>
      </c>
      <c r="FE136" s="288">
        <v>2522298.330000001</v>
      </c>
      <c r="FF136" s="20">
        <v>7.9397151019027449E-3</v>
      </c>
      <c r="FG136" s="112">
        <v>0</v>
      </c>
      <c r="FH136" s="288">
        <v>0</v>
      </c>
      <c r="FI136" s="20">
        <v>0</v>
      </c>
      <c r="FJ136" s="114">
        <v>0</v>
      </c>
      <c r="FK136" s="89" t="s">
        <v>491</v>
      </c>
      <c r="FL136" s="116">
        <v>0</v>
      </c>
      <c r="FM136" s="23">
        <v>0</v>
      </c>
      <c r="FN136" s="20">
        <v>0.14989920000000001</v>
      </c>
      <c r="FO136" s="114">
        <v>0.1399</v>
      </c>
      <c r="FP136" s="22" t="s">
        <v>87</v>
      </c>
      <c r="FQ136" s="107">
        <v>0</v>
      </c>
      <c r="FR136" s="20">
        <v>0</v>
      </c>
      <c r="FS136" s="114">
        <v>0</v>
      </c>
      <c r="FT136" s="22" t="s">
        <v>311</v>
      </c>
      <c r="FU136" s="107">
        <v>66000</v>
      </c>
      <c r="FV136" s="20">
        <v>2.0775543895538355E-4</v>
      </c>
      <c r="FW136" s="114">
        <v>0</v>
      </c>
      <c r="FX136" s="22" t="s">
        <v>88</v>
      </c>
      <c r="FY136" s="107">
        <v>0</v>
      </c>
      <c r="FZ136" s="20">
        <v>0</v>
      </c>
      <c r="GA136" s="114">
        <v>0</v>
      </c>
      <c r="GB136" s="22" t="s">
        <v>89</v>
      </c>
      <c r="GC136" s="107">
        <v>0</v>
      </c>
      <c r="GD136" s="20">
        <v>0</v>
      </c>
      <c r="GE136" s="114">
        <v>0</v>
      </c>
      <c r="GF136" s="22" t="s">
        <v>90</v>
      </c>
      <c r="GG136" s="107">
        <v>0</v>
      </c>
      <c r="GH136" s="20">
        <v>0</v>
      </c>
      <c r="GI136" s="114">
        <v>0</v>
      </c>
      <c r="GJ136" s="19" t="s">
        <v>91</v>
      </c>
      <c r="GK136" s="108">
        <v>0</v>
      </c>
      <c r="GL136" s="23">
        <v>0</v>
      </c>
      <c r="GM136" s="20">
        <v>0</v>
      </c>
      <c r="GN136" s="288">
        <v>317208843.53590107</v>
      </c>
      <c r="GO136" s="23">
        <v>0.99851306862622291</v>
      </c>
      <c r="GP136" s="288">
        <v>472370.1635092753</v>
      </c>
      <c r="GQ136" s="20">
        <v>1.486931373777209E-3</v>
      </c>
      <c r="GR136" s="23">
        <v>0</v>
      </c>
      <c r="GS136" s="288">
        <v>317681213.69941032</v>
      </c>
      <c r="GT136" s="23">
        <v>1</v>
      </c>
      <c r="GU136" s="20">
        <v>0</v>
      </c>
      <c r="GV136" s="288">
        <v>90137.239783075114</v>
      </c>
      <c r="GW136" s="23">
        <v>0</v>
      </c>
      <c r="GX136" s="20" t="s">
        <v>9</v>
      </c>
      <c r="GY136" s="20">
        <v>0</v>
      </c>
      <c r="GZ136" s="20">
        <v>0</v>
      </c>
      <c r="HA136" s="288">
        <v>0</v>
      </c>
      <c r="HB136" s="288">
        <v>90137.239783075114</v>
      </c>
      <c r="HC136" s="23">
        <v>2.8313388970236406E-4</v>
      </c>
      <c r="HD136" s="23">
        <v>0</v>
      </c>
      <c r="HE136" s="288">
        <v>317771350.93919337</v>
      </c>
      <c r="HF136" s="288">
        <v>36276499.329918407</v>
      </c>
      <c r="HG136" s="23">
        <v>3.439600954239861E-2</v>
      </c>
      <c r="HH136" s="108">
        <v>0.15118195619171546</v>
      </c>
      <c r="HI136" s="108">
        <v>3897.3801174191999</v>
      </c>
      <c r="HJ136" s="107">
        <v>0</v>
      </c>
      <c r="HK136" s="107">
        <v>0</v>
      </c>
      <c r="HL136" s="288">
        <v>584180</v>
      </c>
      <c r="HM136" s="107">
        <v>0</v>
      </c>
      <c r="HN136" s="119">
        <v>0</v>
      </c>
      <c r="HO136" s="288">
        <v>318355530.93919337</v>
      </c>
      <c r="HP136" s="25">
        <v>0.69631476228275924</v>
      </c>
      <c r="HQ136" s="26">
        <v>0.9399386580297977</v>
      </c>
      <c r="HR136" s="125" t="s">
        <v>115</v>
      </c>
      <c r="HS136" s="119">
        <v>1.2970791636196861</v>
      </c>
      <c r="HT136" s="288">
        <v>2522298.330000001</v>
      </c>
      <c r="HU136" s="288">
        <v>315833232.60919338</v>
      </c>
    </row>
    <row r="137" spans="1:229" x14ac:dyDescent="0.3">
      <c r="A137">
        <v>320</v>
      </c>
      <c r="B137" t="s">
        <v>456</v>
      </c>
      <c r="C137">
        <v>10007322</v>
      </c>
      <c r="D137" s="104">
        <v>5115</v>
      </c>
      <c r="E137" s="104">
        <v>6388</v>
      </c>
      <c r="F137" s="104">
        <v>7018</v>
      </c>
      <c r="G137" s="104">
        <v>6640</v>
      </c>
      <c r="H137" s="288">
        <v>4386.95</v>
      </c>
      <c r="I137" s="107">
        <v>22324</v>
      </c>
      <c r="J137" s="288">
        <v>97934271.799999997</v>
      </c>
      <c r="K137" s="20">
        <v>0.38164498448041179</v>
      </c>
      <c r="L137" s="23">
        <v>3.5000000000000003E-2</v>
      </c>
      <c r="M137" s="288">
        <v>6137.7300000000005</v>
      </c>
      <c r="N137" s="107">
        <v>8414</v>
      </c>
      <c r="O137" s="288">
        <v>51642860.220000006</v>
      </c>
      <c r="P137" s="20">
        <v>0.20124965678445958</v>
      </c>
      <c r="Q137" s="23">
        <v>3.5000000000000003E-2</v>
      </c>
      <c r="R137" s="288">
        <v>6919.24</v>
      </c>
      <c r="S137" s="107">
        <v>5754</v>
      </c>
      <c r="T137" s="288">
        <v>39813306.960000001</v>
      </c>
      <c r="U137" s="20">
        <v>0.15515047631020493</v>
      </c>
      <c r="V137" s="23">
        <v>3.5000000000000003E-2</v>
      </c>
      <c r="W137" s="288">
        <v>189390438.98000002</v>
      </c>
      <c r="X137" s="288">
        <v>546.87</v>
      </c>
      <c r="Y137" s="288">
        <v>546.87</v>
      </c>
      <c r="Z137" s="107">
        <v>5043.9999999999927</v>
      </c>
      <c r="AA137" s="107">
        <v>4672.9999999999936</v>
      </c>
      <c r="AB137" s="288">
        <v>5313935.7899999926</v>
      </c>
      <c r="AC137" s="20">
        <v>0</v>
      </c>
      <c r="AD137" s="23">
        <v>0</v>
      </c>
      <c r="AE137" s="288">
        <v>1310.32</v>
      </c>
      <c r="AF137" s="288">
        <v>1868.02</v>
      </c>
      <c r="AG137" s="107">
        <v>5225.9999999999927</v>
      </c>
      <c r="AH137" s="107">
        <v>5069.9999999999927</v>
      </c>
      <c r="AI137" s="288">
        <v>16318593.719999976</v>
      </c>
      <c r="AJ137" s="20">
        <v>0.36</v>
      </c>
      <c r="AK137" s="23">
        <v>0.36</v>
      </c>
      <c r="AL137" s="288">
        <v>259.89999999999998</v>
      </c>
      <c r="AM137" s="288">
        <v>373.6</v>
      </c>
      <c r="AN137" s="107">
        <v>5128.1271586363755</v>
      </c>
      <c r="AO137" s="107">
        <v>3242.0239262924215</v>
      </c>
      <c r="AP137" s="288">
        <v>2544020.3873924427</v>
      </c>
      <c r="AQ137" s="20">
        <v>0.38</v>
      </c>
      <c r="AR137" s="23">
        <v>0.38</v>
      </c>
      <c r="AS137" s="288">
        <v>314.04000000000002</v>
      </c>
      <c r="AT137" s="288">
        <v>498.14</v>
      </c>
      <c r="AU137" s="107">
        <v>4219.815489077283</v>
      </c>
      <c r="AV137" s="107">
        <v>2858.882851762567</v>
      </c>
      <c r="AW137" s="288">
        <v>2749314.7599668354</v>
      </c>
      <c r="AX137" s="20">
        <v>0.38</v>
      </c>
      <c r="AY137" s="23">
        <v>0.38</v>
      </c>
      <c r="AZ137" s="288">
        <v>492.72</v>
      </c>
      <c r="BA137" s="288">
        <v>703.89</v>
      </c>
      <c r="BB137" s="107">
        <v>1138.5203777224699</v>
      </c>
      <c r="BC137" s="107">
        <v>760.23958312076411</v>
      </c>
      <c r="BD137" s="288">
        <v>1096096.8006742899</v>
      </c>
      <c r="BE137" s="20">
        <v>0.38</v>
      </c>
      <c r="BF137" s="23">
        <v>0.38</v>
      </c>
      <c r="BG137" s="288">
        <v>541.46</v>
      </c>
      <c r="BH137" s="288">
        <v>768.87</v>
      </c>
      <c r="BI137" s="107">
        <v>1037.3564726026302</v>
      </c>
      <c r="BJ137" s="107">
        <v>879.39218945177061</v>
      </c>
      <c r="BK137" s="288">
        <v>1237825.3083592029</v>
      </c>
      <c r="BL137" s="20">
        <v>0.38</v>
      </c>
      <c r="BM137" s="23">
        <v>0.38</v>
      </c>
      <c r="BN137" s="288">
        <v>573.94000000000005</v>
      </c>
      <c r="BO137" s="288">
        <v>823.01</v>
      </c>
      <c r="BP137" s="107">
        <v>625.57977325962838</v>
      </c>
      <c r="BQ137" s="107">
        <v>561.32900525653417</v>
      </c>
      <c r="BR137" s="288">
        <v>821024.63968081144</v>
      </c>
      <c r="BS137" s="20">
        <v>0.38</v>
      </c>
      <c r="BT137" s="23">
        <v>0.38</v>
      </c>
      <c r="BU137" s="288">
        <v>758.04</v>
      </c>
      <c r="BV137" s="288">
        <v>1050.42</v>
      </c>
      <c r="BW137" s="107">
        <v>5.0061728395061662</v>
      </c>
      <c r="BX137" s="107">
        <v>10.004846526655879</v>
      </c>
      <c r="BY137" s="288">
        <v>14304.170147789124</v>
      </c>
      <c r="BZ137" s="20">
        <v>0.38</v>
      </c>
      <c r="CA137" s="23">
        <v>0.38</v>
      </c>
      <c r="CB137" s="288">
        <v>30095115.576221336</v>
      </c>
      <c r="CC137" s="23">
        <v>0.1172791680166778</v>
      </c>
      <c r="CD137" s="87" t="s">
        <v>36</v>
      </c>
      <c r="CE137" s="288">
        <v>660.58</v>
      </c>
      <c r="CF137" s="107">
        <v>4860.8269014973512</v>
      </c>
      <c r="CG137" s="288">
        <v>3210965.0345911207</v>
      </c>
      <c r="CH137" s="23">
        <v>0</v>
      </c>
      <c r="CI137" s="87" t="s">
        <v>37</v>
      </c>
      <c r="CJ137" s="288">
        <v>1765.14</v>
      </c>
      <c r="CK137" s="107">
        <v>659.4049414519252</v>
      </c>
      <c r="CL137" s="288">
        <v>1163942.0383544513</v>
      </c>
      <c r="CM137" s="20">
        <v>0</v>
      </c>
      <c r="CN137" s="23">
        <v>1.7048795189566691E-2</v>
      </c>
      <c r="CO137" s="288">
        <v>1066.67</v>
      </c>
      <c r="CP137" s="288">
        <v>1532.32</v>
      </c>
      <c r="CQ137" s="107">
        <v>247.97933734939613</v>
      </c>
      <c r="CR137" s="107">
        <v>106.23922574564384</v>
      </c>
      <c r="CS137" s="288">
        <v>427304.61016504536</v>
      </c>
      <c r="CT137" s="20">
        <v>1.6651848052526915E-3</v>
      </c>
      <c r="CU137" s="20">
        <v>0</v>
      </c>
      <c r="CV137" s="23">
        <v>0</v>
      </c>
      <c r="CW137" s="288">
        <v>4802211.683110618</v>
      </c>
      <c r="CX137" s="108">
        <v>1299.49</v>
      </c>
      <c r="CY137" s="23">
        <v>0.25281944985342097</v>
      </c>
      <c r="CZ137" s="107">
        <v>5643.9413985277697</v>
      </c>
      <c r="DA137" s="288">
        <v>7334245.4079728518</v>
      </c>
      <c r="DB137" s="20">
        <v>0.77</v>
      </c>
      <c r="DC137" s="20">
        <v>0.60336053999999995</v>
      </c>
      <c r="DD137" s="20">
        <v>0.57713327999999997</v>
      </c>
      <c r="DE137" s="20">
        <v>0.55766382000000003</v>
      </c>
      <c r="DF137" s="20">
        <v>0.54469374000000004</v>
      </c>
      <c r="DG137" s="23">
        <v>0.54469374000000004</v>
      </c>
      <c r="DH137" s="108">
        <v>1976.31</v>
      </c>
      <c r="DI137" s="20">
        <v>0.15721689433345085</v>
      </c>
      <c r="DJ137" s="20">
        <v>0.16631582411220727</v>
      </c>
      <c r="DK137" s="20">
        <v>0.17309811466730105</v>
      </c>
      <c r="DL137" s="20">
        <v>0.16964613730547265</v>
      </c>
      <c r="DM137" s="23">
        <v>0.16729413522534117</v>
      </c>
      <c r="DN137" s="107">
        <v>2364.6608274776117</v>
      </c>
      <c r="DO137" s="288">
        <v>4673302.8399522789</v>
      </c>
      <c r="DP137" s="23">
        <v>0.77</v>
      </c>
      <c r="DQ137" s="288">
        <v>12007548.247925131</v>
      </c>
      <c r="DR137" s="23">
        <v>4.6792818086050063E-2</v>
      </c>
      <c r="DS137" s="288">
        <v>165360.35999999999</v>
      </c>
      <c r="DT137" s="288">
        <v>165360.35999999999</v>
      </c>
      <c r="DU137" s="288">
        <v>11244504.479999995</v>
      </c>
      <c r="DV137" s="20">
        <v>4.3819274487723499E-2</v>
      </c>
      <c r="DW137" s="20">
        <v>0</v>
      </c>
      <c r="DX137" s="23">
        <v>0</v>
      </c>
      <c r="DY137" s="288">
        <v>63458.53</v>
      </c>
      <c r="DZ137" s="288">
        <v>92263.93</v>
      </c>
      <c r="EA137" s="288">
        <v>92263.93</v>
      </c>
      <c r="EB137" s="288">
        <v>92263.93</v>
      </c>
      <c r="EC137" s="288">
        <v>0</v>
      </c>
      <c r="ED137" s="20">
        <v>0</v>
      </c>
      <c r="EE137" s="20">
        <v>0</v>
      </c>
      <c r="EF137" s="23">
        <v>0</v>
      </c>
      <c r="EG137" s="18">
        <v>2</v>
      </c>
      <c r="EH137" s="18">
        <v>3</v>
      </c>
      <c r="EI137" s="18">
        <v>2</v>
      </c>
      <c r="EJ137" s="18">
        <v>2</v>
      </c>
      <c r="EK137" s="18">
        <v>21.4</v>
      </c>
      <c r="EL137" s="18">
        <v>120</v>
      </c>
      <c r="EM137" s="18">
        <v>69.2</v>
      </c>
      <c r="EN137" s="18">
        <v>62.5</v>
      </c>
      <c r="EO137" s="18" t="s">
        <v>64</v>
      </c>
      <c r="EP137" s="18" t="s">
        <v>64</v>
      </c>
      <c r="EQ137" s="18" t="s">
        <v>64</v>
      </c>
      <c r="ER137" s="18" t="s">
        <v>64</v>
      </c>
      <c r="ES137" s="18" t="s">
        <v>75</v>
      </c>
      <c r="ET137" s="18" t="s">
        <v>75</v>
      </c>
      <c r="EU137" s="18" t="s">
        <v>75</v>
      </c>
      <c r="EV137" s="21" t="s">
        <v>75</v>
      </c>
      <c r="EW137" s="24">
        <v>1</v>
      </c>
      <c r="EX137" s="288">
        <v>0</v>
      </c>
      <c r="EY137" s="20">
        <v>0</v>
      </c>
      <c r="EZ137" s="288">
        <v>59668.34</v>
      </c>
      <c r="FA137" s="288">
        <v>29888.32</v>
      </c>
      <c r="FB137" s="288">
        <v>997091.40706183622</v>
      </c>
      <c r="FC137" s="20">
        <v>3.8856156029912548E-3</v>
      </c>
      <c r="FD137" s="23">
        <v>0</v>
      </c>
      <c r="FE137" s="288">
        <v>4380365.0999999996</v>
      </c>
      <c r="FF137" s="20">
        <v>1.7070064849433408E-2</v>
      </c>
      <c r="FG137" s="112">
        <v>0</v>
      </c>
      <c r="FH137" s="288">
        <v>3693647.7199999997</v>
      </c>
      <c r="FI137" s="20">
        <v>1.4393961387228166E-2</v>
      </c>
      <c r="FJ137" s="114">
        <v>0</v>
      </c>
      <c r="FK137" s="89" t="s">
        <v>491</v>
      </c>
      <c r="FL137" s="116">
        <v>0</v>
      </c>
      <c r="FM137" s="23">
        <v>0</v>
      </c>
      <c r="FN137" s="20">
        <v>0</v>
      </c>
      <c r="FO137" s="114">
        <v>0</v>
      </c>
      <c r="FP137" s="22" t="s">
        <v>87</v>
      </c>
      <c r="FQ137" s="107">
        <v>0</v>
      </c>
      <c r="FR137" s="20">
        <v>0</v>
      </c>
      <c r="FS137" s="114">
        <v>0</v>
      </c>
      <c r="FT137" s="22" t="s">
        <v>311</v>
      </c>
      <c r="FU137" s="107">
        <v>0</v>
      </c>
      <c r="FV137" s="20">
        <v>0</v>
      </c>
      <c r="FW137" s="114">
        <v>0</v>
      </c>
      <c r="FX137" s="22" t="s">
        <v>88</v>
      </c>
      <c r="FY137" s="107">
        <v>0</v>
      </c>
      <c r="FZ137" s="20">
        <v>0</v>
      </c>
      <c r="GA137" s="114">
        <v>0</v>
      </c>
      <c r="GB137" s="22" t="s">
        <v>89</v>
      </c>
      <c r="GC137" s="107">
        <v>0</v>
      </c>
      <c r="GD137" s="20">
        <v>0</v>
      </c>
      <c r="GE137" s="114">
        <v>0</v>
      </c>
      <c r="GF137" s="22" t="s">
        <v>90</v>
      </c>
      <c r="GG137" s="107">
        <v>0</v>
      </c>
      <c r="GH137" s="20">
        <v>0</v>
      </c>
      <c r="GI137" s="114">
        <v>0</v>
      </c>
      <c r="GJ137" s="19" t="s">
        <v>91</v>
      </c>
      <c r="GK137" s="108">
        <v>0</v>
      </c>
      <c r="GL137" s="23">
        <v>0</v>
      </c>
      <c r="GM137" s="20">
        <v>0</v>
      </c>
      <c r="GN137" s="288">
        <v>256610923.19431895</v>
      </c>
      <c r="GO137" s="23">
        <v>1</v>
      </c>
      <c r="GP137" s="288">
        <v>0</v>
      </c>
      <c r="GQ137" s="20">
        <v>0</v>
      </c>
      <c r="GR137" s="23">
        <v>0</v>
      </c>
      <c r="GS137" s="288">
        <v>256610923.19431895</v>
      </c>
      <c r="GT137" s="23">
        <v>1</v>
      </c>
      <c r="GU137" s="20">
        <v>0</v>
      </c>
      <c r="GV137" s="288">
        <v>1789623.5148650473</v>
      </c>
      <c r="GW137" s="23">
        <v>0</v>
      </c>
      <c r="GX137" s="20" t="s">
        <v>9</v>
      </c>
      <c r="GY137" s="20">
        <v>0</v>
      </c>
      <c r="GZ137" s="20">
        <v>0</v>
      </c>
      <c r="HA137" s="288">
        <v>0</v>
      </c>
      <c r="HB137" s="288">
        <v>1789623.5148650473</v>
      </c>
      <c r="HC137" s="23">
        <v>6.8998838727738808E-3</v>
      </c>
      <c r="HD137" s="23">
        <v>0</v>
      </c>
      <c r="HE137" s="288">
        <v>258400546.70918399</v>
      </c>
      <c r="HF137" s="288">
        <v>24964953.959566467</v>
      </c>
      <c r="HG137" s="23">
        <v>4.6637013074538346E-2</v>
      </c>
      <c r="HH137" s="108">
        <v>0.13538212697128993</v>
      </c>
      <c r="HI137" s="108">
        <v>2986.3558532204988</v>
      </c>
      <c r="HJ137" s="107">
        <v>0</v>
      </c>
      <c r="HK137" s="107">
        <v>0</v>
      </c>
      <c r="HL137" s="288">
        <v>969545.28</v>
      </c>
      <c r="HM137" s="107">
        <v>0.01</v>
      </c>
      <c r="HN137" s="119">
        <v>0</v>
      </c>
      <c r="HO137" s="288">
        <v>259370091.99918398</v>
      </c>
      <c r="HP137" s="25">
        <v>0.7380451175750764</v>
      </c>
      <c r="HQ137" s="26">
        <v>0.92083108367262367</v>
      </c>
      <c r="HR137" s="125" t="s">
        <v>115</v>
      </c>
      <c r="HS137" s="119">
        <v>1.3900766444394128</v>
      </c>
      <c r="HT137" s="288">
        <v>4380365.0999999996</v>
      </c>
      <c r="HU137" s="288">
        <v>254989726.89918399</v>
      </c>
    </row>
    <row r="138" spans="1:229" x14ac:dyDescent="0.3">
      <c r="A138">
        <v>212</v>
      </c>
      <c r="B138" t="s">
        <v>457</v>
      </c>
      <c r="C138">
        <v>10004002</v>
      </c>
      <c r="D138" s="104">
        <v>5115</v>
      </c>
      <c r="E138" s="104">
        <v>6388</v>
      </c>
      <c r="F138" s="104">
        <v>7018</v>
      </c>
      <c r="G138" s="104">
        <v>6640</v>
      </c>
      <c r="H138" s="288">
        <v>4933.2192800000003</v>
      </c>
      <c r="I138" s="107">
        <v>16199.5</v>
      </c>
      <c r="J138" s="288">
        <v>79915685.726360008</v>
      </c>
      <c r="K138" s="20">
        <v>0.39126200326577387</v>
      </c>
      <c r="L138" s="23">
        <v>1.7500000000000002E-2</v>
      </c>
      <c r="M138" s="288">
        <v>6587.44272</v>
      </c>
      <c r="N138" s="107">
        <v>5619</v>
      </c>
      <c r="O138" s="288">
        <v>37014840.643679999</v>
      </c>
      <c r="P138" s="20">
        <v>0.1812222540440844</v>
      </c>
      <c r="Q138" s="23">
        <v>1.7500000000000002E-2</v>
      </c>
      <c r="R138" s="288">
        <v>7712.8921600000003</v>
      </c>
      <c r="S138" s="107">
        <v>3886</v>
      </c>
      <c r="T138" s="288">
        <v>29972298.933760002</v>
      </c>
      <c r="U138" s="20">
        <v>0.14674242755618908</v>
      </c>
      <c r="V138" s="23">
        <v>1.7500000000000002E-2</v>
      </c>
      <c r="W138" s="288">
        <v>146902825.30379999</v>
      </c>
      <c r="X138" s="288">
        <v>1625.3870400000001</v>
      </c>
      <c r="Y138" s="288">
        <v>1701.0734399999999</v>
      </c>
      <c r="Z138" s="107">
        <v>4665.6874999999964</v>
      </c>
      <c r="AA138" s="107">
        <v>3635.9999999999936</v>
      </c>
      <c r="AB138" s="288">
        <v>13768651.023029983</v>
      </c>
      <c r="AC138" s="20">
        <v>0.52890000000000004</v>
      </c>
      <c r="AD138" s="23">
        <v>0.52890000000000004</v>
      </c>
      <c r="AE138" s="288">
        <v>1067.9839999999999</v>
      </c>
      <c r="AF138" s="288">
        <v>1507.8535200000001</v>
      </c>
      <c r="AG138" s="107">
        <v>4749.7968749999955</v>
      </c>
      <c r="AH138" s="107">
        <v>3923.9999999999973</v>
      </c>
      <c r="AI138" s="288">
        <v>10989524.278229991</v>
      </c>
      <c r="AJ138" s="20">
        <v>0.52890000000000004</v>
      </c>
      <c r="AK138" s="23">
        <v>0.52890000000000004</v>
      </c>
      <c r="AL138" s="288">
        <v>148.50871999999998</v>
      </c>
      <c r="AM138" s="288">
        <v>211.17199999999997</v>
      </c>
      <c r="AN138" s="107">
        <v>2291.7139643970186</v>
      </c>
      <c r="AO138" s="107">
        <v>1404.6300701204691</v>
      </c>
      <c r="AP138" s="288">
        <v>636958.04862620635</v>
      </c>
      <c r="AQ138" s="20">
        <v>0.52890000000000004</v>
      </c>
      <c r="AR138" s="23">
        <v>0.52890000000000004</v>
      </c>
      <c r="AS138" s="288">
        <v>176.88519999999997</v>
      </c>
      <c r="AT138" s="288">
        <v>282.59231999999992</v>
      </c>
      <c r="AU138" s="107">
        <v>1616.1143176513706</v>
      </c>
      <c r="AV138" s="107">
        <v>1178.1549485681783</v>
      </c>
      <c r="AW138" s="288">
        <v>618804.2445359882</v>
      </c>
      <c r="AX138" s="20">
        <v>0.52890000000000004</v>
      </c>
      <c r="AY138" s="23">
        <v>0.52890000000000004</v>
      </c>
      <c r="AZ138" s="288">
        <v>279.75399999999996</v>
      </c>
      <c r="BA138" s="288">
        <v>402.7203199999999</v>
      </c>
      <c r="BB138" s="107">
        <v>982.51245798677371</v>
      </c>
      <c r="BC138" s="107">
        <v>696.66937537818535</v>
      </c>
      <c r="BD138" s="288">
        <v>555424.70395813463</v>
      </c>
      <c r="BE138" s="20">
        <v>0.52890000000000004</v>
      </c>
      <c r="BF138" s="23">
        <v>0.52890000000000004</v>
      </c>
      <c r="BG138" s="288">
        <v>308.36631999999992</v>
      </c>
      <c r="BH138" s="288">
        <v>439.84535999999991</v>
      </c>
      <c r="BI138" s="107">
        <v>1877.5406547351222</v>
      </c>
      <c r="BJ138" s="107">
        <v>1228.1325189085098</v>
      </c>
      <c r="BK138" s="288">
        <v>1119158.6922580805</v>
      </c>
      <c r="BL138" s="20">
        <v>0.52890000000000004</v>
      </c>
      <c r="BM138" s="23">
        <v>0.52890000000000004</v>
      </c>
      <c r="BN138" s="288">
        <v>325.38967999999994</v>
      </c>
      <c r="BO138" s="288">
        <v>468.22823999999997</v>
      </c>
      <c r="BP138" s="107">
        <v>896.9348984531315</v>
      </c>
      <c r="BQ138" s="107">
        <v>553.50342696177256</v>
      </c>
      <c r="BR138" s="288">
        <v>551019.29502877616</v>
      </c>
      <c r="BS138" s="20">
        <v>0.52890000000000004</v>
      </c>
      <c r="BT138" s="23">
        <v>0.52890000000000004</v>
      </c>
      <c r="BU138" s="288">
        <v>434.17519999999996</v>
      </c>
      <c r="BV138" s="288">
        <v>599.70719999999994</v>
      </c>
      <c r="BW138" s="107">
        <v>1.0047619047619001</v>
      </c>
      <c r="BX138" s="107">
        <v>11.009414635996894</v>
      </c>
      <c r="BY138" s="288">
        <v>7038.6679259450948</v>
      </c>
      <c r="BZ138" s="20">
        <v>0.52890000000000004</v>
      </c>
      <c r="CA138" s="23">
        <v>0.52890000000000004</v>
      </c>
      <c r="CB138" s="288">
        <v>28246578.953593105</v>
      </c>
      <c r="CC138" s="23">
        <v>0.13829341469496106</v>
      </c>
      <c r="CD138" s="87" t="s">
        <v>36</v>
      </c>
      <c r="CE138" s="288">
        <v>654.8492</v>
      </c>
      <c r="CF138" s="107">
        <v>3515.0379708530045</v>
      </c>
      <c r="CG138" s="288">
        <v>2301819.8031827132</v>
      </c>
      <c r="CH138" s="23">
        <v>1</v>
      </c>
      <c r="CI138" s="87" t="s">
        <v>37</v>
      </c>
      <c r="CJ138" s="288">
        <v>1750.7024799999999</v>
      </c>
      <c r="CK138" s="107">
        <v>542.75936266712665</v>
      </c>
      <c r="CL138" s="288">
        <v>950210.16226455802</v>
      </c>
      <c r="CM138" s="20">
        <v>1</v>
      </c>
      <c r="CN138" s="23">
        <v>1.5921727347970784E-2</v>
      </c>
      <c r="CO138" s="288">
        <v>595.92127999999991</v>
      </c>
      <c r="CP138" s="288">
        <v>855.33351999999991</v>
      </c>
      <c r="CQ138" s="107">
        <v>206.84396887159429</v>
      </c>
      <c r="CR138" s="107">
        <v>50.122306848336265</v>
      </c>
      <c r="CS138" s="288">
        <v>166134.01183734817</v>
      </c>
      <c r="CT138" s="20">
        <v>8.1338132422005723E-4</v>
      </c>
      <c r="CU138" s="20">
        <v>1</v>
      </c>
      <c r="CV138" s="23">
        <v>1</v>
      </c>
      <c r="CW138" s="288">
        <v>3418163.9772846196</v>
      </c>
      <c r="CX138" s="108">
        <v>1647.3649599999999</v>
      </c>
      <c r="CY138" s="23">
        <v>0.27638491815456478</v>
      </c>
      <c r="CZ138" s="107">
        <v>4477.2974816448723</v>
      </c>
      <c r="DA138" s="288">
        <v>7375742.9867580049</v>
      </c>
      <c r="DB138" s="20">
        <v>1</v>
      </c>
      <c r="DC138" s="20">
        <v>0.60336053999999995</v>
      </c>
      <c r="DD138" s="20">
        <v>0.57713327999999997</v>
      </c>
      <c r="DE138" s="20">
        <v>0.55766382000000003</v>
      </c>
      <c r="DF138" s="20">
        <v>0.54469374000000004</v>
      </c>
      <c r="DG138" s="23">
        <v>0.54469374000000004</v>
      </c>
      <c r="DH138" s="108">
        <v>1906.88264</v>
      </c>
      <c r="DI138" s="20">
        <v>0.18315808608784309</v>
      </c>
      <c r="DJ138" s="20">
        <v>0.18541242778799727</v>
      </c>
      <c r="DK138" s="20">
        <v>0.19681477369020603</v>
      </c>
      <c r="DL138" s="20">
        <v>0.17703638246432518</v>
      </c>
      <c r="DM138" s="23">
        <v>0.18076978050808362</v>
      </c>
      <c r="DN138" s="107">
        <v>1754.654562356525</v>
      </c>
      <c r="DO138" s="288">
        <v>3345920.3241544552</v>
      </c>
      <c r="DP138" s="23">
        <v>1</v>
      </c>
      <c r="DQ138" s="288">
        <v>10721663.31091246</v>
      </c>
      <c r="DR138" s="23">
        <v>5.2492566725046E-2</v>
      </c>
      <c r="DS138" s="288">
        <v>178012.90463999999</v>
      </c>
      <c r="DT138" s="288">
        <v>178012.90463999999</v>
      </c>
      <c r="DU138" s="288">
        <v>12282890.420160012</v>
      </c>
      <c r="DV138" s="20">
        <v>6.0136233181323974E-2</v>
      </c>
      <c r="DW138" s="20">
        <v>0</v>
      </c>
      <c r="DX138" s="23">
        <v>0</v>
      </c>
      <c r="DY138" s="288">
        <v>35471.538559999994</v>
      </c>
      <c r="DZ138" s="288">
        <v>51551.968000000001</v>
      </c>
      <c r="EA138" s="288">
        <v>44660.710400000011</v>
      </c>
      <c r="EB138" s="288">
        <v>44660.710400000011</v>
      </c>
      <c r="EC138" s="288">
        <v>0</v>
      </c>
      <c r="ED138" s="20">
        <v>0</v>
      </c>
      <c r="EE138" s="20">
        <v>0</v>
      </c>
      <c r="EF138" s="23">
        <v>0</v>
      </c>
      <c r="EG138" s="18">
        <v>2</v>
      </c>
      <c r="EH138" s="18">
        <v>3</v>
      </c>
      <c r="EI138" s="18">
        <v>2</v>
      </c>
      <c r="EJ138" s="18">
        <v>2</v>
      </c>
      <c r="EK138" s="18">
        <v>21.4</v>
      </c>
      <c r="EL138" s="18">
        <v>120</v>
      </c>
      <c r="EM138" s="18">
        <v>69.2</v>
      </c>
      <c r="EN138" s="18">
        <v>62.5</v>
      </c>
      <c r="EO138" s="18" t="s">
        <v>64</v>
      </c>
      <c r="EP138" s="18" t="s">
        <v>64</v>
      </c>
      <c r="EQ138" s="18" t="s">
        <v>64</v>
      </c>
      <c r="ER138" s="18" t="s">
        <v>64</v>
      </c>
      <c r="ES138" s="18" t="s">
        <v>75</v>
      </c>
      <c r="ET138" s="18" t="s">
        <v>75</v>
      </c>
      <c r="EU138" s="18" t="s">
        <v>75</v>
      </c>
      <c r="EV138" s="21" t="s">
        <v>75</v>
      </c>
      <c r="EW138" s="24">
        <v>1</v>
      </c>
      <c r="EX138" s="288">
        <v>0</v>
      </c>
      <c r="EY138" s="20">
        <v>0</v>
      </c>
      <c r="EZ138" s="288">
        <v>64135.06912</v>
      </c>
      <c r="FA138" s="288">
        <v>32125.712640000002</v>
      </c>
      <c r="FB138" s="288">
        <v>288665.98911999998</v>
      </c>
      <c r="FC138" s="20">
        <v>1.413289921136633E-3</v>
      </c>
      <c r="FD138" s="23">
        <v>0</v>
      </c>
      <c r="FE138" s="288">
        <v>2390289.48</v>
      </c>
      <c r="FF138" s="20">
        <v>1.1702701939294272E-2</v>
      </c>
      <c r="FG138" s="112">
        <v>0</v>
      </c>
      <c r="FH138" s="288">
        <v>0</v>
      </c>
      <c r="FI138" s="20">
        <v>0</v>
      </c>
      <c r="FJ138" s="114">
        <v>0</v>
      </c>
      <c r="FK138" s="89" t="s">
        <v>491</v>
      </c>
      <c r="FL138" s="116">
        <v>0</v>
      </c>
      <c r="FM138" s="23">
        <v>0</v>
      </c>
      <c r="FN138" s="20">
        <v>0</v>
      </c>
      <c r="FO138" s="114">
        <v>0</v>
      </c>
      <c r="FP138" s="22" t="s">
        <v>87</v>
      </c>
      <c r="FQ138" s="107">
        <v>0</v>
      </c>
      <c r="FR138" s="20">
        <v>0</v>
      </c>
      <c r="FS138" s="114">
        <v>0</v>
      </c>
      <c r="FT138" s="22" t="s">
        <v>311</v>
      </c>
      <c r="FU138" s="107">
        <v>0</v>
      </c>
      <c r="FV138" s="20">
        <v>0</v>
      </c>
      <c r="FW138" s="114">
        <v>0</v>
      </c>
      <c r="FX138" s="22" t="s">
        <v>88</v>
      </c>
      <c r="FY138" s="107">
        <v>0</v>
      </c>
      <c r="FZ138" s="20">
        <v>0</v>
      </c>
      <c r="GA138" s="114">
        <v>0</v>
      </c>
      <c r="GB138" s="22" t="s">
        <v>89</v>
      </c>
      <c r="GC138" s="107">
        <v>0</v>
      </c>
      <c r="GD138" s="20">
        <v>0</v>
      </c>
      <c r="GE138" s="114">
        <v>0</v>
      </c>
      <c r="GF138" s="22" t="s">
        <v>90</v>
      </c>
      <c r="GG138" s="107">
        <v>0</v>
      </c>
      <c r="GH138" s="20">
        <v>0</v>
      </c>
      <c r="GI138" s="114">
        <v>0</v>
      </c>
      <c r="GJ138" s="19" t="s">
        <v>91</v>
      </c>
      <c r="GK138" s="108">
        <v>0</v>
      </c>
      <c r="GL138" s="23">
        <v>0</v>
      </c>
      <c r="GM138" s="20">
        <v>0</v>
      </c>
      <c r="GN138" s="288">
        <v>204251077.43487018</v>
      </c>
      <c r="GO138" s="23">
        <v>1</v>
      </c>
      <c r="GP138" s="288">
        <v>0</v>
      </c>
      <c r="GQ138" s="20">
        <v>0</v>
      </c>
      <c r="GR138" s="23">
        <v>0</v>
      </c>
      <c r="GS138" s="288">
        <v>204251077.43487018</v>
      </c>
      <c r="GT138" s="23">
        <v>1</v>
      </c>
      <c r="GU138" s="20">
        <v>-5.0000000000000001E-3</v>
      </c>
      <c r="GV138" s="288">
        <v>305573.23380929866</v>
      </c>
      <c r="GW138" s="23">
        <v>0</v>
      </c>
      <c r="GX138" s="20" t="s">
        <v>64</v>
      </c>
      <c r="GY138" s="20">
        <v>2.4279999999999999E-2</v>
      </c>
      <c r="GZ138" s="20">
        <v>1</v>
      </c>
      <c r="HA138" s="288">
        <v>-4172806.2629474257</v>
      </c>
      <c r="HB138" s="288">
        <v>-3867233.0291381269</v>
      </c>
      <c r="HC138" s="23">
        <v>-1.9179870458910238E-2</v>
      </c>
      <c r="HD138" s="23">
        <v>0</v>
      </c>
      <c r="HE138" s="288">
        <v>200383844.40573207</v>
      </c>
      <c r="HF138" s="288">
        <v>31650242.339568969</v>
      </c>
      <c r="HG138" s="23">
        <v>4.9079048349961629E-2</v>
      </c>
      <c r="HH138" s="108">
        <v>0.15276285495011513</v>
      </c>
      <c r="HI138" s="108">
        <v>6132.6233411068633</v>
      </c>
      <c r="HJ138" s="107">
        <v>0</v>
      </c>
      <c r="HK138" s="107">
        <v>0</v>
      </c>
      <c r="HL138" s="288">
        <v>1245933.93</v>
      </c>
      <c r="HM138" s="107">
        <v>0</v>
      </c>
      <c r="HN138" s="119">
        <v>0</v>
      </c>
      <c r="HO138" s="288">
        <v>201629778.33573207</v>
      </c>
      <c r="HP138" s="25">
        <v>0.71922668486604724</v>
      </c>
      <c r="HQ138" s="26">
        <v>0.92674777495824512</v>
      </c>
      <c r="HR138" s="125" t="s">
        <v>115</v>
      </c>
      <c r="HS138" s="119">
        <v>1.2874166026365355</v>
      </c>
      <c r="HT138" s="288">
        <v>2390289.48</v>
      </c>
      <c r="HU138" s="288">
        <v>199239488.85573208</v>
      </c>
    </row>
    <row r="139" spans="1:229" x14ac:dyDescent="0.3">
      <c r="A139">
        <v>877</v>
      </c>
      <c r="B139" t="s">
        <v>458</v>
      </c>
      <c r="C139">
        <v>10007336</v>
      </c>
      <c r="D139" s="104">
        <v>5115</v>
      </c>
      <c r="E139" s="104">
        <v>6388</v>
      </c>
      <c r="F139" s="104">
        <v>7018</v>
      </c>
      <c r="G139" s="104">
        <v>6640</v>
      </c>
      <c r="H139" s="288">
        <v>4058.96</v>
      </c>
      <c r="I139" s="107">
        <v>16919</v>
      </c>
      <c r="J139" s="288">
        <v>68673544.239999995</v>
      </c>
      <c r="K139" s="20">
        <v>0.34943959464708951</v>
      </c>
      <c r="L139" s="23">
        <v>0.03</v>
      </c>
      <c r="M139" s="288">
        <v>5678.8899999999994</v>
      </c>
      <c r="N139" s="107">
        <v>8136</v>
      </c>
      <c r="O139" s="288">
        <v>46203449.039999992</v>
      </c>
      <c r="P139" s="20">
        <v>0.23510239179458223</v>
      </c>
      <c r="Q139" s="23">
        <v>0.03</v>
      </c>
      <c r="R139" s="288">
        <v>6402.03</v>
      </c>
      <c r="S139" s="107">
        <v>5470</v>
      </c>
      <c r="T139" s="288">
        <v>35019104.100000001</v>
      </c>
      <c r="U139" s="20">
        <v>0.17819178661934504</v>
      </c>
      <c r="V139" s="23">
        <v>0.03</v>
      </c>
      <c r="W139" s="288">
        <v>149896097.38</v>
      </c>
      <c r="X139" s="288">
        <v>506.91</v>
      </c>
      <c r="Y139" s="288">
        <v>506.91</v>
      </c>
      <c r="Z139" s="107">
        <v>4049.9999999999964</v>
      </c>
      <c r="AA139" s="107">
        <v>3296.7472256473429</v>
      </c>
      <c r="AB139" s="288">
        <v>3724139.6361528933</v>
      </c>
      <c r="AC139" s="20">
        <v>0.5</v>
      </c>
      <c r="AD139" s="23">
        <v>0.5</v>
      </c>
      <c r="AE139" s="288">
        <v>1214.57</v>
      </c>
      <c r="AF139" s="288">
        <v>1731.52</v>
      </c>
      <c r="AG139" s="107">
        <v>4116.9999999999945</v>
      </c>
      <c r="AH139" s="107">
        <v>3394.0924784216941</v>
      </c>
      <c r="AI139" s="288">
        <v>10877323.698236724</v>
      </c>
      <c r="AJ139" s="20">
        <v>0.5</v>
      </c>
      <c r="AK139" s="23">
        <v>0.5</v>
      </c>
      <c r="AL139" s="288">
        <v>240.91</v>
      </c>
      <c r="AM139" s="288">
        <v>346.3</v>
      </c>
      <c r="AN139" s="107">
        <v>2280.6820531993321</v>
      </c>
      <c r="AO139" s="107">
        <v>1673.1084848324115</v>
      </c>
      <c r="AP139" s="288">
        <v>1128836.5817337153</v>
      </c>
      <c r="AQ139" s="20">
        <v>0.5</v>
      </c>
      <c r="AR139" s="23">
        <v>0.5</v>
      </c>
      <c r="AS139" s="288">
        <v>291.10000000000002</v>
      </c>
      <c r="AT139" s="288">
        <v>461.74</v>
      </c>
      <c r="AU139" s="107">
        <v>1230.3556325706452</v>
      </c>
      <c r="AV139" s="107">
        <v>931.98231687631289</v>
      </c>
      <c r="AW139" s="288">
        <v>788490.03963578353</v>
      </c>
      <c r="AX139" s="20">
        <v>0.5</v>
      </c>
      <c r="AY139" s="23">
        <v>0.5</v>
      </c>
      <c r="AZ139" s="288">
        <v>456.72</v>
      </c>
      <c r="BA139" s="288">
        <v>652.46</v>
      </c>
      <c r="BB139" s="107">
        <v>1163.9864453253331</v>
      </c>
      <c r="BC139" s="107">
        <v>958.25045986723819</v>
      </c>
      <c r="BD139" s="288">
        <v>1156835.9843539644</v>
      </c>
      <c r="BE139" s="20">
        <v>0.5</v>
      </c>
      <c r="BF139" s="23">
        <v>0.5</v>
      </c>
      <c r="BG139" s="288">
        <v>501.89</v>
      </c>
      <c r="BH139" s="288">
        <v>712.68</v>
      </c>
      <c r="BI139" s="107">
        <v>463.17329554916</v>
      </c>
      <c r="BJ139" s="107">
        <v>366.32279559827913</v>
      </c>
      <c r="BK139" s="288">
        <v>493532.97527014947</v>
      </c>
      <c r="BL139" s="20">
        <v>0.5</v>
      </c>
      <c r="BM139" s="23">
        <v>0.5</v>
      </c>
      <c r="BN139" s="288">
        <v>532</v>
      </c>
      <c r="BO139" s="288">
        <v>762.87</v>
      </c>
      <c r="BP139" s="107">
        <v>498.20971875133597</v>
      </c>
      <c r="BQ139" s="107">
        <v>412.18182164090905</v>
      </c>
      <c r="BR139" s="288">
        <v>579488.71665091102</v>
      </c>
      <c r="BS139" s="20">
        <v>0.5</v>
      </c>
      <c r="BT139" s="23">
        <v>0.5</v>
      </c>
      <c r="BU139" s="288">
        <v>702.65</v>
      </c>
      <c r="BV139" s="288">
        <v>973.67</v>
      </c>
      <c r="BW139" s="107">
        <v>200.03447838948819</v>
      </c>
      <c r="BX139" s="107">
        <v>149.27576737792199</v>
      </c>
      <c r="BY139" s="288">
        <v>285899.56266323512</v>
      </c>
      <c r="BZ139" s="20">
        <v>0.5</v>
      </c>
      <c r="CA139" s="23">
        <v>0.5</v>
      </c>
      <c r="CB139" s="288">
        <v>19034547.194697373</v>
      </c>
      <c r="CC139" s="23">
        <v>9.6855703744670243E-2</v>
      </c>
      <c r="CD139" s="87" t="s">
        <v>36</v>
      </c>
      <c r="CE139" s="288">
        <v>612.30999999999995</v>
      </c>
      <c r="CF139" s="107">
        <v>1937.94115088168</v>
      </c>
      <c r="CG139" s="288">
        <v>1186620.7460963614</v>
      </c>
      <c r="CH139" s="23">
        <v>0.25</v>
      </c>
      <c r="CI139" s="87" t="s">
        <v>37</v>
      </c>
      <c r="CJ139" s="288">
        <v>1636.16</v>
      </c>
      <c r="CK139" s="107">
        <v>487.3070867571995</v>
      </c>
      <c r="CL139" s="288">
        <v>797312.36306865956</v>
      </c>
      <c r="CM139" s="20">
        <v>0.25</v>
      </c>
      <c r="CN139" s="23">
        <v>1.0095077939340748E-2</v>
      </c>
      <c r="CO139" s="288">
        <v>988.72</v>
      </c>
      <c r="CP139" s="288">
        <v>1420.35</v>
      </c>
      <c r="CQ139" s="107">
        <v>178.99999999999932</v>
      </c>
      <c r="CR139" s="107">
        <v>17.245972850678715</v>
      </c>
      <c r="CS139" s="288">
        <v>201476.19753846084</v>
      </c>
      <c r="CT139" s="20">
        <v>1.0251948050450104E-3</v>
      </c>
      <c r="CU139" s="20">
        <v>0</v>
      </c>
      <c r="CV139" s="23">
        <v>0</v>
      </c>
      <c r="CW139" s="288">
        <v>2185409.3067034818</v>
      </c>
      <c r="CX139" s="108">
        <v>1204.54</v>
      </c>
      <c r="CY139" s="23">
        <v>0.28979105454851012</v>
      </c>
      <c r="CZ139" s="107">
        <v>4902.9748519062423</v>
      </c>
      <c r="DA139" s="288">
        <v>5905829.3281151447</v>
      </c>
      <c r="DB139" s="20">
        <v>1</v>
      </c>
      <c r="DC139" s="20">
        <v>0.60336053999999995</v>
      </c>
      <c r="DD139" s="20">
        <v>0.57713327999999997</v>
      </c>
      <c r="DE139" s="20">
        <v>0.55766382000000003</v>
      </c>
      <c r="DF139" s="20">
        <v>0.54469374000000004</v>
      </c>
      <c r="DG139" s="23">
        <v>0.54469374000000004</v>
      </c>
      <c r="DH139" s="108">
        <v>1831.9</v>
      </c>
      <c r="DI139" s="20">
        <v>0.1874770890115528</v>
      </c>
      <c r="DJ139" s="20">
        <v>0.18509638847262569</v>
      </c>
      <c r="DK139" s="20">
        <v>0.18261405973977721</v>
      </c>
      <c r="DL139" s="20">
        <v>0.17792304421761207</v>
      </c>
      <c r="DM139" s="23">
        <v>0.17815101554496451</v>
      </c>
      <c r="DN139" s="107">
        <v>2479.2382327890718</v>
      </c>
      <c r="DO139" s="288">
        <v>4541716.5186463008</v>
      </c>
      <c r="DP139" s="23">
        <v>1</v>
      </c>
      <c r="DQ139" s="288">
        <v>10447545.846761446</v>
      </c>
      <c r="DR139" s="23">
        <v>5.3161464522501596E-2</v>
      </c>
      <c r="DS139" s="288">
        <v>153277.21</v>
      </c>
      <c r="DT139" s="288">
        <v>153277.21</v>
      </c>
      <c r="DU139" s="288">
        <v>12568731.220000023</v>
      </c>
      <c r="DV139" s="20">
        <v>6.3954939145063519E-2</v>
      </c>
      <c r="DW139" s="20">
        <v>0</v>
      </c>
      <c r="DX139" s="23">
        <v>0</v>
      </c>
      <c r="DY139" s="288">
        <v>58821.51</v>
      </c>
      <c r="DZ139" s="288">
        <v>85522.06</v>
      </c>
      <c r="EA139" s="288">
        <v>85522.06</v>
      </c>
      <c r="EB139" s="288">
        <v>85522.06</v>
      </c>
      <c r="EC139" s="288">
        <v>50539.73027703604</v>
      </c>
      <c r="ED139" s="20">
        <v>2.5716719672805273E-4</v>
      </c>
      <c r="EE139" s="20">
        <v>0</v>
      </c>
      <c r="EF139" s="23">
        <v>0</v>
      </c>
      <c r="EG139" s="18">
        <v>2</v>
      </c>
      <c r="EH139" s="18">
        <v>3</v>
      </c>
      <c r="EI139" s="18">
        <v>2</v>
      </c>
      <c r="EJ139" s="18">
        <v>2</v>
      </c>
      <c r="EK139" s="18">
        <v>21.4</v>
      </c>
      <c r="EL139" s="18">
        <v>120</v>
      </c>
      <c r="EM139" s="18">
        <v>69.2</v>
      </c>
      <c r="EN139" s="18">
        <v>62.5</v>
      </c>
      <c r="EO139" s="18" t="s">
        <v>64</v>
      </c>
      <c r="EP139" s="18" t="s">
        <v>64</v>
      </c>
      <c r="EQ139" s="18" t="s">
        <v>64</v>
      </c>
      <c r="ER139" s="18" t="s">
        <v>64</v>
      </c>
      <c r="ES139" s="18" t="s">
        <v>75</v>
      </c>
      <c r="ET139" s="18" t="s">
        <v>75</v>
      </c>
      <c r="EU139" s="18" t="s">
        <v>75</v>
      </c>
      <c r="EV139" s="21" t="s">
        <v>75</v>
      </c>
      <c r="EW139" s="24">
        <v>1</v>
      </c>
      <c r="EX139" s="288">
        <v>0</v>
      </c>
      <c r="EY139" s="20">
        <v>0</v>
      </c>
      <c r="EZ139" s="288">
        <v>55308.28</v>
      </c>
      <c r="FA139" s="288">
        <v>27704.33</v>
      </c>
      <c r="FB139" s="288">
        <v>83012.61</v>
      </c>
      <c r="FC139" s="20">
        <v>4.2240273325081748E-4</v>
      </c>
      <c r="FD139" s="23">
        <v>0</v>
      </c>
      <c r="FE139" s="288">
        <v>1489813.6</v>
      </c>
      <c r="FF139" s="20">
        <v>7.5807920829647456E-3</v>
      </c>
      <c r="FG139" s="112">
        <v>0</v>
      </c>
      <c r="FH139" s="288">
        <v>0</v>
      </c>
      <c r="FI139" s="20">
        <v>0</v>
      </c>
      <c r="FJ139" s="114">
        <v>0</v>
      </c>
      <c r="FK139" s="89" t="s">
        <v>491</v>
      </c>
      <c r="FL139" s="116">
        <v>0</v>
      </c>
      <c r="FM139" s="23">
        <v>0</v>
      </c>
      <c r="FN139" s="20">
        <v>0</v>
      </c>
      <c r="FO139" s="114">
        <v>0</v>
      </c>
      <c r="FP139" s="22" t="s">
        <v>87</v>
      </c>
      <c r="FQ139" s="107">
        <v>0</v>
      </c>
      <c r="FR139" s="20">
        <v>0</v>
      </c>
      <c r="FS139" s="114">
        <v>0</v>
      </c>
      <c r="FT139" s="22" t="s">
        <v>311</v>
      </c>
      <c r="FU139" s="107">
        <v>0</v>
      </c>
      <c r="FV139" s="20">
        <v>0</v>
      </c>
      <c r="FW139" s="114">
        <v>0</v>
      </c>
      <c r="FX139" s="22" t="s">
        <v>88</v>
      </c>
      <c r="FY139" s="107">
        <v>0</v>
      </c>
      <c r="FZ139" s="20">
        <v>0</v>
      </c>
      <c r="GA139" s="114">
        <v>0</v>
      </c>
      <c r="GB139" s="22" t="s">
        <v>89</v>
      </c>
      <c r="GC139" s="107">
        <v>0</v>
      </c>
      <c r="GD139" s="20">
        <v>0</v>
      </c>
      <c r="GE139" s="114">
        <v>0</v>
      </c>
      <c r="GF139" s="22" t="s">
        <v>90</v>
      </c>
      <c r="GG139" s="107">
        <v>0</v>
      </c>
      <c r="GH139" s="20">
        <v>0</v>
      </c>
      <c r="GI139" s="114">
        <v>0</v>
      </c>
      <c r="GJ139" s="19" t="s">
        <v>91</v>
      </c>
      <c r="GK139" s="108">
        <v>0</v>
      </c>
      <c r="GL139" s="23">
        <v>0</v>
      </c>
      <c r="GM139" s="20">
        <v>0</v>
      </c>
      <c r="GN139" s="288">
        <v>195755696.88843936</v>
      </c>
      <c r="GO139" s="23">
        <v>0.99608651523058156</v>
      </c>
      <c r="GP139" s="288">
        <v>769096.78686140245</v>
      </c>
      <c r="GQ139" s="20">
        <v>3.9134847694184995E-3</v>
      </c>
      <c r="GR139" s="23">
        <v>0</v>
      </c>
      <c r="GS139" s="288">
        <v>196524793.67530075</v>
      </c>
      <c r="GT139" s="23">
        <v>1</v>
      </c>
      <c r="GU139" s="20">
        <v>0</v>
      </c>
      <c r="GV139" s="288">
        <v>159168.02584364911</v>
      </c>
      <c r="GW139" s="23">
        <v>0</v>
      </c>
      <c r="GX139" s="20" t="s">
        <v>9</v>
      </c>
      <c r="GY139" s="20">
        <v>0</v>
      </c>
      <c r="GZ139" s="20">
        <v>0</v>
      </c>
      <c r="HA139" s="288">
        <v>0</v>
      </c>
      <c r="HB139" s="288">
        <v>159168.02584364911</v>
      </c>
      <c r="HC139" s="23">
        <v>8.0925777814817629E-4</v>
      </c>
      <c r="HD139" s="23">
        <v>0</v>
      </c>
      <c r="HE139" s="288">
        <v>196683961.7011444</v>
      </c>
      <c r="HF139" s="288">
        <v>24957685.642801389</v>
      </c>
      <c r="HG139" s="23">
        <v>3.0274696930616456E-2</v>
      </c>
      <c r="HH139" s="108">
        <v>0.14714985813773537</v>
      </c>
      <c r="HI139" s="108">
        <v>4321.8962337958628</v>
      </c>
      <c r="HJ139" s="107">
        <v>0</v>
      </c>
      <c r="HK139" s="107">
        <v>0</v>
      </c>
      <c r="HL139" s="288">
        <v>0</v>
      </c>
      <c r="HM139" s="107">
        <v>0</v>
      </c>
      <c r="HN139" s="119">
        <v>0</v>
      </c>
      <c r="HO139" s="288">
        <v>196683961.7011444</v>
      </c>
      <c r="HP139" s="25">
        <v>0.76273377306101686</v>
      </c>
      <c r="HQ139" s="26">
        <v>0.92387121407257433</v>
      </c>
      <c r="HR139" s="125" t="s">
        <v>115</v>
      </c>
      <c r="HS139" s="119">
        <v>1.2718834455000867</v>
      </c>
      <c r="HT139" s="288">
        <v>1489813.6</v>
      </c>
      <c r="HU139" s="288">
        <v>195194148.1011444</v>
      </c>
    </row>
    <row r="140" spans="1:229" x14ac:dyDescent="0.3">
      <c r="A140">
        <v>937</v>
      </c>
      <c r="B140" t="s">
        <v>459</v>
      </c>
      <c r="C140">
        <v>10007348</v>
      </c>
      <c r="D140" s="104">
        <v>5115</v>
      </c>
      <c r="E140" s="104">
        <v>6388</v>
      </c>
      <c r="F140" s="104">
        <v>7018</v>
      </c>
      <c r="G140" s="104">
        <v>6640</v>
      </c>
      <c r="H140" s="288">
        <v>4024.28</v>
      </c>
      <c r="I140" s="107">
        <v>46211.916666666664</v>
      </c>
      <c r="J140" s="288">
        <v>185969692.00333333</v>
      </c>
      <c r="K140" s="20">
        <v>0.35978405538233149</v>
      </c>
      <c r="L140" s="23">
        <v>1.4999999999999999E-2</v>
      </c>
      <c r="M140" s="288">
        <v>5630.43</v>
      </c>
      <c r="N140" s="107">
        <v>21340.5</v>
      </c>
      <c r="O140" s="288">
        <v>120156191.41500001</v>
      </c>
      <c r="P140" s="20">
        <v>0.23245874830942628</v>
      </c>
      <c r="Q140" s="23">
        <v>1.4999999999999999E-2</v>
      </c>
      <c r="R140" s="288">
        <v>6347.35</v>
      </c>
      <c r="S140" s="107">
        <v>13636</v>
      </c>
      <c r="T140" s="288">
        <v>86552464.600000009</v>
      </c>
      <c r="U140" s="20">
        <v>0.16744769742676957</v>
      </c>
      <c r="V140" s="23">
        <v>1.4999999999999999E-2</v>
      </c>
      <c r="W140" s="288">
        <v>392678348.01833338</v>
      </c>
      <c r="X140" s="288">
        <v>508.69</v>
      </c>
      <c r="Y140" s="288">
        <v>508.69</v>
      </c>
      <c r="Z140" s="107">
        <v>9996.1683128224013</v>
      </c>
      <c r="AA140" s="107">
        <v>8349.1499828001215</v>
      </c>
      <c r="AB140" s="288">
        <v>9332079.9638002217</v>
      </c>
      <c r="AC140" s="20">
        <v>1</v>
      </c>
      <c r="AD140" s="23">
        <v>1</v>
      </c>
      <c r="AE140" s="288">
        <v>1218.83</v>
      </c>
      <c r="AF140" s="288">
        <v>1737.59</v>
      </c>
      <c r="AG140" s="107">
        <v>10169.67919328997</v>
      </c>
      <c r="AH140" s="107">
        <v>8709.8949088407171</v>
      </c>
      <c r="AI140" s="288">
        <v>27529336.385810152</v>
      </c>
      <c r="AJ140" s="20">
        <v>1</v>
      </c>
      <c r="AK140" s="23">
        <v>1</v>
      </c>
      <c r="AL140" s="288">
        <v>241.75</v>
      </c>
      <c r="AM140" s="288">
        <v>347.52</v>
      </c>
      <c r="AN140" s="107">
        <v>4560.8042085582065</v>
      </c>
      <c r="AO140" s="107">
        <v>3277.6382916732332</v>
      </c>
      <c r="AP140" s="288">
        <v>2241619.2765412284</v>
      </c>
      <c r="AQ140" s="20">
        <v>1</v>
      </c>
      <c r="AR140" s="23">
        <v>1</v>
      </c>
      <c r="AS140" s="288">
        <v>292.12</v>
      </c>
      <c r="AT140" s="288">
        <v>463.36</v>
      </c>
      <c r="AU140" s="107">
        <v>3377.2342766230208</v>
      </c>
      <c r="AV140" s="107">
        <v>2770.1618545141973</v>
      </c>
      <c r="AW140" s="288">
        <v>2270139.8737948155</v>
      </c>
      <c r="AX140" s="20">
        <v>1</v>
      </c>
      <c r="AY140" s="23">
        <v>1</v>
      </c>
      <c r="AZ140" s="288">
        <v>458.32</v>
      </c>
      <c r="BA140" s="288">
        <v>654.75</v>
      </c>
      <c r="BB140" s="107">
        <v>503.23202011476951</v>
      </c>
      <c r="BC140" s="107">
        <v>400.26174890661957</v>
      </c>
      <c r="BD140" s="288">
        <v>492712.67955561029</v>
      </c>
      <c r="BE140" s="20">
        <v>1</v>
      </c>
      <c r="BF140" s="23">
        <v>1</v>
      </c>
      <c r="BG140" s="288">
        <v>503.65</v>
      </c>
      <c r="BH140" s="288">
        <v>715.18</v>
      </c>
      <c r="BI140" s="107">
        <v>598.31105167517796</v>
      </c>
      <c r="BJ140" s="107">
        <v>541.97708104008927</v>
      </c>
      <c r="BK140" s="288">
        <v>688950.52999445435</v>
      </c>
      <c r="BL140" s="20">
        <v>1</v>
      </c>
      <c r="BM140" s="23">
        <v>1</v>
      </c>
      <c r="BN140" s="288">
        <v>533.87</v>
      </c>
      <c r="BO140" s="288">
        <v>765.55</v>
      </c>
      <c r="BP140" s="107">
        <v>1222.9312541566708</v>
      </c>
      <c r="BQ140" s="107">
        <v>1046.0385272692704</v>
      </c>
      <c r="BR140" s="288">
        <v>1453681.1032076117</v>
      </c>
      <c r="BS140" s="20">
        <v>1</v>
      </c>
      <c r="BT140" s="23">
        <v>1</v>
      </c>
      <c r="BU140" s="288">
        <v>705.11</v>
      </c>
      <c r="BV140" s="288">
        <v>977.08</v>
      </c>
      <c r="BW140" s="107">
        <v>302.80570529780209</v>
      </c>
      <c r="BX140" s="107">
        <v>256.25516370410594</v>
      </c>
      <c r="BY140" s="288">
        <v>463893.12621454109</v>
      </c>
      <c r="BZ140" s="20">
        <v>1</v>
      </c>
      <c r="CA140" s="23">
        <v>1</v>
      </c>
      <c r="CB140" s="288">
        <v>44472412.938918635</v>
      </c>
      <c r="CC140" s="23">
        <v>8.6038025376280261E-2</v>
      </c>
      <c r="CD140" s="87" t="s">
        <v>36</v>
      </c>
      <c r="CE140" s="288">
        <v>614.45000000000005</v>
      </c>
      <c r="CF140" s="107">
        <v>4700.9585066036498</v>
      </c>
      <c r="CG140" s="288">
        <v>2888503.9543826128</v>
      </c>
      <c r="CH140" s="23">
        <v>1</v>
      </c>
      <c r="CI140" s="87" t="s">
        <v>37</v>
      </c>
      <c r="CJ140" s="288">
        <v>1641.9</v>
      </c>
      <c r="CK140" s="107">
        <v>824.28149309409287</v>
      </c>
      <c r="CL140" s="288">
        <v>1353387.7835111911</v>
      </c>
      <c r="CM140" s="20">
        <v>1</v>
      </c>
      <c r="CN140" s="23">
        <v>8.2065254585939936E-3</v>
      </c>
      <c r="CO140" s="288">
        <v>992.19</v>
      </c>
      <c r="CP140" s="288">
        <v>1425.33</v>
      </c>
      <c r="CQ140" s="107">
        <v>660.84067454155127</v>
      </c>
      <c r="CR140" s="107">
        <v>69.294875598559457</v>
      </c>
      <c r="CS140" s="288">
        <v>754447.57391027652</v>
      </c>
      <c r="CT140" s="20">
        <v>1.459583036304299E-3</v>
      </c>
      <c r="CU140" s="20">
        <v>0</v>
      </c>
      <c r="CV140" s="23">
        <v>0</v>
      </c>
      <c r="CW140" s="288">
        <v>4996339.3118040804</v>
      </c>
      <c r="CX140" s="108">
        <v>1208.76</v>
      </c>
      <c r="CY140" s="23">
        <v>0.31249268995897161</v>
      </c>
      <c r="CZ140" s="107">
        <v>14440.886147326499</v>
      </c>
      <c r="DA140" s="288">
        <v>17455565.539442379</v>
      </c>
      <c r="DB140" s="20">
        <v>1</v>
      </c>
      <c r="DC140" s="20">
        <v>0.60336053999999995</v>
      </c>
      <c r="DD140" s="20">
        <v>0.57713327999999997</v>
      </c>
      <c r="DE140" s="20">
        <v>0.55766382000000003</v>
      </c>
      <c r="DF140" s="20">
        <v>0.54469374000000004</v>
      </c>
      <c r="DG140" s="23">
        <v>0.54469374000000004</v>
      </c>
      <c r="DH140" s="108">
        <v>1838.32</v>
      </c>
      <c r="DI140" s="20">
        <v>0.21709121735707784</v>
      </c>
      <c r="DJ140" s="20">
        <v>0.21465096197358735</v>
      </c>
      <c r="DK140" s="20">
        <v>0.20663734757715332</v>
      </c>
      <c r="DL140" s="20">
        <v>0.1933464329802527</v>
      </c>
      <c r="DM140" s="23">
        <v>0.19490909504901313</v>
      </c>
      <c r="DN140" s="107">
        <v>7187.3559196822316</v>
      </c>
      <c r="DO140" s="288">
        <v>13212660.13427024</v>
      </c>
      <c r="DP140" s="23">
        <v>1</v>
      </c>
      <c r="DQ140" s="288">
        <v>30668225.673712619</v>
      </c>
      <c r="DR140" s="23">
        <v>5.9331918472344883E-2</v>
      </c>
      <c r="DS140" s="288">
        <v>153814.71</v>
      </c>
      <c r="DT140" s="288">
        <v>153814.71</v>
      </c>
      <c r="DU140" s="288">
        <v>36235669.38180016</v>
      </c>
      <c r="DV140" s="20">
        <v>7.0102907303001644E-2</v>
      </c>
      <c r="DW140" s="20">
        <v>0</v>
      </c>
      <c r="DX140" s="23">
        <v>0</v>
      </c>
      <c r="DY140" s="288">
        <v>59027.78</v>
      </c>
      <c r="DZ140" s="288">
        <v>85821.96</v>
      </c>
      <c r="EA140" s="288">
        <v>85821.96</v>
      </c>
      <c r="EB140" s="288">
        <v>85821.96</v>
      </c>
      <c r="EC140" s="288">
        <v>1131573.8354147475</v>
      </c>
      <c r="ED140" s="20">
        <v>2.1891858780018814E-3</v>
      </c>
      <c r="EE140" s="20">
        <v>0</v>
      </c>
      <c r="EF140" s="23">
        <v>0</v>
      </c>
      <c r="EG140" s="18">
        <v>2</v>
      </c>
      <c r="EH140" s="18">
        <v>3</v>
      </c>
      <c r="EI140" s="18">
        <v>2</v>
      </c>
      <c r="EJ140" s="18">
        <v>2</v>
      </c>
      <c r="EK140" s="18">
        <v>21.4</v>
      </c>
      <c r="EL140" s="18">
        <v>120</v>
      </c>
      <c r="EM140" s="18">
        <v>69.2</v>
      </c>
      <c r="EN140" s="18">
        <v>62.5</v>
      </c>
      <c r="EO140" s="18" t="s">
        <v>64</v>
      </c>
      <c r="EP140" s="18" t="s">
        <v>64</v>
      </c>
      <c r="EQ140" s="18" t="s">
        <v>64</v>
      </c>
      <c r="ER140" s="18" t="s">
        <v>64</v>
      </c>
      <c r="ES140" s="18" t="s">
        <v>75</v>
      </c>
      <c r="ET140" s="18" t="s">
        <v>75</v>
      </c>
      <c r="EU140" s="18" t="s">
        <v>75</v>
      </c>
      <c r="EV140" s="21" t="s">
        <v>75</v>
      </c>
      <c r="EW140" s="24">
        <v>1</v>
      </c>
      <c r="EX140" s="288">
        <v>0</v>
      </c>
      <c r="EY140" s="20">
        <v>0</v>
      </c>
      <c r="EZ140" s="288">
        <v>55502.23</v>
      </c>
      <c r="FA140" s="288">
        <v>27801.48</v>
      </c>
      <c r="FB140" s="288">
        <v>379745.36947342654</v>
      </c>
      <c r="FC140" s="20">
        <v>7.346698678156779E-4</v>
      </c>
      <c r="FD140" s="23">
        <v>0</v>
      </c>
      <c r="FE140" s="288">
        <v>4350744</v>
      </c>
      <c r="FF140" s="20">
        <v>8.4171151943526878E-3</v>
      </c>
      <c r="FG140" s="112">
        <v>0</v>
      </c>
      <c r="FH140" s="288">
        <v>0</v>
      </c>
      <c r="FI140" s="20">
        <v>0</v>
      </c>
      <c r="FJ140" s="114">
        <v>0</v>
      </c>
      <c r="FK140" s="89" t="s">
        <v>491</v>
      </c>
      <c r="FL140" s="116">
        <v>0</v>
      </c>
      <c r="FM140" s="23">
        <v>0</v>
      </c>
      <c r="FN140" s="20">
        <v>0</v>
      </c>
      <c r="FO140" s="114">
        <v>0</v>
      </c>
      <c r="FP140" s="22" t="s">
        <v>87</v>
      </c>
      <c r="FQ140" s="107">
        <v>0</v>
      </c>
      <c r="FR140" s="20">
        <v>0</v>
      </c>
      <c r="FS140" s="114">
        <v>0</v>
      </c>
      <c r="FT140" s="22" t="s">
        <v>311</v>
      </c>
      <c r="FU140" s="107">
        <v>0</v>
      </c>
      <c r="FV140" s="20">
        <v>0</v>
      </c>
      <c r="FW140" s="114">
        <v>0</v>
      </c>
      <c r="FX140" s="22" t="s">
        <v>88</v>
      </c>
      <c r="FY140" s="107">
        <v>0</v>
      </c>
      <c r="FZ140" s="20">
        <v>0</v>
      </c>
      <c r="GA140" s="114">
        <v>0</v>
      </c>
      <c r="GB140" s="22" t="s">
        <v>89</v>
      </c>
      <c r="GC140" s="107">
        <v>0</v>
      </c>
      <c r="GD140" s="20">
        <v>0</v>
      </c>
      <c r="GE140" s="114">
        <v>0</v>
      </c>
      <c r="GF140" s="22" t="s">
        <v>90</v>
      </c>
      <c r="GG140" s="107">
        <v>0</v>
      </c>
      <c r="GH140" s="20">
        <v>0</v>
      </c>
      <c r="GI140" s="114">
        <v>0</v>
      </c>
      <c r="GJ140" s="19" t="s">
        <v>91</v>
      </c>
      <c r="GK140" s="108">
        <v>0</v>
      </c>
      <c r="GL140" s="23">
        <v>0</v>
      </c>
      <c r="GM140" s="20">
        <v>0</v>
      </c>
      <c r="GN140" s="288">
        <v>514913058.52945703</v>
      </c>
      <c r="GO140" s="23">
        <v>0.99617043170522268</v>
      </c>
      <c r="GP140" s="288">
        <v>1979475.2592041651</v>
      </c>
      <c r="GQ140" s="20">
        <v>3.8295682947773078E-3</v>
      </c>
      <c r="GR140" s="23">
        <v>0</v>
      </c>
      <c r="GS140" s="288">
        <v>516892533.78866118</v>
      </c>
      <c r="GT140" s="23">
        <v>1</v>
      </c>
      <c r="GU140" s="20">
        <v>0</v>
      </c>
      <c r="GV140" s="288">
        <v>194919.10547865703</v>
      </c>
      <c r="GW140" s="23">
        <v>0</v>
      </c>
      <c r="GX140" s="20" t="s">
        <v>9</v>
      </c>
      <c r="GY140" s="20">
        <v>0</v>
      </c>
      <c r="GZ140" s="20">
        <v>0</v>
      </c>
      <c r="HA140" s="288">
        <v>0</v>
      </c>
      <c r="HB140" s="288">
        <v>194919.10547865703</v>
      </c>
      <c r="HC140" s="23">
        <v>3.7486163286707926E-4</v>
      </c>
      <c r="HD140" s="23">
        <v>0</v>
      </c>
      <c r="HE140" s="288">
        <v>517087452.89413983</v>
      </c>
      <c r="HF140" s="288">
        <v>85272705.570800081</v>
      </c>
      <c r="HG140" s="23">
        <v>2.6034391109243073E-2</v>
      </c>
      <c r="HH140" s="108">
        <v>0.16016218955904712</v>
      </c>
      <c r="HI140" s="108">
        <v>5582.4658524591869</v>
      </c>
      <c r="HJ140" s="107">
        <v>0</v>
      </c>
      <c r="HK140" s="107">
        <v>0</v>
      </c>
      <c r="HL140" s="288">
        <v>2888688.67</v>
      </c>
      <c r="HM140" s="107">
        <v>0</v>
      </c>
      <c r="HN140" s="119">
        <v>0</v>
      </c>
      <c r="HO140" s="288">
        <v>519976141.56413984</v>
      </c>
      <c r="HP140" s="25">
        <v>0.75969050111852743</v>
      </c>
      <c r="HQ140" s="26">
        <v>0.91472655346205078</v>
      </c>
      <c r="HR140" s="125" t="s">
        <v>115</v>
      </c>
      <c r="HS140" s="119">
        <v>1.2671472269859823</v>
      </c>
      <c r="HT140" s="288">
        <v>4350744</v>
      </c>
      <c r="HU140" s="288">
        <v>515625397.56413984</v>
      </c>
    </row>
    <row r="141" spans="1:229" x14ac:dyDescent="0.3">
      <c r="A141">
        <v>869</v>
      </c>
      <c r="B141" t="s">
        <v>460</v>
      </c>
      <c r="C141">
        <v>10007398</v>
      </c>
      <c r="D141" s="104">
        <v>5115</v>
      </c>
      <c r="E141" s="104">
        <v>6388</v>
      </c>
      <c r="F141" s="104">
        <v>7018</v>
      </c>
      <c r="G141" s="104">
        <v>6640</v>
      </c>
      <c r="H141" s="288">
        <v>4206.6000000000004</v>
      </c>
      <c r="I141" s="107">
        <v>12079.5</v>
      </c>
      <c r="J141" s="288">
        <v>50813624.700000003</v>
      </c>
      <c r="K141" s="20">
        <v>0.34098828443874585</v>
      </c>
      <c r="L141" s="23">
        <v>0.04</v>
      </c>
      <c r="M141" s="288">
        <v>5885.5</v>
      </c>
      <c r="N141" s="107">
        <v>6254</v>
      </c>
      <c r="O141" s="288">
        <v>36807917</v>
      </c>
      <c r="P141" s="20">
        <v>0.24700203037461621</v>
      </c>
      <c r="Q141" s="23">
        <v>0.04</v>
      </c>
      <c r="R141" s="288">
        <v>6634.9</v>
      </c>
      <c r="S141" s="107">
        <v>4104</v>
      </c>
      <c r="T141" s="288">
        <v>27229629.599999998</v>
      </c>
      <c r="U141" s="20">
        <v>0.18272628134726418</v>
      </c>
      <c r="V141" s="23">
        <v>0.04</v>
      </c>
      <c r="W141" s="288">
        <v>114851171.3</v>
      </c>
      <c r="X141" s="288">
        <v>523.28099999999995</v>
      </c>
      <c r="Y141" s="288">
        <v>523.28099999999995</v>
      </c>
      <c r="Z141" s="107">
        <v>1820.0860927152285</v>
      </c>
      <c r="AA141" s="107">
        <v>1811.9999999999955</v>
      </c>
      <c r="AB141" s="288">
        <v>1900601.6426821151</v>
      </c>
      <c r="AC141" s="20">
        <v>0.3</v>
      </c>
      <c r="AD141" s="23">
        <v>0.3</v>
      </c>
      <c r="AE141" s="288">
        <v>1253.8019999999999</v>
      </c>
      <c r="AF141" s="288">
        <v>1787.4449999999999</v>
      </c>
      <c r="AG141" s="107">
        <v>1851.0860927152285</v>
      </c>
      <c r="AH141" s="107">
        <v>1871.9999999999961</v>
      </c>
      <c r="AI141" s="288">
        <v>5666992.4852185324</v>
      </c>
      <c r="AJ141" s="20">
        <v>0.3</v>
      </c>
      <c r="AK141" s="23">
        <v>0.3</v>
      </c>
      <c r="AL141" s="288">
        <v>248.68799999999999</v>
      </c>
      <c r="AM141" s="288">
        <v>357.48899999999998</v>
      </c>
      <c r="AN141" s="107">
        <v>577.83565604823355</v>
      </c>
      <c r="AO141" s="107">
        <v>518.52756330368607</v>
      </c>
      <c r="AP141" s="288">
        <v>329068.69370919454</v>
      </c>
      <c r="AQ141" s="20">
        <v>0.3</v>
      </c>
      <c r="AR141" s="23">
        <v>0.3</v>
      </c>
      <c r="AS141" s="288">
        <v>300.49799999999999</v>
      </c>
      <c r="AT141" s="288">
        <v>476.65199999999999</v>
      </c>
      <c r="AU141" s="107">
        <v>435.24633518283724</v>
      </c>
      <c r="AV141" s="107">
        <v>422.39805389840541</v>
      </c>
      <c r="AW141" s="288">
        <v>332127.53041655495</v>
      </c>
      <c r="AX141" s="20">
        <v>0.3</v>
      </c>
      <c r="AY141" s="23">
        <v>0.3</v>
      </c>
      <c r="AZ141" s="288">
        <v>471.471</v>
      </c>
      <c r="BA141" s="288">
        <v>673.53</v>
      </c>
      <c r="BB141" s="107">
        <v>302.00964617684627</v>
      </c>
      <c r="BC141" s="107">
        <v>248.21479177934114</v>
      </c>
      <c r="BD141" s="288">
        <v>309568.89859978354</v>
      </c>
      <c r="BE141" s="20">
        <v>0.3</v>
      </c>
      <c r="BF141" s="23">
        <v>0.3</v>
      </c>
      <c r="BG141" s="288">
        <v>518.1</v>
      </c>
      <c r="BH141" s="288">
        <v>735.702</v>
      </c>
      <c r="BI141" s="107">
        <v>44.091820786871054</v>
      </c>
      <c r="BJ141" s="107">
        <v>99.093856017007056</v>
      </c>
      <c r="BK141" s="288">
        <v>95747.520409102013</v>
      </c>
      <c r="BL141" s="20">
        <v>0.3</v>
      </c>
      <c r="BM141" s="23">
        <v>0.3</v>
      </c>
      <c r="BN141" s="288">
        <v>549.18600000000004</v>
      </c>
      <c r="BO141" s="288">
        <v>787.51199999999994</v>
      </c>
      <c r="BP141" s="107">
        <v>12.019462333182014</v>
      </c>
      <c r="BQ141" s="107">
        <v>50.053123196477884</v>
      </c>
      <c r="BR141" s="288">
        <v>46018.355595615591</v>
      </c>
      <c r="BS141" s="20">
        <v>0.3</v>
      </c>
      <c r="BT141" s="23">
        <v>0.3</v>
      </c>
      <c r="BU141" s="288">
        <v>725.34</v>
      </c>
      <c r="BV141" s="288">
        <v>1005.114</v>
      </c>
      <c r="BW141" s="107">
        <v>0</v>
      </c>
      <c r="BX141" s="107">
        <v>0</v>
      </c>
      <c r="BY141" s="288">
        <v>0</v>
      </c>
      <c r="BZ141" s="20">
        <v>0.3</v>
      </c>
      <c r="CA141" s="23">
        <v>0.3</v>
      </c>
      <c r="CB141" s="288">
        <v>8680125.1266308967</v>
      </c>
      <c r="CC141" s="23">
        <v>5.8248570006924169E-2</v>
      </c>
      <c r="CD141" s="87" t="s">
        <v>36</v>
      </c>
      <c r="CE141" s="288">
        <v>632.08199999999999</v>
      </c>
      <c r="CF141" s="107">
        <v>933.30047034183758</v>
      </c>
      <c r="CG141" s="288">
        <v>589922.4278946094</v>
      </c>
      <c r="CH141" s="23">
        <v>0</v>
      </c>
      <c r="CI141" s="87" t="s">
        <v>37</v>
      </c>
      <c r="CJ141" s="288">
        <v>1689.0060000000001</v>
      </c>
      <c r="CK141" s="107">
        <v>143.29508861366082</v>
      </c>
      <c r="CL141" s="288">
        <v>242026.26443900482</v>
      </c>
      <c r="CM141" s="20">
        <v>0</v>
      </c>
      <c r="CN141" s="23">
        <v>5.5828482816321721E-3</v>
      </c>
      <c r="CO141" s="288">
        <v>1020.657</v>
      </c>
      <c r="CP141" s="288">
        <v>1466.223</v>
      </c>
      <c r="CQ141" s="107">
        <v>104.72999999999958</v>
      </c>
      <c r="CR141" s="107">
        <v>24.359999999999946</v>
      </c>
      <c r="CS141" s="288">
        <v>142610.59988999949</v>
      </c>
      <c r="CT141" s="20">
        <v>9.5699812966248249E-4</v>
      </c>
      <c r="CU141" s="20">
        <v>0</v>
      </c>
      <c r="CV141" s="23">
        <v>0</v>
      </c>
      <c r="CW141" s="288">
        <v>974559.29222361371</v>
      </c>
      <c r="CX141" s="108">
        <v>1243.44</v>
      </c>
      <c r="CY141" s="23">
        <v>0.31915851173051862</v>
      </c>
      <c r="CZ141" s="107">
        <v>3855.2752424487999</v>
      </c>
      <c r="DA141" s="288">
        <v>4793803.4474705355</v>
      </c>
      <c r="DB141" s="20">
        <v>1</v>
      </c>
      <c r="DC141" s="20">
        <v>0.60336053999999995</v>
      </c>
      <c r="DD141" s="20">
        <v>0.57713327999999997</v>
      </c>
      <c r="DE141" s="20">
        <v>0.55766382000000003</v>
      </c>
      <c r="DF141" s="20">
        <v>0.54469374000000004</v>
      </c>
      <c r="DG141" s="23">
        <v>0.54469374000000004</v>
      </c>
      <c r="DH141" s="108">
        <v>1891.0650000000001</v>
      </c>
      <c r="DI141" s="20">
        <v>0.23739460112411179</v>
      </c>
      <c r="DJ141" s="20">
        <v>0.24016499130008231</v>
      </c>
      <c r="DK141" s="20">
        <v>0.22819185363262079</v>
      </c>
      <c r="DL141" s="20">
        <v>0.2257923702364914</v>
      </c>
      <c r="DM141" s="23">
        <v>0.22397977159291599</v>
      </c>
      <c r="DN141" s="107">
        <v>2394.2260721942184</v>
      </c>
      <c r="DO141" s="288">
        <v>4527637.1272139596</v>
      </c>
      <c r="DP141" s="23">
        <v>1</v>
      </c>
      <c r="DQ141" s="288">
        <v>9321440.5746844951</v>
      </c>
      <c r="DR141" s="23">
        <v>6.2552160937642834E-2</v>
      </c>
      <c r="DS141" s="288">
        <v>158227.74</v>
      </c>
      <c r="DT141" s="288">
        <v>158227.74</v>
      </c>
      <c r="DU141" s="288">
        <v>12183535.980000013</v>
      </c>
      <c r="DV141" s="20">
        <v>8.1758446809206645E-2</v>
      </c>
      <c r="DW141" s="20">
        <v>0</v>
      </c>
      <c r="DX141" s="23">
        <v>0</v>
      </c>
      <c r="DY141" s="288">
        <v>60721.32</v>
      </c>
      <c r="DZ141" s="288">
        <v>88284.24</v>
      </c>
      <c r="EA141" s="288">
        <v>88284.24</v>
      </c>
      <c r="EB141" s="288">
        <v>88284.24</v>
      </c>
      <c r="EC141" s="288">
        <v>1027062.5794998663</v>
      </c>
      <c r="ED141" s="20">
        <v>6.8921732913671176E-3</v>
      </c>
      <c r="EE141" s="20">
        <v>0</v>
      </c>
      <c r="EF141" s="23">
        <v>0</v>
      </c>
      <c r="EG141" s="18">
        <v>2</v>
      </c>
      <c r="EH141" s="18">
        <v>3</v>
      </c>
      <c r="EI141" s="18">
        <v>2</v>
      </c>
      <c r="EJ141" s="18">
        <v>2</v>
      </c>
      <c r="EK141" s="18">
        <v>21.4</v>
      </c>
      <c r="EL141" s="18">
        <v>120</v>
      </c>
      <c r="EM141" s="18">
        <v>69.2</v>
      </c>
      <c r="EN141" s="18">
        <v>62.5</v>
      </c>
      <c r="EO141" s="18" t="s">
        <v>64</v>
      </c>
      <c r="EP141" s="18" t="s">
        <v>64</v>
      </c>
      <c r="EQ141" s="18" t="s">
        <v>64</v>
      </c>
      <c r="ER141" s="18" t="s">
        <v>64</v>
      </c>
      <c r="ES141" s="18" t="s">
        <v>75</v>
      </c>
      <c r="ET141" s="18" t="s">
        <v>75</v>
      </c>
      <c r="EU141" s="18" t="s">
        <v>75</v>
      </c>
      <c r="EV141" s="21" t="s">
        <v>75</v>
      </c>
      <c r="EW141" s="24">
        <v>1</v>
      </c>
      <c r="EX141" s="288">
        <v>0</v>
      </c>
      <c r="EY141" s="20">
        <v>0</v>
      </c>
      <c r="EZ141" s="288">
        <v>57094.62</v>
      </c>
      <c r="FA141" s="288">
        <v>28599.119999999999</v>
      </c>
      <c r="FB141" s="288">
        <v>0</v>
      </c>
      <c r="FC141" s="20">
        <v>0</v>
      </c>
      <c r="FD141" s="23">
        <v>0</v>
      </c>
      <c r="FE141" s="288">
        <v>1929022</v>
      </c>
      <c r="FF141" s="20">
        <v>1.2944833325865816E-2</v>
      </c>
      <c r="FG141" s="112">
        <v>0</v>
      </c>
      <c r="FH141" s="288">
        <v>0</v>
      </c>
      <c r="FI141" s="20">
        <v>0</v>
      </c>
      <c r="FJ141" s="114">
        <v>0</v>
      </c>
      <c r="FK141" s="89" t="s">
        <v>491</v>
      </c>
      <c r="FL141" s="116">
        <v>0</v>
      </c>
      <c r="FM141" s="23">
        <v>0</v>
      </c>
      <c r="FN141" s="20">
        <v>0</v>
      </c>
      <c r="FO141" s="114">
        <v>0</v>
      </c>
      <c r="FP141" s="22" t="s">
        <v>87</v>
      </c>
      <c r="FQ141" s="107">
        <v>0</v>
      </c>
      <c r="FR141" s="20">
        <v>0</v>
      </c>
      <c r="FS141" s="114">
        <v>0</v>
      </c>
      <c r="FT141" s="22" t="s">
        <v>311</v>
      </c>
      <c r="FU141" s="107">
        <v>0</v>
      </c>
      <c r="FV141" s="20">
        <v>0</v>
      </c>
      <c r="FW141" s="114">
        <v>0</v>
      </c>
      <c r="FX141" s="22" t="s">
        <v>88</v>
      </c>
      <c r="FY141" s="107">
        <v>0</v>
      </c>
      <c r="FZ141" s="20">
        <v>0</v>
      </c>
      <c r="GA141" s="114">
        <v>0</v>
      </c>
      <c r="GB141" s="22" t="s">
        <v>89</v>
      </c>
      <c r="GC141" s="107">
        <v>0</v>
      </c>
      <c r="GD141" s="20">
        <v>0</v>
      </c>
      <c r="GE141" s="114">
        <v>0</v>
      </c>
      <c r="GF141" s="22" t="s">
        <v>90</v>
      </c>
      <c r="GG141" s="107">
        <v>0</v>
      </c>
      <c r="GH141" s="20">
        <v>0</v>
      </c>
      <c r="GI141" s="114">
        <v>0</v>
      </c>
      <c r="GJ141" s="19" t="s">
        <v>91</v>
      </c>
      <c r="GK141" s="108">
        <v>0</v>
      </c>
      <c r="GL141" s="23">
        <v>0</v>
      </c>
      <c r="GM141" s="20">
        <v>0</v>
      </c>
      <c r="GN141" s="288">
        <v>148966916.85303891</v>
      </c>
      <c r="GO141" s="23">
        <v>0.99965262694292767</v>
      </c>
      <c r="GP141" s="288">
        <v>51765.075102280825</v>
      </c>
      <c r="GQ141" s="20">
        <v>3.4737305707241889E-4</v>
      </c>
      <c r="GR141" s="23">
        <v>0</v>
      </c>
      <c r="GS141" s="288">
        <v>149018681.92814118</v>
      </c>
      <c r="GT141" s="23">
        <v>1</v>
      </c>
      <c r="GU141" s="20">
        <v>0</v>
      </c>
      <c r="GV141" s="288">
        <v>45708.967915119458</v>
      </c>
      <c r="GW141" s="23">
        <v>0</v>
      </c>
      <c r="GX141" s="20" t="s">
        <v>9</v>
      </c>
      <c r="GY141" s="20">
        <v>0</v>
      </c>
      <c r="GZ141" s="20">
        <v>0</v>
      </c>
      <c r="HA141" s="288">
        <v>0</v>
      </c>
      <c r="HB141" s="288">
        <v>45708.967915119458</v>
      </c>
      <c r="HC141" s="23">
        <v>3.0663908154290626E-4</v>
      </c>
      <c r="HD141" s="23">
        <v>0</v>
      </c>
      <c r="HE141" s="288">
        <v>149064390.89605629</v>
      </c>
      <c r="HF141" s="288">
        <v>16519524.964673759</v>
      </c>
      <c r="HG141" s="23">
        <v>3.4140340085241007E-2</v>
      </c>
      <c r="HH141" s="108">
        <v>0.16024429895865372</v>
      </c>
      <c r="HI141" s="108">
        <v>3316.2128133217152</v>
      </c>
      <c r="HJ141" s="107">
        <v>0</v>
      </c>
      <c r="HK141" s="107">
        <v>272000</v>
      </c>
      <c r="HL141" s="288">
        <v>0</v>
      </c>
      <c r="HM141" s="107">
        <v>0</v>
      </c>
      <c r="HN141" s="119">
        <v>0</v>
      </c>
      <c r="HO141" s="288">
        <v>149064390.89605629</v>
      </c>
      <c r="HP141" s="25">
        <v>0.77071659616062627</v>
      </c>
      <c r="HQ141" s="26">
        <v>0.89805717351648806</v>
      </c>
      <c r="HR141" s="125" t="s">
        <v>115</v>
      </c>
      <c r="HS141" s="119">
        <v>1.2143654258431216</v>
      </c>
      <c r="HT141" s="288">
        <v>1929022</v>
      </c>
      <c r="HU141" s="288">
        <v>147135368.89605629</v>
      </c>
    </row>
    <row r="142" spans="1:229" x14ac:dyDescent="0.3">
      <c r="A142">
        <v>941</v>
      </c>
      <c r="B142" t="s">
        <v>461</v>
      </c>
      <c r="C142">
        <v>10088175</v>
      </c>
      <c r="D142" s="104">
        <v>5115</v>
      </c>
      <c r="E142" s="104">
        <v>6388</v>
      </c>
      <c r="F142" s="104">
        <v>7018</v>
      </c>
      <c r="G142" s="104">
        <v>6640</v>
      </c>
      <c r="H142" s="288">
        <v>4077.8989000000001</v>
      </c>
      <c r="I142" s="107">
        <v>35099</v>
      </c>
      <c r="J142" s="288">
        <v>143130173.49110001</v>
      </c>
      <c r="K142" s="20">
        <v>0.36249967480776502</v>
      </c>
      <c r="L142" s="23">
        <v>2.3E-2</v>
      </c>
      <c r="M142" s="288">
        <v>5705.4461000000001</v>
      </c>
      <c r="N142" s="107">
        <v>15195</v>
      </c>
      <c r="O142" s="288">
        <v>86694253.489500001</v>
      </c>
      <c r="P142" s="20">
        <v>0.21956683158495466</v>
      </c>
      <c r="Q142" s="23">
        <v>2.3E-2</v>
      </c>
      <c r="R142" s="288">
        <v>6431.9222</v>
      </c>
      <c r="S142" s="107">
        <v>10076.5</v>
      </c>
      <c r="T142" s="288">
        <v>64811264.048299998</v>
      </c>
      <c r="U142" s="20">
        <v>0.1641447192324533</v>
      </c>
      <c r="V142" s="23">
        <v>2.3E-2</v>
      </c>
      <c r="W142" s="288">
        <v>294635691.02890003</v>
      </c>
      <c r="X142" s="288">
        <v>506.72710000000001</v>
      </c>
      <c r="Y142" s="288">
        <v>506.72710000000001</v>
      </c>
      <c r="Z142" s="107">
        <v>5565.673611111104</v>
      </c>
      <c r="AA142" s="107">
        <v>5124.6463790446705</v>
      </c>
      <c r="AB142" s="288">
        <v>5417074.8466836642</v>
      </c>
      <c r="AC142" s="20">
        <v>0</v>
      </c>
      <c r="AD142" s="23">
        <v>0</v>
      </c>
      <c r="AE142" s="288">
        <v>1214.1382000000001</v>
      </c>
      <c r="AF142" s="288">
        <v>1730.8995</v>
      </c>
      <c r="AG142" s="107">
        <v>5671.7430555555475</v>
      </c>
      <c r="AH142" s="107">
        <v>5301.6463790446705</v>
      </c>
      <c r="AI142" s="288">
        <v>16062896.970999943</v>
      </c>
      <c r="AJ142" s="20">
        <v>0.127</v>
      </c>
      <c r="AK142" s="23">
        <v>0.127</v>
      </c>
      <c r="AL142" s="288">
        <v>240.82079999999999</v>
      </c>
      <c r="AM142" s="288">
        <v>346.17989999999998</v>
      </c>
      <c r="AN142" s="107">
        <v>3006.3991152998783</v>
      </c>
      <c r="AO142" s="107">
        <v>2099.9113158286941</v>
      </c>
      <c r="AP142" s="288">
        <v>1450950.5293882545</v>
      </c>
      <c r="AQ142" s="20">
        <v>0.127</v>
      </c>
      <c r="AR142" s="23">
        <v>0.127</v>
      </c>
      <c r="AS142" s="288">
        <v>290.99180000000001</v>
      </c>
      <c r="AT142" s="288">
        <v>461.57319999999999</v>
      </c>
      <c r="AU142" s="107">
        <v>3598.2297456122465</v>
      </c>
      <c r="AV142" s="107">
        <v>2547.4935305416152</v>
      </c>
      <c r="AW142" s="288">
        <v>2222910.0913606407</v>
      </c>
      <c r="AX142" s="20">
        <v>0.127</v>
      </c>
      <c r="AY142" s="23">
        <v>0.127</v>
      </c>
      <c r="AZ142" s="288">
        <v>456.55610000000001</v>
      </c>
      <c r="BA142" s="288">
        <v>652.22299999999996</v>
      </c>
      <c r="BB142" s="107">
        <v>1112.1224881023236</v>
      </c>
      <c r="BC142" s="107">
        <v>948.91216206145293</v>
      </c>
      <c r="BD142" s="288">
        <v>1126648.6429665003</v>
      </c>
      <c r="BE142" s="20">
        <v>0.127</v>
      </c>
      <c r="BF142" s="23">
        <v>0.127</v>
      </c>
      <c r="BG142" s="288">
        <v>501.71</v>
      </c>
      <c r="BH142" s="288">
        <v>712.42819999999995</v>
      </c>
      <c r="BI142" s="107">
        <v>603.2757629936998</v>
      </c>
      <c r="BJ142" s="107">
        <v>485.52255978010521</v>
      </c>
      <c r="BK142" s="288">
        <v>648569.4463751018</v>
      </c>
      <c r="BL142" s="20">
        <v>0.127</v>
      </c>
      <c r="BM142" s="23">
        <v>0.127</v>
      </c>
      <c r="BN142" s="288">
        <v>531.81259999999997</v>
      </c>
      <c r="BO142" s="288">
        <v>762.5992</v>
      </c>
      <c r="BP142" s="107">
        <v>935.38233118380958</v>
      </c>
      <c r="BQ142" s="107">
        <v>731.95840871093924</v>
      </c>
      <c r="BR142" s="288">
        <v>1055639.0064571581</v>
      </c>
      <c r="BS142" s="20">
        <v>0.127</v>
      </c>
      <c r="BT142" s="23">
        <v>0.127</v>
      </c>
      <c r="BU142" s="288">
        <v>702.39400000000001</v>
      </c>
      <c r="BV142" s="288">
        <v>973.31740000000002</v>
      </c>
      <c r="BW142" s="107">
        <v>463.97562940843335</v>
      </c>
      <c r="BX142" s="107">
        <v>357.5419192367616</v>
      </c>
      <c r="BY142" s="288">
        <v>673895.46946524188</v>
      </c>
      <c r="BZ142" s="20">
        <v>0.127</v>
      </c>
      <c r="CA142" s="23">
        <v>0.127</v>
      </c>
      <c r="CB142" s="288">
        <v>28658585.003696505</v>
      </c>
      <c r="CC142" s="23">
        <v>7.2582373729440472E-2</v>
      </c>
      <c r="CD142" s="87" t="s">
        <v>36</v>
      </c>
      <c r="CE142" s="288">
        <v>612.08619999999996</v>
      </c>
      <c r="CF142" s="107">
        <v>5080.4053793522262</v>
      </c>
      <c r="CG142" s="288">
        <v>3109646.0231072623</v>
      </c>
      <c r="CH142" s="23">
        <v>0</v>
      </c>
      <c r="CI142" s="87" t="s">
        <v>37</v>
      </c>
      <c r="CJ142" s="288">
        <v>1635.5745999999999</v>
      </c>
      <c r="CK142" s="107">
        <v>795.20683955925369</v>
      </c>
      <c r="CL142" s="288">
        <v>1300620.1085293905</v>
      </c>
      <c r="CM142" s="20">
        <v>0</v>
      </c>
      <c r="CN142" s="23">
        <v>1.1169692591991421E-2</v>
      </c>
      <c r="CO142" s="288">
        <v>988.36869999999999</v>
      </c>
      <c r="CP142" s="288">
        <v>1419.8393000000001</v>
      </c>
      <c r="CQ142" s="107">
        <v>698.15056180061663</v>
      </c>
      <c r="CR142" s="107">
        <v>148.53536409750265</v>
      </c>
      <c r="CS142" s="288">
        <v>900926.51055658842</v>
      </c>
      <c r="CT142" s="20">
        <v>2.2817380789576505E-3</v>
      </c>
      <c r="CU142" s="20">
        <v>0</v>
      </c>
      <c r="CV142" s="23">
        <v>0</v>
      </c>
      <c r="CW142" s="288">
        <v>5311192.642193241</v>
      </c>
      <c r="CX142" s="108">
        <v>1204.104</v>
      </c>
      <c r="CY142" s="23">
        <v>0.31008567349408983</v>
      </c>
      <c r="CZ142" s="107">
        <v>10883.697053969059</v>
      </c>
      <c r="DA142" s="288">
        <v>13105103.157472361</v>
      </c>
      <c r="DB142" s="20">
        <v>0.8</v>
      </c>
      <c r="DC142" s="20">
        <v>0.60336053999999995</v>
      </c>
      <c r="DD142" s="20">
        <v>0.57713327999999997</v>
      </c>
      <c r="DE142" s="20">
        <v>0.55766382000000003</v>
      </c>
      <c r="DF142" s="20">
        <v>0.54469374000000004</v>
      </c>
      <c r="DG142" s="23">
        <v>0.54469374000000004</v>
      </c>
      <c r="DH142" s="108">
        <v>1831.2415000000001</v>
      </c>
      <c r="DI142" s="20">
        <v>0.21219214192123365</v>
      </c>
      <c r="DJ142" s="20">
        <v>0.20699425563248799</v>
      </c>
      <c r="DK142" s="20">
        <v>0.22401268903178898</v>
      </c>
      <c r="DL142" s="20">
        <v>0.20354229756649531</v>
      </c>
      <c r="DM142" s="23">
        <v>0.20752658906208185</v>
      </c>
      <c r="DN142" s="107">
        <v>5328.6759114669785</v>
      </c>
      <c r="DO142" s="288">
        <v>9758092.4691286571</v>
      </c>
      <c r="DP142" s="23">
        <v>0.8</v>
      </c>
      <c r="DQ142" s="288">
        <v>22863195.626601018</v>
      </c>
      <c r="DR142" s="23">
        <v>5.7904638676515928E-2</v>
      </c>
      <c r="DS142" s="288">
        <v>153222.234</v>
      </c>
      <c r="DT142" s="288">
        <v>153222.234</v>
      </c>
      <c r="DU142" s="288">
        <v>26047779.780000031</v>
      </c>
      <c r="DV142" s="20">
        <v>6.5970098892540102E-2</v>
      </c>
      <c r="DW142" s="20">
        <v>0</v>
      </c>
      <c r="DX142" s="23">
        <v>0</v>
      </c>
      <c r="DY142" s="288">
        <v>58800.411999999997</v>
      </c>
      <c r="DZ142" s="288">
        <v>85491.384000000005</v>
      </c>
      <c r="EA142" s="288">
        <v>85491.384000000005</v>
      </c>
      <c r="EB142" s="288">
        <v>85491.384000000005</v>
      </c>
      <c r="EC142" s="288">
        <v>1775891.3778127898</v>
      </c>
      <c r="ED142" s="20">
        <v>4.4977242132042813E-3</v>
      </c>
      <c r="EE142" s="20">
        <v>0</v>
      </c>
      <c r="EF142" s="23">
        <v>0</v>
      </c>
      <c r="EG142" s="18">
        <v>2</v>
      </c>
      <c r="EH142" s="18">
        <v>3</v>
      </c>
      <c r="EI142" s="18">
        <v>2</v>
      </c>
      <c r="EJ142" s="18">
        <v>2</v>
      </c>
      <c r="EK142" s="18">
        <v>21.4</v>
      </c>
      <c r="EL142" s="18">
        <v>120</v>
      </c>
      <c r="EM142" s="18">
        <v>69.2</v>
      </c>
      <c r="EN142" s="18">
        <v>62.5</v>
      </c>
      <c r="EO142" s="18" t="s">
        <v>64</v>
      </c>
      <c r="EP142" s="18" t="s">
        <v>64</v>
      </c>
      <c r="EQ142" s="18" t="s">
        <v>64</v>
      </c>
      <c r="ER142" s="18" t="s">
        <v>64</v>
      </c>
      <c r="ES142" s="18" t="s">
        <v>75</v>
      </c>
      <c r="ET142" s="18" t="s">
        <v>75</v>
      </c>
      <c r="EU142" s="18" t="s">
        <v>75</v>
      </c>
      <c r="EV142" s="21" t="s">
        <v>75</v>
      </c>
      <c r="EW142" s="24">
        <v>1</v>
      </c>
      <c r="EX142" s="288">
        <v>0</v>
      </c>
      <c r="EY142" s="20">
        <v>0</v>
      </c>
      <c r="EZ142" s="288">
        <v>55288.442000000003</v>
      </c>
      <c r="FA142" s="288">
        <v>27694.392</v>
      </c>
      <c r="FB142" s="288">
        <v>572232.65606626251</v>
      </c>
      <c r="FC142" s="20">
        <v>1.4492691979535839E-3</v>
      </c>
      <c r="FD142" s="23">
        <v>0</v>
      </c>
      <c r="FE142" s="288">
        <v>2457381.0455999994</v>
      </c>
      <c r="FF142" s="20">
        <v>6.2237039764655652E-3</v>
      </c>
      <c r="FG142" s="112">
        <v>0</v>
      </c>
      <c r="FH142" s="288">
        <v>11283447</v>
      </c>
      <c r="FI142" s="20">
        <v>2.8577104103524251E-2</v>
      </c>
      <c r="FJ142" s="114">
        <v>0</v>
      </c>
      <c r="FK142" s="89" t="s">
        <v>491</v>
      </c>
      <c r="FL142" s="116">
        <v>0</v>
      </c>
      <c r="FM142" s="23">
        <v>0</v>
      </c>
      <c r="FN142" s="20">
        <v>0</v>
      </c>
      <c r="FO142" s="114">
        <v>0</v>
      </c>
      <c r="FP142" s="22" t="s">
        <v>87</v>
      </c>
      <c r="FQ142" s="107">
        <v>0</v>
      </c>
      <c r="FR142" s="20">
        <v>0</v>
      </c>
      <c r="FS142" s="114">
        <v>0</v>
      </c>
      <c r="FT142" s="22" t="s">
        <v>474</v>
      </c>
      <c r="FU142" s="107">
        <v>6500</v>
      </c>
      <c r="FV142" s="20">
        <v>1.6462272271311029E-5</v>
      </c>
      <c r="FW142" s="114">
        <v>0</v>
      </c>
      <c r="FX142" s="22" t="s">
        <v>88</v>
      </c>
      <c r="FY142" s="107">
        <v>0</v>
      </c>
      <c r="FZ142" s="20">
        <v>0</v>
      </c>
      <c r="GA142" s="114">
        <v>0</v>
      </c>
      <c r="GB142" s="22" t="s">
        <v>89</v>
      </c>
      <c r="GC142" s="107">
        <v>0</v>
      </c>
      <c r="GD142" s="20">
        <v>0</v>
      </c>
      <c r="GE142" s="114">
        <v>0</v>
      </c>
      <c r="GF142" s="22" t="s">
        <v>90</v>
      </c>
      <c r="GG142" s="107">
        <v>0</v>
      </c>
      <c r="GH142" s="20">
        <v>0</v>
      </c>
      <c r="GI142" s="114">
        <v>0</v>
      </c>
      <c r="GJ142" s="19" t="s">
        <v>91</v>
      </c>
      <c r="GK142" s="108">
        <v>0</v>
      </c>
      <c r="GL142" s="23">
        <v>0</v>
      </c>
      <c r="GM142" s="20">
        <v>0</v>
      </c>
      <c r="GN142" s="288">
        <v>393611896.1608699</v>
      </c>
      <c r="GO142" s="23">
        <v>0.99688403135803771</v>
      </c>
      <c r="GP142" s="288">
        <v>1230315.9514650821</v>
      </c>
      <c r="GQ142" s="20">
        <v>3.1159686419623489E-3</v>
      </c>
      <c r="GR142" s="23">
        <v>0</v>
      </c>
      <c r="GS142" s="288">
        <v>394842212.11233497</v>
      </c>
      <c r="GT142" s="23">
        <v>1</v>
      </c>
      <c r="GU142" s="20">
        <v>0</v>
      </c>
      <c r="GV142" s="288">
        <v>46097.272519254118</v>
      </c>
      <c r="GW142" s="23">
        <v>0</v>
      </c>
      <c r="GX142" s="20" t="s">
        <v>64</v>
      </c>
      <c r="GY142" s="20">
        <v>2.974029988539351E-2</v>
      </c>
      <c r="GZ142" s="20">
        <v>1</v>
      </c>
      <c r="HA142" s="288">
        <v>-2207567.7948542377</v>
      </c>
      <c r="HB142" s="288">
        <v>-2161470.522334984</v>
      </c>
      <c r="HC142" s="23">
        <v>-5.493065767191903E-3</v>
      </c>
      <c r="HD142" s="23">
        <v>0</v>
      </c>
      <c r="HE142" s="288">
        <v>392680741.58999997</v>
      </c>
      <c r="HF142" s="288">
        <v>28018849.184886139</v>
      </c>
      <c r="HG142" s="23">
        <v>2.3605996843766439E-2</v>
      </c>
      <c r="HH142" s="108">
        <v>0.14181680694371385</v>
      </c>
      <c r="HI142" s="108">
        <v>2273.9119295158421</v>
      </c>
      <c r="HJ142" s="107">
        <v>0</v>
      </c>
      <c r="HK142" s="107">
        <v>0</v>
      </c>
      <c r="HL142" s="288">
        <v>310000</v>
      </c>
      <c r="HM142" s="107">
        <v>500000</v>
      </c>
      <c r="HN142" s="119">
        <v>0</v>
      </c>
      <c r="HO142" s="288">
        <v>393490741.58999997</v>
      </c>
      <c r="HP142" s="25">
        <v>0.74621122562517306</v>
      </c>
      <c r="HQ142" s="26">
        <v>0.89014966870207868</v>
      </c>
      <c r="HR142" s="125" t="s">
        <v>115</v>
      </c>
      <c r="HS142" s="119">
        <v>1.2572797321516533</v>
      </c>
      <c r="HT142" s="288">
        <v>2457381.0455999994</v>
      </c>
      <c r="HU142" s="288">
        <v>391033360.54439998</v>
      </c>
    </row>
    <row r="143" spans="1:229" x14ac:dyDescent="0.3">
      <c r="A143">
        <v>938</v>
      </c>
      <c r="B143" t="s">
        <v>462</v>
      </c>
      <c r="C143">
        <v>10007432</v>
      </c>
      <c r="D143" s="104">
        <v>5115</v>
      </c>
      <c r="E143" s="104">
        <v>6388</v>
      </c>
      <c r="F143" s="104">
        <v>7018</v>
      </c>
      <c r="G143" s="104">
        <v>6640</v>
      </c>
      <c r="H143" s="288">
        <v>4064</v>
      </c>
      <c r="I143" s="107">
        <v>63036</v>
      </c>
      <c r="J143" s="288">
        <v>256178304</v>
      </c>
      <c r="K143" s="20">
        <v>0.37341831051363983</v>
      </c>
      <c r="L143" s="23">
        <v>0.06</v>
      </c>
      <c r="M143" s="288">
        <v>5686</v>
      </c>
      <c r="N143" s="107">
        <v>27741</v>
      </c>
      <c r="O143" s="288">
        <v>157735326</v>
      </c>
      <c r="P143" s="20">
        <v>0.22992290144616698</v>
      </c>
      <c r="Q143" s="23">
        <v>0.06</v>
      </c>
      <c r="R143" s="288">
        <v>6410</v>
      </c>
      <c r="S143" s="107">
        <v>18122</v>
      </c>
      <c r="T143" s="288">
        <v>116162020</v>
      </c>
      <c r="U143" s="20">
        <v>0.16932357103219653</v>
      </c>
      <c r="V143" s="23">
        <v>0.06</v>
      </c>
      <c r="W143" s="288">
        <v>530075650</v>
      </c>
      <c r="X143" s="288">
        <v>505</v>
      </c>
      <c r="Y143" s="288">
        <v>505</v>
      </c>
      <c r="Z143" s="107">
        <v>9016.8587849746218</v>
      </c>
      <c r="AA143" s="107">
        <v>8158.9999999999818</v>
      </c>
      <c r="AB143" s="288">
        <v>8673808.6864121743</v>
      </c>
      <c r="AC143" s="20">
        <v>0</v>
      </c>
      <c r="AD143" s="23">
        <v>0</v>
      </c>
      <c r="AE143" s="288">
        <v>1210</v>
      </c>
      <c r="AF143" s="288">
        <v>1725</v>
      </c>
      <c r="AG143" s="107">
        <v>9227.4883029674475</v>
      </c>
      <c r="AH143" s="107">
        <v>8517.9999999999836</v>
      </c>
      <c r="AI143" s="288">
        <v>25858810.846590586</v>
      </c>
      <c r="AJ143" s="20">
        <v>0.4</v>
      </c>
      <c r="AK143" s="23">
        <v>0.4</v>
      </c>
      <c r="AL143" s="288">
        <v>240</v>
      </c>
      <c r="AM143" s="288">
        <v>345</v>
      </c>
      <c r="AN143" s="107">
        <v>7875.422066972932</v>
      </c>
      <c r="AO143" s="107">
        <v>5910.3688081134742</v>
      </c>
      <c r="AP143" s="288">
        <v>3929178.5348726525</v>
      </c>
      <c r="AQ143" s="20">
        <v>0.4</v>
      </c>
      <c r="AR143" s="23">
        <v>0.4</v>
      </c>
      <c r="AS143" s="288">
        <v>290</v>
      </c>
      <c r="AT143" s="288">
        <v>460</v>
      </c>
      <c r="AU143" s="107">
        <v>3694.4788027490599</v>
      </c>
      <c r="AV143" s="107">
        <v>2652.5828086326865</v>
      </c>
      <c r="AW143" s="288">
        <v>2291586.944768263</v>
      </c>
      <c r="AX143" s="20">
        <v>0.4</v>
      </c>
      <c r="AY143" s="23">
        <v>0.4</v>
      </c>
      <c r="AZ143" s="288">
        <v>455</v>
      </c>
      <c r="BA143" s="288">
        <v>650</v>
      </c>
      <c r="BB143" s="107">
        <v>1085.2309893769971</v>
      </c>
      <c r="BC143" s="107">
        <v>721.68143524975108</v>
      </c>
      <c r="BD143" s="288">
        <v>962873.0330788719</v>
      </c>
      <c r="BE143" s="20">
        <v>0.4</v>
      </c>
      <c r="BF143" s="23">
        <v>0.4</v>
      </c>
      <c r="BG143" s="288">
        <v>500</v>
      </c>
      <c r="BH143" s="288">
        <v>710</v>
      </c>
      <c r="BI143" s="107">
        <v>1116.7760219667516</v>
      </c>
      <c r="BJ143" s="107">
        <v>736.41009651811032</v>
      </c>
      <c r="BK143" s="288">
        <v>1081239.1795112342</v>
      </c>
      <c r="BL143" s="20">
        <v>0.4</v>
      </c>
      <c r="BM143" s="23">
        <v>0.4</v>
      </c>
      <c r="BN143" s="288">
        <v>530</v>
      </c>
      <c r="BO143" s="288">
        <v>760</v>
      </c>
      <c r="BP143" s="107">
        <v>278.84381494119521</v>
      </c>
      <c r="BQ143" s="107">
        <v>232.30479531202286</v>
      </c>
      <c r="BR143" s="288">
        <v>324338.86635597085</v>
      </c>
      <c r="BS143" s="20">
        <v>0.4</v>
      </c>
      <c r="BT143" s="23">
        <v>0.4</v>
      </c>
      <c r="BU143" s="288">
        <v>700</v>
      </c>
      <c r="BV143" s="288">
        <v>970</v>
      </c>
      <c r="BW143" s="107">
        <v>1.9999999999999933</v>
      </c>
      <c r="BX143" s="107">
        <v>2.0036535080782865</v>
      </c>
      <c r="BY143" s="288">
        <v>3343.5439028359333</v>
      </c>
      <c r="BZ143" s="20">
        <v>0.4</v>
      </c>
      <c r="CA143" s="23">
        <v>0.4</v>
      </c>
      <c r="CB143" s="288">
        <v>43125179.635492593</v>
      </c>
      <c r="CC143" s="23">
        <v>6.2861419053203152E-2</v>
      </c>
      <c r="CD143" s="87" t="s">
        <v>36</v>
      </c>
      <c r="CE143" s="288">
        <v>610</v>
      </c>
      <c r="CF143" s="107">
        <v>5705.7132120804399</v>
      </c>
      <c r="CG143" s="288">
        <v>3480485.0593690681</v>
      </c>
      <c r="CH143" s="23">
        <v>0.15</v>
      </c>
      <c r="CI143" s="87" t="s">
        <v>37</v>
      </c>
      <c r="CJ143" s="288">
        <v>1630</v>
      </c>
      <c r="CK143" s="107">
        <v>1126.8256499699828</v>
      </c>
      <c r="CL143" s="288">
        <v>1836725.809451072</v>
      </c>
      <c r="CM143" s="20">
        <v>0.15</v>
      </c>
      <c r="CN143" s="23">
        <v>7.7506325409960539E-3</v>
      </c>
      <c r="CO143" s="288">
        <v>985</v>
      </c>
      <c r="CP143" s="288">
        <v>1415</v>
      </c>
      <c r="CQ143" s="107">
        <v>436.15717346638058</v>
      </c>
      <c r="CR143" s="107">
        <v>97.491732610045091</v>
      </c>
      <c r="CS143" s="288">
        <v>567565.61750759871</v>
      </c>
      <c r="CT143" s="20">
        <v>8.2731203496186085E-4</v>
      </c>
      <c r="CU143" s="20">
        <v>0.15</v>
      </c>
      <c r="CV143" s="23">
        <v>0.15</v>
      </c>
      <c r="CW143" s="288">
        <v>5884776.4863277385</v>
      </c>
      <c r="CX143" s="108">
        <v>1200</v>
      </c>
      <c r="CY143" s="23">
        <v>0.31968327107681238</v>
      </c>
      <c r="CZ143" s="107">
        <v>20151.554675597945</v>
      </c>
      <c r="DA143" s="288">
        <v>24181865.610717535</v>
      </c>
      <c r="DB143" s="20">
        <v>1</v>
      </c>
      <c r="DC143" s="20">
        <v>0.60336053999999995</v>
      </c>
      <c r="DD143" s="20">
        <v>0.57713327999999997</v>
      </c>
      <c r="DE143" s="20">
        <v>0.55766382000000003</v>
      </c>
      <c r="DF143" s="20">
        <v>0.54469374000000004</v>
      </c>
      <c r="DG143" s="23">
        <v>0.54469374000000004</v>
      </c>
      <c r="DH143" s="108">
        <v>1825</v>
      </c>
      <c r="DI143" s="20">
        <v>0.22903280253462141</v>
      </c>
      <c r="DJ143" s="20">
        <v>0.23699063906276369</v>
      </c>
      <c r="DK143" s="20">
        <v>0.22893395745545209</v>
      </c>
      <c r="DL143" s="20">
        <v>0.22611613503181044</v>
      </c>
      <c r="DM143" s="23">
        <v>0.22505937775061646</v>
      </c>
      <c r="DN143" s="107">
        <v>10514.162067446507</v>
      </c>
      <c r="DO143" s="288">
        <v>19188345.773089875</v>
      </c>
      <c r="DP143" s="23">
        <v>1</v>
      </c>
      <c r="DQ143" s="288">
        <v>43370211.383807406</v>
      </c>
      <c r="DR143" s="23">
        <v>6.321858958657478E-2</v>
      </c>
      <c r="DS143" s="288">
        <v>152700</v>
      </c>
      <c r="DT143" s="288">
        <v>152700</v>
      </c>
      <c r="DU143" s="288">
        <v>40618200</v>
      </c>
      <c r="DV143" s="20">
        <v>5.92071201318638E-2</v>
      </c>
      <c r="DW143" s="20">
        <v>0.06</v>
      </c>
      <c r="DX143" s="23">
        <v>0.06</v>
      </c>
      <c r="DY143" s="288">
        <v>58600</v>
      </c>
      <c r="DZ143" s="288">
        <v>85200</v>
      </c>
      <c r="EA143" s="288">
        <v>85200</v>
      </c>
      <c r="EB143" s="288">
        <v>85200</v>
      </c>
      <c r="EC143" s="288">
        <v>1659249.609479306</v>
      </c>
      <c r="ED143" s="20">
        <v>2.4186052300985608E-3</v>
      </c>
      <c r="EE143" s="20">
        <v>0.06</v>
      </c>
      <c r="EF143" s="23">
        <v>0.06</v>
      </c>
      <c r="EG143" s="18">
        <v>2</v>
      </c>
      <c r="EH143" s="18">
        <v>3</v>
      </c>
      <c r="EI143" s="18">
        <v>2</v>
      </c>
      <c r="EJ143" s="18">
        <v>2</v>
      </c>
      <c r="EK143" s="18">
        <v>21.4</v>
      </c>
      <c r="EL143" s="18">
        <v>120</v>
      </c>
      <c r="EM143" s="18">
        <v>69.2</v>
      </c>
      <c r="EN143" s="18">
        <v>62.5</v>
      </c>
      <c r="EO143" s="18" t="s">
        <v>64</v>
      </c>
      <c r="EP143" s="18" t="s">
        <v>64</v>
      </c>
      <c r="EQ143" s="18" t="s">
        <v>64</v>
      </c>
      <c r="ER143" s="18" t="s">
        <v>64</v>
      </c>
      <c r="ES143" s="18" t="s">
        <v>75</v>
      </c>
      <c r="ET143" s="18" t="s">
        <v>75</v>
      </c>
      <c r="EU143" s="18" t="s">
        <v>75</v>
      </c>
      <c r="EV143" s="21" t="s">
        <v>75</v>
      </c>
      <c r="EW143" s="24">
        <v>1.0585</v>
      </c>
      <c r="EX143" s="288">
        <v>6668521.4220860703</v>
      </c>
      <c r="EY143" s="20">
        <v>9.7203703989678803E-3</v>
      </c>
      <c r="EZ143" s="288">
        <v>55100</v>
      </c>
      <c r="FA143" s="288">
        <v>27600</v>
      </c>
      <c r="FB143" s="288">
        <v>401097.94</v>
      </c>
      <c r="FC143" s="20">
        <v>5.8466042114675438E-4</v>
      </c>
      <c r="FD143" s="23">
        <v>0</v>
      </c>
      <c r="FE143" s="288">
        <v>9507937.7863999996</v>
      </c>
      <c r="FF143" s="20">
        <v>1.3859245725454893E-2</v>
      </c>
      <c r="FG143" s="112">
        <v>0</v>
      </c>
      <c r="FH143" s="288">
        <v>1637566.8794863804</v>
      </c>
      <c r="FI143" s="20">
        <v>2.3869993982429416E-3</v>
      </c>
      <c r="FJ143" s="114">
        <v>0</v>
      </c>
      <c r="FK143" s="89" t="s">
        <v>491</v>
      </c>
      <c r="FL143" s="116">
        <v>106890</v>
      </c>
      <c r="FM143" s="23">
        <v>1.5580821087332578E-4</v>
      </c>
      <c r="FN143" s="20">
        <v>0.06</v>
      </c>
      <c r="FO143" s="114">
        <v>0.06</v>
      </c>
      <c r="FP143" s="22" t="s">
        <v>87</v>
      </c>
      <c r="FQ143" s="107">
        <v>0</v>
      </c>
      <c r="FR143" s="20">
        <v>0</v>
      </c>
      <c r="FS143" s="114">
        <v>0</v>
      </c>
      <c r="FT143" s="22" t="s">
        <v>463</v>
      </c>
      <c r="FU143" s="107">
        <v>116300</v>
      </c>
      <c r="FV143" s="20">
        <v>1.6952469758226016E-4</v>
      </c>
      <c r="FW143" s="114">
        <v>0</v>
      </c>
      <c r="FX143" s="22" t="s">
        <v>478</v>
      </c>
      <c r="FY143" s="107">
        <v>16100</v>
      </c>
      <c r="FZ143" s="20">
        <v>2.3468165357475396E-5</v>
      </c>
      <c r="GA143" s="114">
        <v>0</v>
      </c>
      <c r="GB143" s="22" t="s">
        <v>89</v>
      </c>
      <c r="GC143" s="107">
        <v>0</v>
      </c>
      <c r="GD143" s="20">
        <v>0</v>
      </c>
      <c r="GE143" s="114">
        <v>0</v>
      </c>
      <c r="GF143" s="22" t="s">
        <v>90</v>
      </c>
      <c r="GG143" s="107">
        <v>0</v>
      </c>
      <c r="GH143" s="20">
        <v>0</v>
      </c>
      <c r="GI143" s="114">
        <v>0</v>
      </c>
      <c r="GJ143" s="19" t="s">
        <v>91</v>
      </c>
      <c r="GK143" s="108">
        <v>0</v>
      </c>
      <c r="GL143" s="23">
        <v>0</v>
      </c>
      <c r="GM143" s="20">
        <v>0</v>
      </c>
      <c r="GN143" s="288">
        <v>683187681.14307952</v>
      </c>
      <c r="GO143" s="23">
        <v>0.99584853858732714</v>
      </c>
      <c r="GP143" s="288">
        <v>2848050.8691636277</v>
      </c>
      <c r="GQ143" s="20">
        <v>4.151461412672891E-3</v>
      </c>
      <c r="GR143" s="23">
        <v>0.06</v>
      </c>
      <c r="GS143" s="288">
        <v>686035732.01224315</v>
      </c>
      <c r="GT143" s="23">
        <v>1</v>
      </c>
      <c r="GU143" s="20">
        <v>0</v>
      </c>
      <c r="GV143" s="288">
        <v>323824.00881874346</v>
      </c>
      <c r="GW143" s="23">
        <v>0</v>
      </c>
      <c r="GX143" s="20" t="s">
        <v>9</v>
      </c>
      <c r="GY143" s="20">
        <v>0</v>
      </c>
      <c r="GZ143" s="20">
        <v>0</v>
      </c>
      <c r="HA143" s="288">
        <v>0</v>
      </c>
      <c r="HB143" s="288">
        <v>323824.00881874346</v>
      </c>
      <c r="HC143" s="23">
        <v>4.7105823947369099E-4</v>
      </c>
      <c r="HD143" s="23">
        <v>0</v>
      </c>
      <c r="HE143" s="288">
        <v>686359556.0210619</v>
      </c>
      <c r="HF143" s="288">
        <v>93541865.207871765</v>
      </c>
      <c r="HG143" s="23">
        <v>2.0883234214624638E-2</v>
      </c>
      <c r="HH143" s="108">
        <v>0.17039917669237986</v>
      </c>
      <c r="HI143" s="108">
        <v>4305.6474360990287</v>
      </c>
      <c r="HJ143" s="107">
        <v>0</v>
      </c>
      <c r="HK143" s="107">
        <v>0</v>
      </c>
      <c r="HL143" s="288">
        <v>1079876.48</v>
      </c>
      <c r="HM143" s="107">
        <v>0</v>
      </c>
      <c r="HN143" s="119">
        <v>0</v>
      </c>
      <c r="HO143" s="288">
        <v>687439432.50106192</v>
      </c>
      <c r="HP143" s="25">
        <v>0.77266478299200336</v>
      </c>
      <c r="HQ143" s="26">
        <v>0.90732273620773918</v>
      </c>
      <c r="HR143" s="125" t="s">
        <v>115</v>
      </c>
      <c r="HS143" s="119">
        <v>1.3063326249086813</v>
      </c>
      <c r="HT143" s="288">
        <v>9507937.7863999996</v>
      </c>
      <c r="HU143" s="288">
        <v>677931494.71466196</v>
      </c>
    </row>
    <row r="144" spans="1:229" x14ac:dyDescent="0.3">
      <c r="A144">
        <v>213</v>
      </c>
      <c r="B144" t="s">
        <v>464</v>
      </c>
      <c r="C144">
        <v>10001464</v>
      </c>
      <c r="D144" s="104">
        <v>5115</v>
      </c>
      <c r="E144" s="104">
        <v>6388</v>
      </c>
      <c r="F144" s="104">
        <v>7018</v>
      </c>
      <c r="G144" s="104">
        <v>6640</v>
      </c>
      <c r="H144" s="288">
        <v>4806.5799338100005</v>
      </c>
      <c r="I144" s="107">
        <v>7209</v>
      </c>
      <c r="J144" s="288">
        <v>34650634.742836297</v>
      </c>
      <c r="K144" s="20">
        <v>0.24956826143689489</v>
      </c>
      <c r="L144" s="23">
        <v>0.05</v>
      </c>
      <c r="M144" s="288">
        <v>6724.9541426970327</v>
      </c>
      <c r="N144" s="107">
        <v>5008</v>
      </c>
      <c r="O144" s="288">
        <v>33678570.346626736</v>
      </c>
      <c r="P144" s="20">
        <v>0.24256704996798006</v>
      </c>
      <c r="Q144" s="23">
        <v>0.05</v>
      </c>
      <c r="R144" s="288">
        <v>7581.24453140491</v>
      </c>
      <c r="S144" s="107">
        <v>3533</v>
      </c>
      <c r="T144" s="288">
        <v>26784536.929453548</v>
      </c>
      <c r="U144" s="20">
        <v>0.1929133582829389</v>
      </c>
      <c r="V144" s="23">
        <v>0.05</v>
      </c>
      <c r="W144" s="288">
        <v>95113742.018916577</v>
      </c>
      <c r="X144" s="288">
        <v>597.15</v>
      </c>
      <c r="Y144" s="288">
        <v>597.15</v>
      </c>
      <c r="Z144" s="107">
        <v>2998.9999999999968</v>
      </c>
      <c r="AA144" s="107">
        <v>4218.9999999999964</v>
      </c>
      <c r="AB144" s="288">
        <v>4310228.6999999955</v>
      </c>
      <c r="AC144" s="20">
        <v>0</v>
      </c>
      <c r="AD144" s="23">
        <v>0</v>
      </c>
      <c r="AE144" s="288">
        <v>1430.8</v>
      </c>
      <c r="AF144" s="288">
        <v>2039.78</v>
      </c>
      <c r="AG144" s="107">
        <v>3052.9999999999977</v>
      </c>
      <c r="AH144" s="107">
        <v>4354.9999999999964</v>
      </c>
      <c r="AI144" s="288">
        <v>13251474.29999999</v>
      </c>
      <c r="AJ144" s="20">
        <v>0</v>
      </c>
      <c r="AK144" s="23">
        <v>0</v>
      </c>
      <c r="AL144" s="288">
        <v>283.8</v>
      </c>
      <c r="AM144" s="288">
        <v>407.9556</v>
      </c>
      <c r="AN144" s="107">
        <v>1080.5401897181912</v>
      </c>
      <c r="AO144" s="107">
        <v>1270.8120485833069</v>
      </c>
      <c r="AP144" s="288">
        <v>825092.19760905486</v>
      </c>
      <c r="AQ144" s="20">
        <v>0</v>
      </c>
      <c r="AR144" s="23">
        <v>0</v>
      </c>
      <c r="AS144" s="288">
        <v>342.92</v>
      </c>
      <c r="AT144" s="288">
        <v>543.94079999999997</v>
      </c>
      <c r="AU144" s="107">
        <v>1133.3093687385997</v>
      </c>
      <c r="AV144" s="107">
        <v>1681.1760525778052</v>
      </c>
      <c r="AW144" s="288">
        <v>1303094.6957078539</v>
      </c>
      <c r="AX144" s="20">
        <v>0</v>
      </c>
      <c r="AY144" s="23">
        <v>0</v>
      </c>
      <c r="AZ144" s="288">
        <v>538.02840000000003</v>
      </c>
      <c r="BA144" s="288">
        <v>768.61199999999997</v>
      </c>
      <c r="BB144" s="107">
        <v>828.917456569141</v>
      </c>
      <c r="BC144" s="107">
        <v>1178.8560040719549</v>
      </c>
      <c r="BD144" s="288">
        <v>1352064.0038917179</v>
      </c>
      <c r="BE144" s="20">
        <v>0</v>
      </c>
      <c r="BF144" s="23">
        <v>0</v>
      </c>
      <c r="BG144" s="288">
        <v>591.24</v>
      </c>
      <c r="BH144" s="288">
        <v>839.56079999999997</v>
      </c>
      <c r="BI144" s="107">
        <v>1301.5290422903613</v>
      </c>
      <c r="BJ144" s="107">
        <v>1670.5087200470932</v>
      </c>
      <c r="BK144" s="288">
        <v>2172009.6683734669</v>
      </c>
      <c r="BL144" s="20">
        <v>0</v>
      </c>
      <c r="BM144" s="23">
        <v>0</v>
      </c>
      <c r="BN144" s="288">
        <v>626.71439999999996</v>
      </c>
      <c r="BO144" s="288">
        <v>898.6848</v>
      </c>
      <c r="BP144" s="107">
        <v>838.94210087974466</v>
      </c>
      <c r="BQ144" s="107">
        <v>871.51101531157246</v>
      </c>
      <c r="BR144" s="288">
        <v>1308990.7978806659</v>
      </c>
      <c r="BS144" s="20">
        <v>0</v>
      </c>
      <c r="BT144" s="23">
        <v>0</v>
      </c>
      <c r="BU144" s="288">
        <v>827.73599999999999</v>
      </c>
      <c r="BV144" s="288">
        <v>1147.0056</v>
      </c>
      <c r="BW144" s="107">
        <v>4.0116959064327391</v>
      </c>
      <c r="BX144" s="107">
        <v>35.036946757567243</v>
      </c>
      <c r="BY144" s="288">
        <v>43508.199260638481</v>
      </c>
      <c r="BZ144" s="20">
        <v>0</v>
      </c>
      <c r="CA144" s="23">
        <v>0</v>
      </c>
      <c r="CB144" s="288">
        <v>24566462.56272338</v>
      </c>
      <c r="CC144" s="23">
        <v>0.17693786555240434</v>
      </c>
      <c r="CD144" s="87" t="s">
        <v>36</v>
      </c>
      <c r="CE144" s="288">
        <v>721.31</v>
      </c>
      <c r="CF144" s="107">
        <v>2153.2631993052073</v>
      </c>
      <c r="CG144" s="288">
        <v>1553170.2782908389</v>
      </c>
      <c r="CH144" s="23">
        <v>0</v>
      </c>
      <c r="CI144" s="87" t="s">
        <v>37</v>
      </c>
      <c r="CJ144" s="288">
        <v>1927.44</v>
      </c>
      <c r="CK144" s="107">
        <v>531.25786124122124</v>
      </c>
      <c r="CL144" s="288">
        <v>1023967.6520707795</v>
      </c>
      <c r="CM144" s="20">
        <v>0</v>
      </c>
      <c r="CN144" s="23">
        <v>1.8561617630868842E-2</v>
      </c>
      <c r="CO144" s="288">
        <v>1164.74</v>
      </c>
      <c r="CP144" s="288">
        <v>1673.21</v>
      </c>
      <c r="CQ144" s="107">
        <v>203.60951128409198</v>
      </c>
      <c r="CR144" s="107">
        <v>26.603678646934235</v>
      </c>
      <c r="CS144" s="288">
        <v>281665.68332187011</v>
      </c>
      <c r="CT144" s="20">
        <v>2.0286732238752694E-3</v>
      </c>
      <c r="CU144" s="20">
        <v>0</v>
      </c>
      <c r="CV144" s="23">
        <v>0</v>
      </c>
      <c r="CW144" s="288">
        <v>2858803.6136834882</v>
      </c>
      <c r="CX144" s="108">
        <v>1418.98</v>
      </c>
      <c r="CY144" s="23">
        <v>0.31812288176661974</v>
      </c>
      <c r="CZ144" s="107">
        <v>2293.3478546555616</v>
      </c>
      <c r="DA144" s="288">
        <v>3254214.7387991487</v>
      </c>
      <c r="DB144" s="20">
        <v>1</v>
      </c>
      <c r="DC144" s="20">
        <v>0.60336053999999995</v>
      </c>
      <c r="DD144" s="20">
        <v>0.57713327999999997</v>
      </c>
      <c r="DE144" s="20">
        <v>0.55766382000000003</v>
      </c>
      <c r="DF144" s="20">
        <v>0.54469374000000004</v>
      </c>
      <c r="DG144" s="23">
        <v>0.54469374000000004</v>
      </c>
      <c r="DH144" s="108">
        <v>2158.0300000000002</v>
      </c>
      <c r="DI144" s="20">
        <v>0.1606202384575878</v>
      </c>
      <c r="DJ144" s="20">
        <v>0.1512281422070223</v>
      </c>
      <c r="DK144" s="20">
        <v>0.14826610135034468</v>
      </c>
      <c r="DL144" s="20">
        <v>0.17213662559128609</v>
      </c>
      <c r="DM144" s="23">
        <v>0.17214583309341569</v>
      </c>
      <c r="DN144" s="107">
        <v>1375.7731827921905</v>
      </c>
      <c r="DO144" s="288">
        <v>2968959.8016610313</v>
      </c>
      <c r="DP144" s="23">
        <v>1</v>
      </c>
      <c r="DQ144" s="288">
        <v>6223174.5404601805</v>
      </c>
      <c r="DR144" s="23">
        <v>4.4821887454805871E-2</v>
      </c>
      <c r="DS144" s="288">
        <v>180564.7</v>
      </c>
      <c r="DT144" s="288">
        <v>180564.7</v>
      </c>
      <c r="DU144" s="288">
        <v>7944846.8000000054</v>
      </c>
      <c r="DV144" s="20">
        <v>5.7222086059142141E-2</v>
      </c>
      <c r="DW144" s="20">
        <v>0</v>
      </c>
      <c r="DX144" s="23">
        <v>0</v>
      </c>
      <c r="DY144" s="288">
        <v>69293.33</v>
      </c>
      <c r="DZ144" s="288">
        <v>100747.3</v>
      </c>
      <c r="EA144" s="288">
        <v>100747.3</v>
      </c>
      <c r="EB144" s="288">
        <v>100747.3</v>
      </c>
      <c r="EC144" s="288">
        <v>0</v>
      </c>
      <c r="ED144" s="20">
        <v>0</v>
      </c>
      <c r="EE144" s="20">
        <v>0</v>
      </c>
      <c r="EF144" s="23">
        <v>0</v>
      </c>
      <c r="EG144" s="18">
        <v>2</v>
      </c>
      <c r="EH144" s="18">
        <v>3</v>
      </c>
      <c r="EI144" s="18">
        <v>2</v>
      </c>
      <c r="EJ144" s="18">
        <v>2</v>
      </c>
      <c r="EK144" s="18">
        <v>21.4</v>
      </c>
      <c r="EL144" s="18">
        <v>120</v>
      </c>
      <c r="EM144" s="18">
        <v>69.2</v>
      </c>
      <c r="EN144" s="18">
        <v>62.5</v>
      </c>
      <c r="EO144" s="18" t="s">
        <v>64</v>
      </c>
      <c r="EP144" s="18" t="s">
        <v>64</v>
      </c>
      <c r="EQ144" s="18" t="s">
        <v>64</v>
      </c>
      <c r="ER144" s="18" t="s">
        <v>64</v>
      </c>
      <c r="ES144" s="18" t="s">
        <v>75</v>
      </c>
      <c r="ET144" s="18" t="s">
        <v>75</v>
      </c>
      <c r="EU144" s="18" t="s">
        <v>75</v>
      </c>
      <c r="EV144" s="21" t="s">
        <v>75</v>
      </c>
      <c r="EW144" s="24">
        <v>1</v>
      </c>
      <c r="EX144" s="288">
        <v>0</v>
      </c>
      <c r="EY144" s="20">
        <v>0</v>
      </c>
      <c r="EZ144" s="288">
        <v>65154.65</v>
      </c>
      <c r="FA144" s="288">
        <v>32636.45</v>
      </c>
      <c r="FB144" s="288">
        <v>445475.39392173255</v>
      </c>
      <c r="FC144" s="20">
        <v>3.2084987879463715E-3</v>
      </c>
      <c r="FD144" s="23">
        <v>0</v>
      </c>
      <c r="FE144" s="288">
        <v>1283537.79</v>
      </c>
      <c r="FF144" s="20">
        <v>9.2445722023917522E-3</v>
      </c>
      <c r="FG144" s="112">
        <v>0</v>
      </c>
      <c r="FH144" s="288">
        <v>0</v>
      </c>
      <c r="FI144" s="20">
        <v>0</v>
      </c>
      <c r="FJ144" s="114">
        <v>0</v>
      </c>
      <c r="FK144" s="89" t="s">
        <v>491</v>
      </c>
      <c r="FL144" s="116">
        <v>406270.57500000001</v>
      </c>
      <c r="FM144" s="23">
        <v>2.9261294007515851E-3</v>
      </c>
      <c r="FN144" s="20">
        <v>0</v>
      </c>
      <c r="FO144" s="114">
        <v>0</v>
      </c>
      <c r="FP144" s="22" t="s">
        <v>87</v>
      </c>
      <c r="FQ144" s="107">
        <v>0</v>
      </c>
      <c r="FR144" s="20">
        <v>0</v>
      </c>
      <c r="FS144" s="114">
        <v>0</v>
      </c>
      <c r="FT144" s="22" t="s">
        <v>311</v>
      </c>
      <c r="FU144" s="107">
        <v>0</v>
      </c>
      <c r="FV144" s="20">
        <v>0</v>
      </c>
      <c r="FW144" s="114">
        <v>0</v>
      </c>
      <c r="FX144" s="22" t="s">
        <v>88</v>
      </c>
      <c r="FY144" s="107">
        <v>0</v>
      </c>
      <c r="FZ144" s="20">
        <v>0</v>
      </c>
      <c r="GA144" s="114">
        <v>0</v>
      </c>
      <c r="GB144" s="22" t="s">
        <v>89</v>
      </c>
      <c r="GC144" s="107">
        <v>0</v>
      </c>
      <c r="GD144" s="20">
        <v>0</v>
      </c>
      <c r="GE144" s="114">
        <v>0</v>
      </c>
      <c r="GF144" s="22" t="s">
        <v>90</v>
      </c>
      <c r="GG144" s="107">
        <v>0</v>
      </c>
      <c r="GH144" s="20">
        <v>0</v>
      </c>
      <c r="GI144" s="114">
        <v>0</v>
      </c>
      <c r="GJ144" s="19" t="s">
        <v>91</v>
      </c>
      <c r="GK144" s="108">
        <v>0</v>
      </c>
      <c r="GL144" s="23">
        <v>0</v>
      </c>
      <c r="GM144" s="20">
        <v>0</v>
      </c>
      <c r="GN144" s="288">
        <v>138842313.29470536</v>
      </c>
      <c r="GO144" s="23">
        <v>1</v>
      </c>
      <c r="GP144" s="288">
        <v>0</v>
      </c>
      <c r="GQ144" s="20">
        <v>0</v>
      </c>
      <c r="GR144" s="23">
        <v>0</v>
      </c>
      <c r="GS144" s="288">
        <v>138842313.29470536</v>
      </c>
      <c r="GT144" s="23">
        <v>1</v>
      </c>
      <c r="GU144" s="20">
        <v>0</v>
      </c>
      <c r="GV144" s="288">
        <v>267007.90526467992</v>
      </c>
      <c r="GW144" s="23">
        <v>0</v>
      </c>
      <c r="GX144" s="20" t="s">
        <v>9</v>
      </c>
      <c r="GY144" s="20">
        <v>0</v>
      </c>
      <c r="GZ144" s="20">
        <v>0</v>
      </c>
      <c r="HA144" s="288">
        <v>0</v>
      </c>
      <c r="HB144" s="288">
        <v>267007.90526467992</v>
      </c>
      <c r="HC144" s="23">
        <v>1.9194105970861241E-3</v>
      </c>
      <c r="HD144" s="23">
        <v>0</v>
      </c>
      <c r="HE144" s="288">
        <v>139109321.19997004</v>
      </c>
      <c r="HF144" s="288">
        <v>10978861.641406009</v>
      </c>
      <c r="HG144" s="23">
        <v>4.4325915026669119E-2</v>
      </c>
      <c r="HH144" s="108">
        <v>0.13463306970755931</v>
      </c>
      <c r="HI144" s="108">
        <v>3202.1485596603761</v>
      </c>
      <c r="HJ144" s="107">
        <v>0</v>
      </c>
      <c r="HK144" s="107">
        <v>250000</v>
      </c>
      <c r="HL144" s="288">
        <v>0</v>
      </c>
      <c r="HM144" s="107">
        <v>0</v>
      </c>
      <c r="HN144" s="119">
        <v>0</v>
      </c>
      <c r="HO144" s="288">
        <v>139109321.19997004</v>
      </c>
      <c r="HP144" s="25">
        <v>0.68504866968781386</v>
      </c>
      <c r="HQ144" s="26">
        <v>0.92739871354976822</v>
      </c>
      <c r="HR144" s="125" t="s">
        <v>115</v>
      </c>
      <c r="HS144" s="119">
        <v>1.2667032677596854</v>
      </c>
      <c r="HT144" s="288">
        <v>1283537.79</v>
      </c>
      <c r="HU144" s="288">
        <v>137825783.40997005</v>
      </c>
    </row>
    <row r="145" spans="1:229" x14ac:dyDescent="0.3">
      <c r="A145">
        <v>943</v>
      </c>
      <c r="B145" t="s">
        <v>465</v>
      </c>
      <c r="C145">
        <v>10091806</v>
      </c>
      <c r="D145" s="104">
        <v>5115</v>
      </c>
      <c r="E145" s="104">
        <v>6388</v>
      </c>
      <c r="F145" s="104">
        <v>7018</v>
      </c>
      <c r="G145" s="104">
        <v>6640</v>
      </c>
      <c r="H145" s="288">
        <v>4060.3910986983101</v>
      </c>
      <c r="I145" s="107">
        <v>14099</v>
      </c>
      <c r="J145" s="288">
        <v>57247454.100547478</v>
      </c>
      <c r="K145" s="20">
        <v>0.31810664078114398</v>
      </c>
      <c r="L145" s="23">
        <v>0.05</v>
      </c>
      <c r="M145" s="288">
        <v>5680.9507350390204</v>
      </c>
      <c r="N145" s="107">
        <v>7288</v>
      </c>
      <c r="O145" s="288">
        <v>41402768.956964381</v>
      </c>
      <c r="P145" s="20">
        <v>0.23006255839439702</v>
      </c>
      <c r="Q145" s="23">
        <v>0.05</v>
      </c>
      <c r="R145" s="288">
        <v>6404.3078106929497</v>
      </c>
      <c r="S145" s="107">
        <v>4805</v>
      </c>
      <c r="T145" s="288">
        <v>30772699.030379623</v>
      </c>
      <c r="U145" s="20">
        <v>0.17099450220319251</v>
      </c>
      <c r="V145" s="23">
        <v>0.05</v>
      </c>
      <c r="W145" s="288">
        <v>129422922.08789149</v>
      </c>
      <c r="X145" s="288">
        <v>505</v>
      </c>
      <c r="Y145" s="288">
        <v>505</v>
      </c>
      <c r="Z145" s="107">
        <v>2175.9999999999964</v>
      </c>
      <c r="AA145" s="107">
        <v>2199.9999999999968</v>
      </c>
      <c r="AB145" s="288">
        <v>2209879.9999999963</v>
      </c>
      <c r="AC145" s="20">
        <v>0.5</v>
      </c>
      <c r="AD145" s="23">
        <v>0.5</v>
      </c>
      <c r="AE145" s="288">
        <v>1210</v>
      </c>
      <c r="AF145" s="288">
        <v>1725</v>
      </c>
      <c r="AG145" s="107">
        <v>2243.9999999999959</v>
      </c>
      <c r="AH145" s="107">
        <v>2289.9999999999936</v>
      </c>
      <c r="AI145" s="288">
        <v>6665489.9999999832</v>
      </c>
      <c r="AJ145" s="20">
        <v>0.5</v>
      </c>
      <c r="AK145" s="23">
        <v>0.5</v>
      </c>
      <c r="AL145" s="288">
        <v>240</v>
      </c>
      <c r="AM145" s="288">
        <v>345</v>
      </c>
      <c r="AN145" s="107">
        <v>1010.9992417075213</v>
      </c>
      <c r="AO145" s="107">
        <v>925.25870164168271</v>
      </c>
      <c r="AP145" s="288">
        <v>561854.07007618563</v>
      </c>
      <c r="AQ145" s="20">
        <v>0.5</v>
      </c>
      <c r="AR145" s="23">
        <v>0.5</v>
      </c>
      <c r="AS145" s="288">
        <v>290</v>
      </c>
      <c r="AT145" s="288">
        <v>460</v>
      </c>
      <c r="AU145" s="107">
        <v>325.7200324901404</v>
      </c>
      <c r="AV145" s="107">
        <v>299.6078378172503</v>
      </c>
      <c r="AW145" s="288">
        <v>232278.41481807583</v>
      </c>
      <c r="AX145" s="20">
        <v>0.5</v>
      </c>
      <c r="AY145" s="23">
        <v>0.5</v>
      </c>
      <c r="AZ145" s="288">
        <v>455</v>
      </c>
      <c r="BA145" s="288">
        <v>650</v>
      </c>
      <c r="BB145" s="107">
        <v>206.44390360562502</v>
      </c>
      <c r="BC145" s="107">
        <v>164.18483258522093</v>
      </c>
      <c r="BD145" s="288">
        <v>200652.117320953</v>
      </c>
      <c r="BE145" s="20">
        <v>0.5</v>
      </c>
      <c r="BF145" s="23">
        <v>0.5</v>
      </c>
      <c r="BG145" s="288">
        <v>500</v>
      </c>
      <c r="BH145" s="288">
        <v>710</v>
      </c>
      <c r="BI145" s="107">
        <v>485.36373035571256</v>
      </c>
      <c r="BJ145" s="107">
        <v>383.36754222821202</v>
      </c>
      <c r="BK145" s="288">
        <v>514872.82015988685</v>
      </c>
      <c r="BL145" s="20">
        <v>0.5</v>
      </c>
      <c r="BM145" s="23">
        <v>0.5</v>
      </c>
      <c r="BN145" s="288">
        <v>530</v>
      </c>
      <c r="BO145" s="288">
        <v>760</v>
      </c>
      <c r="BP145" s="107">
        <v>588.58891888792164</v>
      </c>
      <c r="BQ145" s="107">
        <v>394.57628054445644</v>
      </c>
      <c r="BR145" s="288">
        <v>611830.10022438539</v>
      </c>
      <c r="BS145" s="20">
        <v>0.5</v>
      </c>
      <c r="BT145" s="23">
        <v>0.5</v>
      </c>
      <c r="BU145" s="288">
        <v>700</v>
      </c>
      <c r="BV145" s="288">
        <v>970</v>
      </c>
      <c r="BW145" s="107">
        <v>344.40953872655064</v>
      </c>
      <c r="BX145" s="107">
        <v>242.23629189570957</v>
      </c>
      <c r="BY145" s="288">
        <v>476055.88024742377</v>
      </c>
      <c r="BZ145" s="20">
        <v>0.5</v>
      </c>
      <c r="CA145" s="23">
        <v>0.5</v>
      </c>
      <c r="CB145" s="288">
        <v>11472913.40284689</v>
      </c>
      <c r="CC145" s="23">
        <v>6.375148030412911E-2</v>
      </c>
      <c r="CD145" s="87" t="s">
        <v>36</v>
      </c>
      <c r="CE145" s="288">
        <v>610</v>
      </c>
      <c r="CF145" s="107">
        <v>580.14285489130214</v>
      </c>
      <c r="CG145" s="288">
        <v>353887.14148369431</v>
      </c>
      <c r="CH145" s="23">
        <v>0</v>
      </c>
      <c r="CI145" s="87" t="s">
        <v>37</v>
      </c>
      <c r="CJ145" s="288">
        <v>1630</v>
      </c>
      <c r="CK145" s="107">
        <v>149.18392667184088</v>
      </c>
      <c r="CL145" s="288">
        <v>243169.80047510064</v>
      </c>
      <c r="CM145" s="20">
        <v>0</v>
      </c>
      <c r="CN145" s="23">
        <v>3.3176633117691493E-3</v>
      </c>
      <c r="CO145" s="288">
        <v>985</v>
      </c>
      <c r="CP145" s="288">
        <v>1415</v>
      </c>
      <c r="CQ145" s="107">
        <v>125.49196029776603</v>
      </c>
      <c r="CR145" s="107">
        <v>16.839999999999826</v>
      </c>
      <c r="CS145" s="288">
        <v>147438.18089329929</v>
      </c>
      <c r="CT145" s="20">
        <v>8.1926899953445353E-4</v>
      </c>
      <c r="CU145" s="20">
        <v>0</v>
      </c>
      <c r="CV145" s="23">
        <v>0</v>
      </c>
      <c r="CW145" s="288">
        <v>744495.12285209424</v>
      </c>
      <c r="CX145" s="108">
        <v>1200</v>
      </c>
      <c r="CY145" s="23">
        <v>0.33891013039401091</v>
      </c>
      <c r="CZ145" s="107">
        <v>4778.2939284251597</v>
      </c>
      <c r="DA145" s="288">
        <v>5733952.7141101919</v>
      </c>
      <c r="DB145" s="20">
        <v>1</v>
      </c>
      <c r="DC145" s="20">
        <v>0.60336053999999995</v>
      </c>
      <c r="DD145" s="20">
        <v>0.57713327999999997</v>
      </c>
      <c r="DE145" s="20">
        <v>0.55766382000000003</v>
      </c>
      <c r="DF145" s="20">
        <v>0.54469374000000004</v>
      </c>
      <c r="DG145" s="23">
        <v>0.54469374000000004</v>
      </c>
      <c r="DH145" s="108">
        <v>1825</v>
      </c>
      <c r="DI145" s="20">
        <v>0.23703981048656336</v>
      </c>
      <c r="DJ145" s="20">
        <v>0.23021152026689778</v>
      </c>
      <c r="DK145" s="20">
        <v>0.21207072255618142</v>
      </c>
      <c r="DL145" s="20">
        <v>0.20458529606706627</v>
      </c>
      <c r="DM145" s="23">
        <v>0.20301192189282222</v>
      </c>
      <c r="DN145" s="107">
        <v>2629.2019835344204</v>
      </c>
      <c r="DO145" s="288">
        <v>4798293.6199503168</v>
      </c>
      <c r="DP145" s="23">
        <v>1</v>
      </c>
      <c r="DQ145" s="288">
        <v>10532246.334060509</v>
      </c>
      <c r="DR145" s="23">
        <v>5.852448032576292E-2</v>
      </c>
      <c r="DS145" s="288">
        <v>152700</v>
      </c>
      <c r="DT145" s="288">
        <v>152700</v>
      </c>
      <c r="DU145" s="288">
        <v>21530700</v>
      </c>
      <c r="DV145" s="20">
        <v>0.11963953259191444</v>
      </c>
      <c r="DW145" s="20">
        <v>0</v>
      </c>
      <c r="DX145" s="23">
        <v>0</v>
      </c>
      <c r="DY145" s="288">
        <v>58600</v>
      </c>
      <c r="DZ145" s="288">
        <v>85200</v>
      </c>
      <c r="EA145" s="288">
        <v>85200</v>
      </c>
      <c r="EB145" s="288">
        <v>85200</v>
      </c>
      <c r="EC145" s="288">
        <v>3599762.2854739656</v>
      </c>
      <c r="ED145" s="20">
        <v>2.0002781018550578E-2</v>
      </c>
      <c r="EE145" s="20">
        <v>0</v>
      </c>
      <c r="EF145" s="23">
        <v>0</v>
      </c>
      <c r="EG145" s="18">
        <v>2</v>
      </c>
      <c r="EH145" s="18">
        <v>3</v>
      </c>
      <c r="EI145" s="18">
        <v>2</v>
      </c>
      <c r="EJ145" s="18">
        <v>2</v>
      </c>
      <c r="EK145" s="18">
        <v>21.4</v>
      </c>
      <c r="EL145" s="18">
        <v>120</v>
      </c>
      <c r="EM145" s="18">
        <v>69.2</v>
      </c>
      <c r="EN145" s="18">
        <v>62.5</v>
      </c>
      <c r="EO145" s="18" t="s">
        <v>64</v>
      </c>
      <c r="EP145" s="18" t="s">
        <v>64</v>
      </c>
      <c r="EQ145" s="18" t="s">
        <v>64</v>
      </c>
      <c r="ER145" s="18" t="s">
        <v>64</v>
      </c>
      <c r="ES145" s="18" t="s">
        <v>75</v>
      </c>
      <c r="ET145" s="18" t="s">
        <v>75</v>
      </c>
      <c r="EU145" s="18" t="s">
        <v>75</v>
      </c>
      <c r="EV145" s="21" t="s">
        <v>75</v>
      </c>
      <c r="EW145" s="24">
        <v>1</v>
      </c>
      <c r="EX145" s="288">
        <v>0</v>
      </c>
      <c r="EY145" s="20">
        <v>0</v>
      </c>
      <c r="EZ145" s="288">
        <v>55100</v>
      </c>
      <c r="FA145" s="288">
        <v>27600</v>
      </c>
      <c r="FB145" s="288">
        <v>275600</v>
      </c>
      <c r="FC145" s="20">
        <v>1.5314251363091596E-3</v>
      </c>
      <c r="FD145" s="23">
        <v>0</v>
      </c>
      <c r="FE145" s="288">
        <v>1850555.3375195311</v>
      </c>
      <c r="FF145" s="20">
        <v>1.0282971553006134E-2</v>
      </c>
      <c r="FG145" s="112">
        <v>0</v>
      </c>
      <c r="FH145" s="288">
        <v>0</v>
      </c>
      <c r="FI145" s="20">
        <v>0</v>
      </c>
      <c r="FJ145" s="114">
        <v>0</v>
      </c>
      <c r="FK145" s="89" t="s">
        <v>491</v>
      </c>
      <c r="FL145" s="116">
        <v>0</v>
      </c>
      <c r="FM145" s="23">
        <v>0</v>
      </c>
      <c r="FN145" s="20">
        <v>0</v>
      </c>
      <c r="FO145" s="114">
        <v>0</v>
      </c>
      <c r="FP145" s="22" t="s">
        <v>87</v>
      </c>
      <c r="FQ145" s="107">
        <v>0</v>
      </c>
      <c r="FR145" s="20">
        <v>0</v>
      </c>
      <c r="FS145" s="114">
        <v>0</v>
      </c>
      <c r="FT145" s="22" t="s">
        <v>325</v>
      </c>
      <c r="FU145" s="107">
        <v>174646.50793650793</v>
      </c>
      <c r="FV145" s="20">
        <v>9.7045737381199339E-4</v>
      </c>
      <c r="FW145" s="114">
        <v>0</v>
      </c>
      <c r="FX145" s="22" t="s">
        <v>88</v>
      </c>
      <c r="FY145" s="107">
        <v>0</v>
      </c>
      <c r="FZ145" s="20">
        <v>0</v>
      </c>
      <c r="GA145" s="114">
        <v>0</v>
      </c>
      <c r="GB145" s="22" t="s">
        <v>89</v>
      </c>
      <c r="GC145" s="107">
        <v>0</v>
      </c>
      <c r="GD145" s="20">
        <v>0</v>
      </c>
      <c r="GE145" s="114">
        <v>0</v>
      </c>
      <c r="GF145" s="22" t="s">
        <v>90</v>
      </c>
      <c r="GG145" s="107">
        <v>0</v>
      </c>
      <c r="GH145" s="20">
        <v>0</v>
      </c>
      <c r="GI145" s="114">
        <v>0</v>
      </c>
      <c r="GJ145" s="19" t="s">
        <v>91</v>
      </c>
      <c r="GK145" s="108">
        <v>0</v>
      </c>
      <c r="GL145" s="23">
        <v>0</v>
      </c>
      <c r="GM145" s="20">
        <v>0</v>
      </c>
      <c r="GN145" s="288">
        <v>179603841.07858101</v>
      </c>
      <c r="GO145" s="23">
        <v>0.99800376199352159</v>
      </c>
      <c r="GP145" s="288">
        <v>359249.16049857042</v>
      </c>
      <c r="GQ145" s="20">
        <v>1.9962380064784992E-3</v>
      </c>
      <c r="GR145" s="23">
        <v>0</v>
      </c>
      <c r="GS145" s="288">
        <v>179963090.23907956</v>
      </c>
      <c r="GT145" s="23">
        <v>1</v>
      </c>
      <c r="GU145" s="20">
        <v>0</v>
      </c>
      <c r="GV145" s="288">
        <v>148940.94104385856</v>
      </c>
      <c r="GW145" s="23">
        <v>0</v>
      </c>
      <c r="GX145" s="20" t="s">
        <v>9</v>
      </c>
      <c r="GY145" s="20">
        <v>0</v>
      </c>
      <c r="GZ145" s="20">
        <v>0</v>
      </c>
      <c r="HA145" s="288">
        <v>0</v>
      </c>
      <c r="HB145" s="288">
        <v>148940.94104385856</v>
      </c>
      <c r="HC145" s="23">
        <v>8.2708494555690367E-4</v>
      </c>
      <c r="HD145" s="23">
        <v>0</v>
      </c>
      <c r="HE145" s="288">
        <v>180112031.18012342</v>
      </c>
      <c r="HF145" s="288">
        <v>22739849.139878526</v>
      </c>
      <c r="HG145" s="23">
        <v>4.099434689828161E-2</v>
      </c>
      <c r="HH145" s="108">
        <v>0.16105724233461868</v>
      </c>
      <c r="HI145" s="108">
        <v>3863.4226041468341</v>
      </c>
      <c r="HJ145" s="107">
        <v>0</v>
      </c>
      <c r="HK145" s="107">
        <v>0</v>
      </c>
      <c r="HL145" s="288">
        <v>0</v>
      </c>
      <c r="HM145" s="107">
        <v>0</v>
      </c>
      <c r="HN145" s="119">
        <v>-32655</v>
      </c>
      <c r="HO145" s="288">
        <v>180079376.18012342</v>
      </c>
      <c r="HP145" s="25">
        <v>0.71916370137873353</v>
      </c>
      <c r="HQ145" s="26">
        <v>0.84557659431992926</v>
      </c>
      <c r="HR145" s="125" t="s">
        <v>115</v>
      </c>
      <c r="HS145" s="119">
        <v>1.1337572927827226</v>
      </c>
      <c r="HT145" s="288">
        <v>1797147.8521349162</v>
      </c>
      <c r="HU145" s="288">
        <v>178282228.32798851</v>
      </c>
    </row>
    <row r="146" spans="1:229" x14ac:dyDescent="0.3">
      <c r="A146">
        <v>359</v>
      </c>
      <c r="B146" t="s">
        <v>466</v>
      </c>
      <c r="C146">
        <v>10007502</v>
      </c>
      <c r="D146" s="104">
        <v>5115</v>
      </c>
      <c r="E146" s="104">
        <v>6388</v>
      </c>
      <c r="F146" s="104">
        <v>7018</v>
      </c>
      <c r="G146" s="104">
        <v>6640</v>
      </c>
      <c r="H146" s="288">
        <v>4029.9862036840004</v>
      </c>
      <c r="I146" s="107">
        <v>25691.75</v>
      </c>
      <c r="J146" s="288">
        <v>103537398.04849842</v>
      </c>
      <c r="K146" s="20">
        <v>0.34847964293356581</v>
      </c>
      <c r="L146" s="23">
        <v>4.4999999999999998E-2</v>
      </c>
      <c r="M146" s="288">
        <v>5638.4107208659998</v>
      </c>
      <c r="N146" s="107">
        <v>11645.42</v>
      </c>
      <c r="O146" s="288">
        <v>65661660.976987332</v>
      </c>
      <c r="P146" s="20">
        <v>0.22099987640183166</v>
      </c>
      <c r="Q146" s="23">
        <v>4.4999999999999998E-2</v>
      </c>
      <c r="R146" s="288">
        <v>6356.3512088580001</v>
      </c>
      <c r="S146" s="107">
        <v>7822</v>
      </c>
      <c r="T146" s="288">
        <v>49719379.15568728</v>
      </c>
      <c r="U146" s="20">
        <v>0.16734234992979677</v>
      </c>
      <c r="V146" s="23">
        <v>4.4999999999999998E-2</v>
      </c>
      <c r="W146" s="288">
        <v>218918438.18117303</v>
      </c>
      <c r="X146" s="288">
        <v>507.87</v>
      </c>
      <c r="Y146" s="288">
        <v>507.87</v>
      </c>
      <c r="Z146" s="107">
        <v>7299.5262502118967</v>
      </c>
      <c r="AA146" s="107">
        <v>5905.4077897080551</v>
      </c>
      <c r="AB146" s="288">
        <v>6706389.8508541454</v>
      </c>
      <c r="AC146" s="20">
        <v>7.0000000000000007E-2</v>
      </c>
      <c r="AD146" s="23">
        <v>7.0000000000000007E-2</v>
      </c>
      <c r="AE146" s="288">
        <v>1216.8849</v>
      </c>
      <c r="AF146" s="288">
        <v>1734.8152</v>
      </c>
      <c r="AG146" s="107">
        <v>7339.5514663502254</v>
      </c>
      <c r="AH146" s="107">
        <v>6124.48520418934</v>
      </c>
      <c r="AI146" s="288">
        <v>19556239.376577221</v>
      </c>
      <c r="AJ146" s="20">
        <v>7.0000000000000007E-2</v>
      </c>
      <c r="AK146" s="23">
        <v>7.0000000000000007E-2</v>
      </c>
      <c r="AL146" s="288">
        <v>241.3656</v>
      </c>
      <c r="AM146" s="288">
        <v>346.9631</v>
      </c>
      <c r="AN146" s="107">
        <v>2923.7937585598906</v>
      </c>
      <c r="AO146" s="107">
        <v>1967.0832354380373</v>
      </c>
      <c r="AP146" s="288">
        <v>1388208.5321366745</v>
      </c>
      <c r="AQ146" s="20">
        <v>7.0000000000000007E-2</v>
      </c>
      <c r="AR146" s="23">
        <v>7.0000000000000007E-2</v>
      </c>
      <c r="AS146" s="288">
        <v>291.65010000000001</v>
      </c>
      <c r="AT146" s="288">
        <v>462.61739999999998</v>
      </c>
      <c r="AU146" s="107">
        <v>2786.994408690563</v>
      </c>
      <c r="AV146" s="107">
        <v>2165.4601043599914</v>
      </c>
      <c r="AW146" s="288">
        <v>1814606.7212767913</v>
      </c>
      <c r="AX146" s="20">
        <v>7.0000000000000007E-2</v>
      </c>
      <c r="AY146" s="23">
        <v>7.0000000000000007E-2</v>
      </c>
      <c r="AZ146" s="288">
        <v>457.589</v>
      </c>
      <c r="BA146" s="288">
        <v>653.69849999999997</v>
      </c>
      <c r="BB146" s="107">
        <v>1956.2935315198561</v>
      </c>
      <c r="BC146" s="107">
        <v>1468.4073052583469</v>
      </c>
      <c r="BD146" s="288">
        <v>1855074.0536310629</v>
      </c>
      <c r="BE146" s="20">
        <v>7.0000000000000007E-2</v>
      </c>
      <c r="BF146" s="23">
        <v>7.0000000000000007E-2</v>
      </c>
      <c r="BG146" s="288">
        <v>502.84500000000003</v>
      </c>
      <c r="BH146" s="288">
        <v>714.03989999999999</v>
      </c>
      <c r="BI146" s="107">
        <v>2162.180038739215</v>
      </c>
      <c r="BJ146" s="107">
        <v>1580.9635057232199</v>
      </c>
      <c r="BK146" s="288">
        <v>2216112.445110078</v>
      </c>
      <c r="BL146" s="20">
        <v>7.0000000000000007E-2</v>
      </c>
      <c r="BM146" s="23">
        <v>7.0000000000000007E-2</v>
      </c>
      <c r="BN146" s="288">
        <v>533.01570000000004</v>
      </c>
      <c r="BO146" s="288">
        <v>764.32439999999997</v>
      </c>
      <c r="BP146" s="107">
        <v>2099.1541267498078</v>
      </c>
      <c r="BQ146" s="107">
        <v>1449.3336547868516</v>
      </c>
      <c r="BR146" s="288">
        <v>2226643.182372205</v>
      </c>
      <c r="BS146" s="20">
        <v>7.0000000000000007E-2</v>
      </c>
      <c r="BT146" s="23">
        <v>7.0000000000000007E-2</v>
      </c>
      <c r="BU146" s="288">
        <v>703.98299999999995</v>
      </c>
      <c r="BV146" s="288">
        <v>975.51930000000004</v>
      </c>
      <c r="BW146" s="107">
        <v>834.37300417467691</v>
      </c>
      <c r="BX146" s="107">
        <v>531.83838445841752</v>
      </c>
      <c r="BY146" s="288">
        <v>1106203.0191179079</v>
      </c>
      <c r="BZ146" s="20">
        <v>7.0000000000000007E-2</v>
      </c>
      <c r="CA146" s="23">
        <v>7.0000000000000007E-2</v>
      </c>
      <c r="CB146" s="288">
        <v>36869477.18107608</v>
      </c>
      <c r="CC146" s="23">
        <v>0.12409296047009345</v>
      </c>
      <c r="CD146" s="87" t="s">
        <v>36</v>
      </c>
      <c r="CE146" s="288">
        <v>613.47090000000003</v>
      </c>
      <c r="CF146" s="107">
        <v>2278.1225817162967</v>
      </c>
      <c r="CG146" s="288">
        <v>1397561.9105158201</v>
      </c>
      <c r="CH146" s="23">
        <v>0</v>
      </c>
      <c r="CI146" s="87" t="s">
        <v>37</v>
      </c>
      <c r="CJ146" s="288">
        <v>1639.2746999999999</v>
      </c>
      <c r="CK146" s="107">
        <v>486.88764201290888</v>
      </c>
      <c r="CL146" s="288">
        <v>798142.59329441853</v>
      </c>
      <c r="CM146" s="20">
        <v>0</v>
      </c>
      <c r="CN146" s="23">
        <v>7.3901637079676558E-3</v>
      </c>
      <c r="CO146" s="288">
        <v>990.6046</v>
      </c>
      <c r="CP146" s="288">
        <v>1423.0513000000001</v>
      </c>
      <c r="CQ146" s="107">
        <v>308.06563380281574</v>
      </c>
      <c r="CR146" s="107">
        <v>37.241013351091858</v>
      </c>
      <c r="CS146" s="288">
        <v>358167.1064095734</v>
      </c>
      <c r="CT146" s="20">
        <v>1.2054962526071202E-3</v>
      </c>
      <c r="CU146" s="20">
        <v>0</v>
      </c>
      <c r="CV146" s="23">
        <v>0</v>
      </c>
      <c r="CW146" s="288">
        <v>2553871.610219812</v>
      </c>
      <c r="CX146" s="108">
        <v>1206.828</v>
      </c>
      <c r="CY146" s="23">
        <v>0.35164823714174659</v>
      </c>
      <c r="CZ146" s="107">
        <v>9034.458596586468</v>
      </c>
      <c r="DA146" s="288">
        <v>10903037.599201255</v>
      </c>
      <c r="DB146" s="20">
        <v>1</v>
      </c>
      <c r="DC146" s="20">
        <v>0.60336053999999995</v>
      </c>
      <c r="DD146" s="20">
        <v>0.57713327999999997</v>
      </c>
      <c r="DE146" s="20">
        <v>0.55766382000000003</v>
      </c>
      <c r="DF146" s="20">
        <v>0.54469374000000004</v>
      </c>
      <c r="DG146" s="23">
        <v>0.54469374000000004</v>
      </c>
      <c r="DH146" s="108">
        <v>1835.38</v>
      </c>
      <c r="DI146" s="20">
        <v>0.19932896939352771</v>
      </c>
      <c r="DJ146" s="20">
        <v>0.20137299272383846</v>
      </c>
      <c r="DK146" s="20">
        <v>0.19567061079492395</v>
      </c>
      <c r="DL146" s="20">
        <v>0.20650471941510051</v>
      </c>
      <c r="DM146" s="23">
        <v>0.20480907167921902</v>
      </c>
      <c r="DN146" s="107">
        <v>3923.732730358086</v>
      </c>
      <c r="DO146" s="288">
        <v>7201540.578644624</v>
      </c>
      <c r="DP146" s="23">
        <v>1</v>
      </c>
      <c r="DQ146" s="288">
        <v>18104578.17784588</v>
      </c>
      <c r="DR146" s="23">
        <v>6.0935247145415969E-2</v>
      </c>
      <c r="DS146" s="288">
        <v>153568.86300000001</v>
      </c>
      <c r="DT146" s="288">
        <v>153568.86300000001</v>
      </c>
      <c r="DU146" s="288">
        <v>18121125.834000006</v>
      </c>
      <c r="DV146" s="20">
        <v>6.0990942202628781E-2</v>
      </c>
      <c r="DW146" s="20">
        <v>0</v>
      </c>
      <c r="DX146" s="23">
        <v>0</v>
      </c>
      <c r="DY146" s="288">
        <v>58933.434000000001</v>
      </c>
      <c r="DZ146" s="288">
        <v>85684.788</v>
      </c>
      <c r="EA146" s="288">
        <v>85684.788</v>
      </c>
      <c r="EB146" s="288">
        <v>85684.788</v>
      </c>
      <c r="EC146" s="288">
        <v>0</v>
      </c>
      <c r="ED146" s="20">
        <v>0</v>
      </c>
      <c r="EE146" s="20">
        <v>0</v>
      </c>
      <c r="EF146" s="23">
        <v>0</v>
      </c>
      <c r="EG146" s="18">
        <v>2</v>
      </c>
      <c r="EH146" s="18">
        <v>3</v>
      </c>
      <c r="EI146" s="18">
        <v>2</v>
      </c>
      <c r="EJ146" s="18">
        <v>2</v>
      </c>
      <c r="EK146" s="18">
        <v>21.4</v>
      </c>
      <c r="EL146" s="18">
        <v>120</v>
      </c>
      <c r="EM146" s="18">
        <v>69.2</v>
      </c>
      <c r="EN146" s="18">
        <v>62.5</v>
      </c>
      <c r="EO146" s="18" t="s">
        <v>64</v>
      </c>
      <c r="EP146" s="18" t="s">
        <v>64</v>
      </c>
      <c r="EQ146" s="18" t="s">
        <v>64</v>
      </c>
      <c r="ER146" s="18" t="s">
        <v>64</v>
      </c>
      <c r="ES146" s="18" t="s">
        <v>75</v>
      </c>
      <c r="ET146" s="18" t="s">
        <v>75</v>
      </c>
      <c r="EU146" s="18" t="s">
        <v>75</v>
      </c>
      <c r="EV146" s="21" t="s">
        <v>75</v>
      </c>
      <c r="EW146" s="24">
        <v>1</v>
      </c>
      <c r="EX146" s="288">
        <v>0</v>
      </c>
      <c r="EY146" s="20">
        <v>0</v>
      </c>
      <c r="EZ146" s="288">
        <v>55413.519</v>
      </c>
      <c r="FA146" s="288">
        <v>27757.044000000002</v>
      </c>
      <c r="FB146" s="288">
        <v>0</v>
      </c>
      <c r="FC146" s="20">
        <v>0</v>
      </c>
      <c r="FD146" s="23">
        <v>0</v>
      </c>
      <c r="FE146" s="288">
        <v>1836887.7999999998</v>
      </c>
      <c r="FF146" s="20">
        <v>6.1824810814077305E-3</v>
      </c>
      <c r="FG146" s="112">
        <v>0</v>
      </c>
      <c r="FH146" s="288">
        <v>0</v>
      </c>
      <c r="FI146" s="20">
        <v>0</v>
      </c>
      <c r="FJ146" s="114">
        <v>0</v>
      </c>
      <c r="FK146" s="89" t="s">
        <v>491</v>
      </c>
      <c r="FL146" s="116">
        <v>0</v>
      </c>
      <c r="FM146" s="23">
        <v>0</v>
      </c>
      <c r="FN146" s="20">
        <v>0</v>
      </c>
      <c r="FO146" s="114">
        <v>0</v>
      </c>
      <c r="FP146" s="22" t="s">
        <v>87</v>
      </c>
      <c r="FQ146" s="107">
        <v>0</v>
      </c>
      <c r="FR146" s="20">
        <v>0</v>
      </c>
      <c r="FS146" s="114">
        <v>0</v>
      </c>
      <c r="FT146" s="22" t="s">
        <v>311</v>
      </c>
      <c r="FU146" s="107">
        <v>0</v>
      </c>
      <c r="FV146" s="20">
        <v>0</v>
      </c>
      <c r="FW146" s="114">
        <v>0</v>
      </c>
      <c r="FX146" s="22" t="s">
        <v>88</v>
      </c>
      <c r="FY146" s="107">
        <v>0</v>
      </c>
      <c r="FZ146" s="20">
        <v>0</v>
      </c>
      <c r="GA146" s="114">
        <v>0</v>
      </c>
      <c r="GB146" s="22" t="s">
        <v>89</v>
      </c>
      <c r="GC146" s="107">
        <v>0</v>
      </c>
      <c r="GD146" s="20">
        <v>0</v>
      </c>
      <c r="GE146" s="114">
        <v>0</v>
      </c>
      <c r="GF146" s="22" t="s">
        <v>90</v>
      </c>
      <c r="GG146" s="107">
        <v>0</v>
      </c>
      <c r="GH146" s="20">
        <v>0</v>
      </c>
      <c r="GI146" s="114">
        <v>0</v>
      </c>
      <c r="GJ146" s="19" t="s">
        <v>91</v>
      </c>
      <c r="GK146" s="108">
        <v>0</v>
      </c>
      <c r="GL146" s="23">
        <v>0</v>
      </c>
      <c r="GM146" s="20">
        <v>0</v>
      </c>
      <c r="GN146" s="288">
        <v>296404378.78431481</v>
      </c>
      <c r="GO146" s="23">
        <v>0.99761916012531493</v>
      </c>
      <c r="GP146" s="288">
        <v>707375.5118659453</v>
      </c>
      <c r="GQ146" s="20">
        <v>2.3808398746849521E-3</v>
      </c>
      <c r="GR146" s="23">
        <v>0</v>
      </c>
      <c r="GS146" s="288">
        <v>297111754.29618078</v>
      </c>
      <c r="GT146" s="23">
        <v>1</v>
      </c>
      <c r="GU146" s="20">
        <v>0</v>
      </c>
      <c r="GV146" s="288">
        <v>32240.824647865324</v>
      </c>
      <c r="GW146" s="23">
        <v>0</v>
      </c>
      <c r="GX146" s="20" t="s">
        <v>9</v>
      </c>
      <c r="GY146" s="20">
        <v>0</v>
      </c>
      <c r="GZ146" s="20">
        <v>0</v>
      </c>
      <c r="HA146" s="288">
        <v>0</v>
      </c>
      <c r="HB146" s="288">
        <v>32240.824647865324</v>
      </c>
      <c r="HC146" s="23">
        <v>1.0842815020810299E-4</v>
      </c>
      <c r="HD146" s="23">
        <v>0</v>
      </c>
      <c r="HE146" s="288">
        <v>297143995.12082863</v>
      </c>
      <c r="HF146" s="288">
        <v>30536771.298673995</v>
      </c>
      <c r="HG146" s="23">
        <v>3.0733277481370429E-2</v>
      </c>
      <c r="HH146" s="108">
        <v>0.15763481634992724</v>
      </c>
      <c r="HI146" s="108">
        <v>3119.8910158704989</v>
      </c>
      <c r="HJ146" s="107">
        <v>0</v>
      </c>
      <c r="HK146" s="107">
        <v>0</v>
      </c>
      <c r="HL146" s="288">
        <v>203368.88</v>
      </c>
      <c r="HM146" s="107">
        <v>0</v>
      </c>
      <c r="HN146" s="119">
        <v>0</v>
      </c>
      <c r="HO146" s="288">
        <v>297347364.00082862</v>
      </c>
      <c r="HP146" s="25">
        <v>0.73682186926519422</v>
      </c>
      <c r="HQ146" s="26">
        <v>0.9304457368412784</v>
      </c>
      <c r="HR146" s="125" t="s">
        <v>115</v>
      </c>
      <c r="HS146" s="119">
        <v>1.2678456478617943</v>
      </c>
      <c r="HT146" s="288">
        <v>1836887.7999999998</v>
      </c>
      <c r="HU146" s="288">
        <v>295510476.20082861</v>
      </c>
    </row>
    <row r="147" spans="1:229" x14ac:dyDescent="0.3">
      <c r="A147">
        <v>865</v>
      </c>
      <c r="B147" t="s">
        <v>467</v>
      </c>
      <c r="C147">
        <v>10007528</v>
      </c>
      <c r="D147" s="104">
        <v>5115</v>
      </c>
      <c r="E147" s="104">
        <v>6388</v>
      </c>
      <c r="F147" s="104">
        <v>7018</v>
      </c>
      <c r="G147" s="104">
        <v>6640</v>
      </c>
      <c r="H147" s="288">
        <v>4064</v>
      </c>
      <c r="I147" s="107">
        <v>35452.166700000002</v>
      </c>
      <c r="J147" s="288">
        <v>144077605.46880001</v>
      </c>
      <c r="K147" s="20">
        <v>0.35774743061411923</v>
      </c>
      <c r="L147" s="23">
        <v>0.05</v>
      </c>
      <c r="M147" s="288">
        <v>5686</v>
      </c>
      <c r="N147" s="107">
        <v>16083.5</v>
      </c>
      <c r="O147" s="288">
        <v>91450781</v>
      </c>
      <c r="P147" s="20">
        <v>0.2270740260011416</v>
      </c>
      <c r="Q147" s="23">
        <v>0.05</v>
      </c>
      <c r="R147" s="288">
        <v>6410</v>
      </c>
      <c r="S147" s="107">
        <v>11067</v>
      </c>
      <c r="T147" s="288">
        <v>70939470</v>
      </c>
      <c r="U147" s="20">
        <v>0.17614405124967938</v>
      </c>
      <c r="V147" s="23">
        <v>0.05</v>
      </c>
      <c r="W147" s="288">
        <v>306467856.46880001</v>
      </c>
      <c r="X147" s="288">
        <v>505</v>
      </c>
      <c r="Y147" s="288">
        <v>505</v>
      </c>
      <c r="Z147" s="107">
        <v>5765.4827149855837</v>
      </c>
      <c r="AA147" s="107">
        <v>5177.9047619047506</v>
      </c>
      <c r="AB147" s="288">
        <v>5526410.6758296192</v>
      </c>
      <c r="AC147" s="20">
        <v>0</v>
      </c>
      <c r="AD147" s="23">
        <v>0</v>
      </c>
      <c r="AE147" s="288">
        <v>1210</v>
      </c>
      <c r="AF147" s="288">
        <v>1725</v>
      </c>
      <c r="AG147" s="107">
        <v>5895.5062501440862</v>
      </c>
      <c r="AH147" s="107">
        <v>5464.9761904761781</v>
      </c>
      <c r="AI147" s="288">
        <v>16560646.49124575</v>
      </c>
      <c r="AJ147" s="20">
        <v>0.5</v>
      </c>
      <c r="AK147" s="23">
        <v>0.5</v>
      </c>
      <c r="AL147" s="288">
        <v>240</v>
      </c>
      <c r="AM147" s="288">
        <v>345</v>
      </c>
      <c r="AN147" s="107">
        <v>1588.1265590420946</v>
      </c>
      <c r="AO147" s="107">
        <v>1074.8995869155208</v>
      </c>
      <c r="AP147" s="288">
        <v>751990.73165595741</v>
      </c>
      <c r="AQ147" s="20">
        <v>0.5</v>
      </c>
      <c r="AR147" s="23">
        <v>0.5</v>
      </c>
      <c r="AS147" s="288">
        <v>290</v>
      </c>
      <c r="AT147" s="288">
        <v>460</v>
      </c>
      <c r="AU147" s="107">
        <v>1953.9256925327745</v>
      </c>
      <c r="AV147" s="107">
        <v>1575.1192562309238</v>
      </c>
      <c r="AW147" s="288">
        <v>1291193.3087007296</v>
      </c>
      <c r="AX147" s="20">
        <v>0.5</v>
      </c>
      <c r="AY147" s="23">
        <v>0.5</v>
      </c>
      <c r="AZ147" s="288">
        <v>455</v>
      </c>
      <c r="BA147" s="288">
        <v>650</v>
      </c>
      <c r="BB147" s="107">
        <v>441.11396666195583</v>
      </c>
      <c r="BC147" s="107">
        <v>361.73037161507563</v>
      </c>
      <c r="BD147" s="288">
        <v>435831.59638098907</v>
      </c>
      <c r="BE147" s="20">
        <v>0.5</v>
      </c>
      <c r="BF147" s="23">
        <v>0.5</v>
      </c>
      <c r="BG147" s="288">
        <v>500</v>
      </c>
      <c r="BH147" s="288">
        <v>710</v>
      </c>
      <c r="BI147" s="107">
        <v>690.07008905726684</v>
      </c>
      <c r="BJ147" s="107">
        <v>538.47850731408766</v>
      </c>
      <c r="BK147" s="288">
        <v>727354.78472163563</v>
      </c>
      <c r="BL147" s="20">
        <v>0.5</v>
      </c>
      <c r="BM147" s="23">
        <v>0.5</v>
      </c>
      <c r="BN147" s="288">
        <v>530</v>
      </c>
      <c r="BO147" s="288">
        <v>760</v>
      </c>
      <c r="BP147" s="107">
        <v>4.9999999999999929</v>
      </c>
      <c r="BQ147" s="107">
        <v>11.005621514094715</v>
      </c>
      <c r="BR147" s="288">
        <v>11014.272350711979</v>
      </c>
      <c r="BS147" s="20">
        <v>0.5</v>
      </c>
      <c r="BT147" s="23">
        <v>0.5</v>
      </c>
      <c r="BU147" s="288">
        <v>700</v>
      </c>
      <c r="BV147" s="288">
        <v>970</v>
      </c>
      <c r="BW147" s="107">
        <v>9.0064102564102289</v>
      </c>
      <c r="BX147" s="107">
        <v>16.01848629008407</v>
      </c>
      <c r="BY147" s="288">
        <v>21842.418880868707</v>
      </c>
      <c r="BZ147" s="20">
        <v>0.5</v>
      </c>
      <c r="CA147" s="23">
        <v>0.5</v>
      </c>
      <c r="CB147" s="288">
        <v>25326284.279766265</v>
      </c>
      <c r="CC147" s="23">
        <v>6.2885644848193797E-2</v>
      </c>
      <c r="CD147" s="87" t="s">
        <v>36</v>
      </c>
      <c r="CE147" s="288">
        <v>610</v>
      </c>
      <c r="CF147" s="107">
        <v>1917.8264890303328</v>
      </c>
      <c r="CG147" s="288">
        <v>1169874.158308503</v>
      </c>
      <c r="CH147" s="23">
        <v>0</v>
      </c>
      <c r="CI147" s="87" t="s">
        <v>37</v>
      </c>
      <c r="CJ147" s="288">
        <v>1630</v>
      </c>
      <c r="CK147" s="107">
        <v>515.51337764680511</v>
      </c>
      <c r="CL147" s="288">
        <v>840286.80556429236</v>
      </c>
      <c r="CM147" s="20">
        <v>0</v>
      </c>
      <c r="CN147" s="23">
        <v>4.99126784906223E-3</v>
      </c>
      <c r="CO147" s="288">
        <v>985</v>
      </c>
      <c r="CP147" s="288">
        <v>1415</v>
      </c>
      <c r="CQ147" s="107">
        <v>584.37999999999681</v>
      </c>
      <c r="CR147" s="107">
        <v>103.5703567250188</v>
      </c>
      <c r="CS147" s="288">
        <v>722166.35476589855</v>
      </c>
      <c r="CT147" s="20">
        <v>1.7931527738320934E-3</v>
      </c>
      <c r="CU147" s="20">
        <v>0</v>
      </c>
      <c r="CV147" s="23">
        <v>0</v>
      </c>
      <c r="CW147" s="288">
        <v>2732327.318638694</v>
      </c>
      <c r="CX147" s="108">
        <v>1200</v>
      </c>
      <c r="CY147" s="23">
        <v>0.30467132471677605</v>
      </c>
      <c r="CZ147" s="107">
        <v>10801.258592568975</v>
      </c>
      <c r="DA147" s="288">
        <v>12961510.311082769</v>
      </c>
      <c r="DB147" s="20">
        <v>1</v>
      </c>
      <c r="DC147" s="20">
        <v>0.60336053999999995</v>
      </c>
      <c r="DD147" s="20">
        <v>0.57713327999999997</v>
      </c>
      <c r="DE147" s="20">
        <v>0.55766382000000003</v>
      </c>
      <c r="DF147" s="20">
        <v>0.54469374000000004</v>
      </c>
      <c r="DG147" s="23">
        <v>0.54469374000000004</v>
      </c>
      <c r="DH147" s="108">
        <v>1825</v>
      </c>
      <c r="DI147" s="20">
        <v>0.22946771100818725</v>
      </c>
      <c r="DJ147" s="20">
        <v>0.23531740620343203</v>
      </c>
      <c r="DK147" s="20">
        <v>0.22931166585225385</v>
      </c>
      <c r="DL147" s="20">
        <v>0.22210191345420671</v>
      </c>
      <c r="DM147" s="23">
        <v>0.22064761733043434</v>
      </c>
      <c r="DN147" s="107">
        <v>6170.8812639387279</v>
      </c>
      <c r="DO147" s="288">
        <v>11261858.306688178</v>
      </c>
      <c r="DP147" s="23">
        <v>1</v>
      </c>
      <c r="DQ147" s="288">
        <v>24223368.617770948</v>
      </c>
      <c r="DR147" s="23">
        <v>6.0147084313549579E-2</v>
      </c>
      <c r="DS147" s="288">
        <v>152700</v>
      </c>
      <c r="DT147" s="288">
        <v>152700</v>
      </c>
      <c r="DU147" s="288">
        <v>34968300</v>
      </c>
      <c r="DV147" s="20">
        <v>8.6826952996888238E-2</v>
      </c>
      <c r="DW147" s="20">
        <v>0</v>
      </c>
      <c r="DX147" s="23">
        <v>0</v>
      </c>
      <c r="DY147" s="288">
        <v>58600</v>
      </c>
      <c r="DZ147" s="288">
        <v>85200</v>
      </c>
      <c r="EA147" s="288">
        <v>0</v>
      </c>
      <c r="EB147" s="288">
        <v>0</v>
      </c>
      <c r="EC147" s="288">
        <v>2664188.1979706273</v>
      </c>
      <c r="ED147" s="20">
        <v>6.6152298922183819E-3</v>
      </c>
      <c r="EE147" s="20">
        <v>0</v>
      </c>
      <c r="EF147" s="23">
        <v>0</v>
      </c>
      <c r="EG147" s="18">
        <v>2</v>
      </c>
      <c r="EH147" s="18">
        <v>3</v>
      </c>
      <c r="EI147" s="18">
        <v>2</v>
      </c>
      <c r="EJ147" s="18">
        <v>2</v>
      </c>
      <c r="EK147" s="18">
        <v>21.4</v>
      </c>
      <c r="EL147" s="18">
        <v>120</v>
      </c>
      <c r="EM147" s="18">
        <v>69.2</v>
      </c>
      <c r="EN147" s="18">
        <v>62.5</v>
      </c>
      <c r="EO147" s="18" t="s">
        <v>64</v>
      </c>
      <c r="EP147" s="18" t="s">
        <v>64</v>
      </c>
      <c r="EQ147" s="18" t="s">
        <v>64</v>
      </c>
      <c r="ER147" s="18" t="s">
        <v>64</v>
      </c>
      <c r="ES147" s="18" t="s">
        <v>75</v>
      </c>
      <c r="ET147" s="18" t="s">
        <v>75</v>
      </c>
      <c r="EU147" s="18" t="s">
        <v>75</v>
      </c>
      <c r="EV147" s="21" t="s">
        <v>75</v>
      </c>
      <c r="EW147" s="24">
        <v>1</v>
      </c>
      <c r="EX147" s="288">
        <v>0</v>
      </c>
      <c r="EY147" s="20">
        <v>0</v>
      </c>
      <c r="EZ147" s="288">
        <v>55100</v>
      </c>
      <c r="FA147" s="288">
        <v>27600</v>
      </c>
      <c r="FB147" s="288">
        <v>487942.8647646</v>
      </c>
      <c r="FC147" s="20">
        <v>1.2115713999274462E-3</v>
      </c>
      <c r="FD147" s="23">
        <v>0</v>
      </c>
      <c r="FE147" s="288">
        <v>3588127.5399999991</v>
      </c>
      <c r="FF147" s="20">
        <v>8.9093888253767035E-3</v>
      </c>
      <c r="FG147" s="112">
        <v>0</v>
      </c>
      <c r="FH147" s="288">
        <v>1055120</v>
      </c>
      <c r="FI147" s="20">
        <v>2.6198829982034219E-3</v>
      </c>
      <c r="FJ147" s="114">
        <v>0</v>
      </c>
      <c r="FK147" s="89" t="s">
        <v>491</v>
      </c>
      <c r="FL147" s="116">
        <v>0</v>
      </c>
      <c r="FM147" s="23">
        <v>0</v>
      </c>
      <c r="FN147" s="20">
        <v>0</v>
      </c>
      <c r="FO147" s="114">
        <v>0</v>
      </c>
      <c r="FP147" s="22" t="s">
        <v>87</v>
      </c>
      <c r="FQ147" s="107">
        <v>0</v>
      </c>
      <c r="FR147" s="20">
        <v>0</v>
      </c>
      <c r="FS147" s="114">
        <v>0</v>
      </c>
      <c r="FT147" s="22" t="s">
        <v>325</v>
      </c>
      <c r="FU147" s="107">
        <v>47191</v>
      </c>
      <c r="FV147" s="20">
        <v>1.1717614922304353E-4</v>
      </c>
      <c r="FW147" s="114">
        <v>0</v>
      </c>
      <c r="FX147" s="22" t="s">
        <v>88</v>
      </c>
      <c r="FY147" s="107">
        <v>0</v>
      </c>
      <c r="FZ147" s="20">
        <v>0</v>
      </c>
      <c r="GA147" s="114">
        <v>0</v>
      </c>
      <c r="GB147" s="22" t="s">
        <v>89</v>
      </c>
      <c r="GC147" s="107">
        <v>0</v>
      </c>
      <c r="GD147" s="20">
        <v>0</v>
      </c>
      <c r="GE147" s="114">
        <v>0</v>
      </c>
      <c r="GF147" s="22" t="s">
        <v>90</v>
      </c>
      <c r="GG147" s="107">
        <v>0</v>
      </c>
      <c r="GH147" s="20">
        <v>0</v>
      </c>
      <c r="GI147" s="114">
        <v>0</v>
      </c>
      <c r="GJ147" s="19" t="s">
        <v>91</v>
      </c>
      <c r="GK147" s="108">
        <v>0</v>
      </c>
      <c r="GL147" s="23">
        <v>0</v>
      </c>
      <c r="GM147" s="20">
        <v>0</v>
      </c>
      <c r="GN147" s="288">
        <v>401560706.28771114</v>
      </c>
      <c r="GO147" s="23">
        <v>0.99708285991141521</v>
      </c>
      <c r="GP147" s="288">
        <v>1174835.9954922735</v>
      </c>
      <c r="GQ147" s="20">
        <v>2.9171400885848048E-3</v>
      </c>
      <c r="GR147" s="23">
        <v>0</v>
      </c>
      <c r="GS147" s="288">
        <v>402735542.28320342</v>
      </c>
      <c r="GT147" s="23">
        <v>1</v>
      </c>
      <c r="GU147" s="20">
        <v>0</v>
      </c>
      <c r="GV147" s="288">
        <v>184018.28280629453</v>
      </c>
      <c r="GW147" s="23">
        <v>0</v>
      </c>
      <c r="GX147" s="20" t="s">
        <v>9</v>
      </c>
      <c r="GY147" s="20">
        <v>0</v>
      </c>
      <c r="GZ147" s="20">
        <v>0</v>
      </c>
      <c r="HA147" s="288">
        <v>0</v>
      </c>
      <c r="HB147" s="288">
        <v>184018.28280629453</v>
      </c>
      <c r="HC147" s="23">
        <v>4.5572505637337876E-4</v>
      </c>
      <c r="HD147" s="23">
        <v>0</v>
      </c>
      <c r="HE147" s="288">
        <v>402919560.5660097</v>
      </c>
      <c r="HF147" s="288">
        <v>49446698.243179254</v>
      </c>
      <c r="HG147" s="23">
        <v>4.0646440485931891E-2</v>
      </c>
      <c r="HH147" s="108">
        <v>0.15794360168691382</v>
      </c>
      <c r="HI147" s="108">
        <v>3456.746983921741</v>
      </c>
      <c r="HJ147" s="107">
        <v>0</v>
      </c>
      <c r="HK147" s="107">
        <v>0</v>
      </c>
      <c r="HL147" s="288">
        <v>872770.43</v>
      </c>
      <c r="HM147" s="107">
        <v>0</v>
      </c>
      <c r="HN147" s="119">
        <v>0</v>
      </c>
      <c r="HO147" s="288">
        <v>403792330.99600971</v>
      </c>
      <c r="HP147" s="25">
        <v>0.76096550786494022</v>
      </c>
      <c r="HQ147" s="26">
        <v>0.89078265764957798</v>
      </c>
      <c r="HR147" s="125" t="s">
        <v>115</v>
      </c>
      <c r="HS147" s="119">
        <v>1.2350875757274358</v>
      </c>
      <c r="HT147" s="288">
        <v>3588127.5399999991</v>
      </c>
      <c r="HU147" s="288">
        <v>400204203.45600969</v>
      </c>
    </row>
    <row r="148" spans="1:229" x14ac:dyDescent="0.3">
      <c r="A148">
        <v>868</v>
      </c>
      <c r="B148" t="s">
        <v>468</v>
      </c>
      <c r="C148">
        <v>10005550</v>
      </c>
      <c r="D148" s="104">
        <v>5115</v>
      </c>
      <c r="E148" s="104">
        <v>6388</v>
      </c>
      <c r="F148" s="104">
        <v>7018</v>
      </c>
      <c r="G148" s="104">
        <v>6640</v>
      </c>
      <c r="H148" s="288">
        <v>4299.9078259070557</v>
      </c>
      <c r="I148" s="107">
        <v>10549</v>
      </c>
      <c r="J148" s="288">
        <v>45359727.655493528</v>
      </c>
      <c r="K148" s="20">
        <v>0.34731750254960242</v>
      </c>
      <c r="L148" s="23">
        <v>0.03</v>
      </c>
      <c r="M148" s="288">
        <v>6016.0546977763215</v>
      </c>
      <c r="N148" s="107">
        <v>5460</v>
      </c>
      <c r="O148" s="288">
        <v>32847658.649858717</v>
      </c>
      <c r="P148" s="20">
        <v>0.25151312312804597</v>
      </c>
      <c r="Q148" s="23">
        <v>0.03</v>
      </c>
      <c r="R148" s="288">
        <v>6782.0851345218443</v>
      </c>
      <c r="S148" s="107">
        <v>3630</v>
      </c>
      <c r="T148" s="288">
        <v>24618969.038314294</v>
      </c>
      <c r="U148" s="20">
        <v>0.18850639727546384</v>
      </c>
      <c r="V148" s="23">
        <v>0.03</v>
      </c>
      <c r="W148" s="288">
        <v>102826355.34366654</v>
      </c>
      <c r="X148" s="288">
        <v>534.55999999999995</v>
      </c>
      <c r="Y148" s="288">
        <v>534.55999999999995</v>
      </c>
      <c r="Z148" s="107">
        <v>1494.999999999998</v>
      </c>
      <c r="AA148" s="107">
        <v>1629.9999999999968</v>
      </c>
      <c r="AB148" s="288">
        <v>1670499.999999997</v>
      </c>
      <c r="AC148" s="20">
        <v>0</v>
      </c>
      <c r="AD148" s="23">
        <v>0</v>
      </c>
      <c r="AE148" s="288">
        <v>1280.82</v>
      </c>
      <c r="AF148" s="288">
        <v>1825.96</v>
      </c>
      <c r="AG148" s="107">
        <v>1553.9999999999975</v>
      </c>
      <c r="AH148" s="107">
        <v>1731.9999999999957</v>
      </c>
      <c r="AI148" s="288">
        <v>5152956.9999999888</v>
      </c>
      <c r="AJ148" s="20">
        <v>1</v>
      </c>
      <c r="AK148" s="23">
        <v>1</v>
      </c>
      <c r="AL148" s="288">
        <v>254.0472</v>
      </c>
      <c r="AM148" s="288">
        <v>365.19279999999998</v>
      </c>
      <c r="AN148" s="107">
        <v>686.89690347845396</v>
      </c>
      <c r="AO148" s="107">
        <v>661.03753910323121</v>
      </c>
      <c r="AP148" s="288">
        <v>415910.38482758997</v>
      </c>
      <c r="AQ148" s="20">
        <v>0</v>
      </c>
      <c r="AR148" s="23">
        <v>0</v>
      </c>
      <c r="AS148" s="288">
        <v>306.97370000000001</v>
      </c>
      <c r="AT148" s="288">
        <v>486.92380000000003</v>
      </c>
      <c r="AU148" s="107">
        <v>48.041684759009904</v>
      </c>
      <c r="AV148" s="107">
        <v>45.999999999999922</v>
      </c>
      <c r="AW148" s="288">
        <v>37146.028524706839</v>
      </c>
      <c r="AX148" s="20">
        <v>0</v>
      </c>
      <c r="AY148" s="23">
        <v>0</v>
      </c>
      <c r="AZ148" s="288">
        <v>481.6311</v>
      </c>
      <c r="BA148" s="288">
        <v>688.04449999999997</v>
      </c>
      <c r="BB148" s="107">
        <v>25.041684759009957</v>
      </c>
      <c r="BC148" s="107">
        <v>45.999999999999972</v>
      </c>
      <c r="BD148" s="288">
        <v>43710.901176335181</v>
      </c>
      <c r="BE148" s="20">
        <v>0</v>
      </c>
      <c r="BF148" s="23">
        <v>0</v>
      </c>
      <c r="BG148" s="288">
        <v>529.26499999999999</v>
      </c>
      <c r="BH148" s="288">
        <v>751.55629999999996</v>
      </c>
      <c r="BI148" s="107">
        <v>4.0121580547112465</v>
      </c>
      <c r="BJ148" s="107">
        <v>0.99999999999999956</v>
      </c>
      <c r="BK148" s="288">
        <v>2875.0511328267476</v>
      </c>
      <c r="BL148" s="20">
        <v>0</v>
      </c>
      <c r="BM148" s="23">
        <v>0</v>
      </c>
      <c r="BN148" s="288">
        <v>561.02089999999998</v>
      </c>
      <c r="BO148" s="288">
        <v>804.4828</v>
      </c>
      <c r="BP148" s="107">
        <v>0</v>
      </c>
      <c r="BQ148" s="107">
        <v>0</v>
      </c>
      <c r="BR148" s="288">
        <v>0</v>
      </c>
      <c r="BS148" s="20">
        <v>0</v>
      </c>
      <c r="BT148" s="23">
        <v>0</v>
      </c>
      <c r="BU148" s="288">
        <v>740.971</v>
      </c>
      <c r="BV148" s="288">
        <v>1026.7741000000001</v>
      </c>
      <c r="BW148" s="107">
        <v>0</v>
      </c>
      <c r="BX148" s="107">
        <v>0</v>
      </c>
      <c r="BY148" s="288">
        <v>0</v>
      </c>
      <c r="BZ148" s="20">
        <v>0</v>
      </c>
      <c r="CA148" s="23">
        <v>0</v>
      </c>
      <c r="CB148" s="288">
        <v>7323099.3656614451</v>
      </c>
      <c r="CC148" s="23">
        <v>5.6072659913690509E-2</v>
      </c>
      <c r="CD148" s="87" t="s">
        <v>36</v>
      </c>
      <c r="CE148" s="288">
        <v>645.70000000000005</v>
      </c>
      <c r="CF148" s="107">
        <v>1221.3935842598623</v>
      </c>
      <c r="CG148" s="288">
        <v>788653.83735659311</v>
      </c>
      <c r="CH148" s="23">
        <v>0</v>
      </c>
      <c r="CI148" s="87" t="s">
        <v>37</v>
      </c>
      <c r="CJ148" s="288">
        <v>1725.4039</v>
      </c>
      <c r="CK148" s="107">
        <v>265.76744593468698</v>
      </c>
      <c r="CL148" s="288">
        <v>458556.18770874804</v>
      </c>
      <c r="CM148" s="20">
        <v>0</v>
      </c>
      <c r="CN148" s="23">
        <v>9.5498340367142619E-3</v>
      </c>
      <c r="CO148" s="288">
        <v>1042.6500000000001</v>
      </c>
      <c r="CP148" s="288">
        <v>1497.82</v>
      </c>
      <c r="CQ148" s="107">
        <v>122.73999999999963</v>
      </c>
      <c r="CR148" s="107">
        <v>50.707614453984391</v>
      </c>
      <c r="CS148" s="288">
        <v>203925.7400814665</v>
      </c>
      <c r="CT148" s="20">
        <v>1.5614507055378324E-3</v>
      </c>
      <c r="CU148" s="20">
        <v>0</v>
      </c>
      <c r="CV148" s="23">
        <v>0</v>
      </c>
      <c r="CW148" s="288">
        <v>1451135.7651468075</v>
      </c>
      <c r="CX148" s="108">
        <v>1270.24</v>
      </c>
      <c r="CY148" s="23">
        <v>0.29899109619479919</v>
      </c>
      <c r="CZ148" s="107">
        <v>3154.0570737589369</v>
      </c>
      <c r="DA148" s="288">
        <v>4006409.457371552</v>
      </c>
      <c r="DB148" s="20">
        <v>1</v>
      </c>
      <c r="DC148" s="20">
        <v>0.60336053999999995</v>
      </c>
      <c r="DD148" s="20">
        <v>0.57713327999999997</v>
      </c>
      <c r="DE148" s="20">
        <v>0.55766382000000003</v>
      </c>
      <c r="DF148" s="20">
        <v>0.54469374000000004</v>
      </c>
      <c r="DG148" s="23">
        <v>0.54469374000000004</v>
      </c>
      <c r="DH148" s="108">
        <v>1931.82</v>
      </c>
      <c r="DI148" s="20">
        <v>0.23538695439807311</v>
      </c>
      <c r="DJ148" s="20">
        <v>0.24667184960716707</v>
      </c>
      <c r="DK148" s="20">
        <v>0.22706245985238241</v>
      </c>
      <c r="DL148" s="20">
        <v>0.21486195458133117</v>
      </c>
      <c r="DM148" s="23">
        <v>0.21421513957603092</v>
      </c>
      <c r="DN148" s="107">
        <v>2068.6927311789768</v>
      </c>
      <c r="DO148" s="288">
        <v>3996341.991946171</v>
      </c>
      <c r="DP148" s="23">
        <v>1</v>
      </c>
      <c r="DQ148" s="288">
        <v>8002751.4493177235</v>
      </c>
      <c r="DR148" s="23">
        <v>6.1276726968302629E-2</v>
      </c>
      <c r="DS148" s="288">
        <v>161637.53</v>
      </c>
      <c r="DT148" s="288">
        <v>161637.53</v>
      </c>
      <c r="DU148" s="288">
        <v>9698251.7999999989</v>
      </c>
      <c r="DV148" s="20">
        <v>7.4259100933231487E-2</v>
      </c>
      <c r="DW148" s="20">
        <v>0</v>
      </c>
      <c r="DX148" s="23">
        <v>0</v>
      </c>
      <c r="DY148" s="288">
        <v>62029.86</v>
      </c>
      <c r="DZ148" s="288">
        <v>90186.755999999994</v>
      </c>
      <c r="EA148" s="288">
        <v>90186.755999999994</v>
      </c>
      <c r="EB148" s="288">
        <v>90186.755999999994</v>
      </c>
      <c r="EC148" s="288">
        <v>128646.20691926253</v>
      </c>
      <c r="ED148" s="20">
        <v>9.8503852666466146E-4</v>
      </c>
      <c r="EE148" s="20">
        <v>0</v>
      </c>
      <c r="EF148" s="23">
        <v>0</v>
      </c>
      <c r="EG148" s="18">
        <v>2</v>
      </c>
      <c r="EH148" s="18">
        <v>3</v>
      </c>
      <c r="EI148" s="18">
        <v>2</v>
      </c>
      <c r="EJ148" s="18">
        <v>2</v>
      </c>
      <c r="EK148" s="18">
        <v>21.4</v>
      </c>
      <c r="EL148" s="18">
        <v>120</v>
      </c>
      <c r="EM148" s="18">
        <v>69.2</v>
      </c>
      <c r="EN148" s="18">
        <v>62.5</v>
      </c>
      <c r="EO148" s="18" t="s">
        <v>64</v>
      </c>
      <c r="EP148" s="18" t="s">
        <v>64</v>
      </c>
      <c r="EQ148" s="18" t="s">
        <v>64</v>
      </c>
      <c r="ER148" s="18" t="s">
        <v>64</v>
      </c>
      <c r="ES148" s="18" t="s">
        <v>75</v>
      </c>
      <c r="ET148" s="18" t="s">
        <v>75</v>
      </c>
      <c r="EU148" s="18" t="s">
        <v>75</v>
      </c>
      <c r="EV148" s="21" t="s">
        <v>75</v>
      </c>
      <c r="EW148" s="24">
        <v>1</v>
      </c>
      <c r="EX148" s="288">
        <v>0</v>
      </c>
      <c r="EY148" s="20">
        <v>0</v>
      </c>
      <c r="EZ148" s="288">
        <v>58325.002999999997</v>
      </c>
      <c r="FA148" s="288">
        <v>29215.428</v>
      </c>
      <c r="FB148" s="288">
        <v>0</v>
      </c>
      <c r="FC148" s="20">
        <v>0</v>
      </c>
      <c r="FD148" s="23">
        <v>0</v>
      </c>
      <c r="FE148" s="288">
        <v>1142100</v>
      </c>
      <c r="FF148" s="20">
        <v>8.7450110519757488E-3</v>
      </c>
      <c r="FG148" s="112">
        <v>0</v>
      </c>
      <c r="FH148" s="288">
        <v>0</v>
      </c>
      <c r="FI148" s="20">
        <v>0</v>
      </c>
      <c r="FJ148" s="114">
        <v>0</v>
      </c>
      <c r="FK148" s="89" t="s">
        <v>491</v>
      </c>
      <c r="FL148" s="116">
        <v>0</v>
      </c>
      <c r="FM148" s="23">
        <v>0</v>
      </c>
      <c r="FN148" s="20">
        <v>0</v>
      </c>
      <c r="FO148" s="114">
        <v>0</v>
      </c>
      <c r="FP148" s="22" t="s">
        <v>87</v>
      </c>
      <c r="FQ148" s="107">
        <v>0</v>
      </c>
      <c r="FR148" s="20">
        <v>0</v>
      </c>
      <c r="FS148" s="114">
        <v>0</v>
      </c>
      <c r="FT148" s="22" t="s">
        <v>311</v>
      </c>
      <c r="FU148" s="107">
        <v>0</v>
      </c>
      <c r="FV148" s="20">
        <v>0</v>
      </c>
      <c r="FW148" s="114">
        <v>0</v>
      </c>
      <c r="FX148" s="22" t="s">
        <v>88</v>
      </c>
      <c r="FY148" s="107">
        <v>0</v>
      </c>
      <c r="FZ148" s="20">
        <v>0</v>
      </c>
      <c r="GA148" s="114">
        <v>0</v>
      </c>
      <c r="GB148" s="22" t="s">
        <v>89</v>
      </c>
      <c r="GC148" s="107">
        <v>0</v>
      </c>
      <c r="GD148" s="20">
        <v>0</v>
      </c>
      <c r="GE148" s="114">
        <v>0</v>
      </c>
      <c r="GF148" s="22" t="s">
        <v>90</v>
      </c>
      <c r="GG148" s="107">
        <v>0</v>
      </c>
      <c r="GH148" s="20">
        <v>0</v>
      </c>
      <c r="GI148" s="114">
        <v>0</v>
      </c>
      <c r="GJ148" s="19" t="s">
        <v>91</v>
      </c>
      <c r="GK148" s="108">
        <v>0</v>
      </c>
      <c r="GL148" s="23">
        <v>0</v>
      </c>
      <c r="GM148" s="20">
        <v>0</v>
      </c>
      <c r="GN148" s="288">
        <v>130572339.93071178</v>
      </c>
      <c r="GO148" s="23">
        <v>0.99978684508922933</v>
      </c>
      <c r="GP148" s="288">
        <v>27838.069288229337</v>
      </c>
      <c r="GQ148" s="20">
        <v>2.1315491077071377E-4</v>
      </c>
      <c r="GR148" s="23">
        <v>0</v>
      </c>
      <c r="GS148" s="288">
        <v>130600178</v>
      </c>
      <c r="GT148" s="23">
        <v>1</v>
      </c>
      <c r="GU148" s="20">
        <v>0</v>
      </c>
      <c r="GV148" s="288">
        <v>58010.28772049884</v>
      </c>
      <c r="GW148" s="23">
        <v>0</v>
      </c>
      <c r="GX148" s="20" t="s">
        <v>64</v>
      </c>
      <c r="GY148" s="20">
        <v>3.9354851461129929E-2</v>
      </c>
      <c r="GZ148" s="20">
        <v>1</v>
      </c>
      <c r="HA148" s="288">
        <v>-58010.287720498869</v>
      </c>
      <c r="HB148" s="288">
        <v>-3.092281986027956E-11</v>
      </c>
      <c r="HC148" s="23">
        <v>-2.3641267415002723E-19</v>
      </c>
      <c r="HD148" s="23">
        <v>0</v>
      </c>
      <c r="HE148" s="288">
        <v>130600178</v>
      </c>
      <c r="HF148" s="288">
        <v>16240499.109627705</v>
      </c>
      <c r="HG148" s="23">
        <v>3.5041919775089109E-2</v>
      </c>
      <c r="HH148" s="108">
        <v>0.13203474069983434</v>
      </c>
      <c r="HI148" s="108">
        <v>4670.7397375222436</v>
      </c>
      <c r="HJ148" s="107">
        <v>0</v>
      </c>
      <c r="HK148" s="107">
        <v>105000</v>
      </c>
      <c r="HL148" s="288">
        <v>200000</v>
      </c>
      <c r="HM148" s="107">
        <v>0</v>
      </c>
      <c r="HN148" s="119">
        <v>0</v>
      </c>
      <c r="HO148" s="288">
        <v>130800178</v>
      </c>
      <c r="HP148" s="25">
        <v>0.78733702295311214</v>
      </c>
      <c r="HQ148" s="26">
        <v>0.91579769457735738</v>
      </c>
      <c r="HR148" s="125" t="s">
        <v>115</v>
      </c>
      <c r="HS148" s="119">
        <v>1.2877841688586069</v>
      </c>
      <c r="HT148" s="288">
        <v>1142100</v>
      </c>
      <c r="HU148" s="288">
        <v>129658078</v>
      </c>
    </row>
    <row r="149" spans="1:229" x14ac:dyDescent="0.3">
      <c r="A149">
        <v>344</v>
      </c>
      <c r="B149" t="s">
        <v>469</v>
      </c>
      <c r="C149">
        <v>10004327</v>
      </c>
      <c r="D149" s="104">
        <v>5115</v>
      </c>
      <c r="E149" s="104">
        <v>6388</v>
      </c>
      <c r="F149" s="104">
        <v>7018</v>
      </c>
      <c r="G149" s="104">
        <v>6640</v>
      </c>
      <c r="H149" s="288">
        <v>4060</v>
      </c>
      <c r="I149" s="107">
        <v>23559</v>
      </c>
      <c r="J149" s="288">
        <v>95649540</v>
      </c>
      <c r="K149" s="20">
        <v>0.32858031261460208</v>
      </c>
      <c r="L149" s="23">
        <v>3.2000000000000001E-2</v>
      </c>
      <c r="M149" s="288">
        <v>5680</v>
      </c>
      <c r="N149" s="107">
        <v>11410</v>
      </c>
      <c r="O149" s="288">
        <v>64808800</v>
      </c>
      <c r="P149" s="20">
        <v>0.22263458626332364</v>
      </c>
      <c r="Q149" s="23">
        <v>3.2000000000000001E-2</v>
      </c>
      <c r="R149" s="288">
        <v>6404</v>
      </c>
      <c r="S149" s="107">
        <v>7399</v>
      </c>
      <c r="T149" s="288">
        <v>47383196</v>
      </c>
      <c r="U149" s="20">
        <v>0.16277323816046543</v>
      </c>
      <c r="V149" s="23">
        <v>3.2000000000000001E-2</v>
      </c>
      <c r="W149" s="288">
        <v>207841536</v>
      </c>
      <c r="X149" s="288">
        <v>499</v>
      </c>
      <c r="Y149" s="288">
        <v>499</v>
      </c>
      <c r="Z149" s="107">
        <v>7466.9999999999973</v>
      </c>
      <c r="AA149" s="107">
        <v>6398.9999999999927</v>
      </c>
      <c r="AB149" s="288">
        <v>6919133.9999999944</v>
      </c>
      <c r="AC149" s="20">
        <v>0.2621</v>
      </c>
      <c r="AD149" s="23">
        <v>0.2621</v>
      </c>
      <c r="AE149" s="288">
        <v>1195</v>
      </c>
      <c r="AF149" s="288">
        <v>1704</v>
      </c>
      <c r="AG149" s="107">
        <v>7510.9999999999973</v>
      </c>
      <c r="AH149" s="107">
        <v>6600.9999999999927</v>
      </c>
      <c r="AI149" s="288">
        <v>20223748.999999985</v>
      </c>
      <c r="AJ149" s="20">
        <v>0.38850000000000001</v>
      </c>
      <c r="AK149" s="23">
        <v>0.38850000000000001</v>
      </c>
      <c r="AL149" s="288">
        <v>237</v>
      </c>
      <c r="AM149" s="288">
        <v>341</v>
      </c>
      <c r="AN149" s="107">
        <v>2262.7524104826998</v>
      </c>
      <c r="AO149" s="107">
        <v>1792.2412026587749</v>
      </c>
      <c r="AP149" s="288">
        <v>1147426.5713910421</v>
      </c>
      <c r="AQ149" s="20">
        <v>0.3634</v>
      </c>
      <c r="AR149" s="23">
        <v>0.3634</v>
      </c>
      <c r="AS149" s="288">
        <v>287</v>
      </c>
      <c r="AT149" s="288">
        <v>454</v>
      </c>
      <c r="AU149" s="107">
        <v>1659.8308390252721</v>
      </c>
      <c r="AV149" s="107">
        <v>1331.2021872669686</v>
      </c>
      <c r="AW149" s="288">
        <v>1080737.2438194568</v>
      </c>
      <c r="AX149" s="20">
        <v>0.3634</v>
      </c>
      <c r="AY149" s="23">
        <v>0.3634</v>
      </c>
      <c r="AZ149" s="288">
        <v>450</v>
      </c>
      <c r="BA149" s="288">
        <v>642</v>
      </c>
      <c r="BB149" s="107">
        <v>671.90255833084279</v>
      </c>
      <c r="BC149" s="107">
        <v>586.34008663576981</v>
      </c>
      <c r="BD149" s="288">
        <v>678786.48686904344</v>
      </c>
      <c r="BE149" s="20">
        <v>0.3634</v>
      </c>
      <c r="BF149" s="23">
        <v>0.3634</v>
      </c>
      <c r="BG149" s="288">
        <v>494</v>
      </c>
      <c r="BH149" s="288">
        <v>701</v>
      </c>
      <c r="BI149" s="107">
        <v>915.65845204934874</v>
      </c>
      <c r="BJ149" s="107">
        <v>752.52034631498293</v>
      </c>
      <c r="BK149" s="288">
        <v>979852.03807918134</v>
      </c>
      <c r="BL149" s="20">
        <v>0.3634</v>
      </c>
      <c r="BM149" s="23">
        <v>0.3634</v>
      </c>
      <c r="BN149" s="288">
        <v>524</v>
      </c>
      <c r="BO149" s="288">
        <v>751</v>
      </c>
      <c r="BP149" s="107">
        <v>3454.8371213982864</v>
      </c>
      <c r="BQ149" s="107">
        <v>2650.445547186473</v>
      </c>
      <c r="BR149" s="288">
        <v>3800819.2575497432</v>
      </c>
      <c r="BS149" s="20">
        <v>0.3634</v>
      </c>
      <c r="BT149" s="23">
        <v>0.3634</v>
      </c>
      <c r="BU149" s="288">
        <v>692</v>
      </c>
      <c r="BV149" s="288">
        <v>958</v>
      </c>
      <c r="BW149" s="107">
        <v>3538.8997850305777</v>
      </c>
      <c r="BX149" s="107">
        <v>2491.8837392116884</v>
      </c>
      <c r="BY149" s="288">
        <v>4836143.273405958</v>
      </c>
      <c r="BZ149" s="20">
        <v>0.3634</v>
      </c>
      <c r="CA149" s="23">
        <v>0.3634</v>
      </c>
      <c r="CB149" s="288">
        <v>39666647.871114403</v>
      </c>
      <c r="CC149" s="23">
        <v>0.13626494761881877</v>
      </c>
      <c r="CD149" s="87" t="s">
        <v>36</v>
      </c>
      <c r="CE149" s="288">
        <v>603</v>
      </c>
      <c r="CF149" s="107">
        <v>1214.8966925432082</v>
      </c>
      <c r="CG149" s="288">
        <v>732582.70560355461</v>
      </c>
      <c r="CH149" s="23">
        <v>0</v>
      </c>
      <c r="CI149" s="87" t="s">
        <v>37</v>
      </c>
      <c r="CJ149" s="288">
        <v>1610</v>
      </c>
      <c r="CK149" s="107">
        <v>370.45302828357421</v>
      </c>
      <c r="CL149" s="288">
        <v>596429.37553655449</v>
      </c>
      <c r="CM149" s="20">
        <v>0</v>
      </c>
      <c r="CN149" s="23">
        <v>4.5654919520742073E-3</v>
      </c>
      <c r="CO149" s="288">
        <v>973</v>
      </c>
      <c r="CP149" s="288">
        <v>1398</v>
      </c>
      <c r="CQ149" s="107">
        <v>210.69481163825031</v>
      </c>
      <c r="CR149" s="107">
        <v>17.899999999999977</v>
      </c>
      <c r="CS149" s="288">
        <v>230030.25172401755</v>
      </c>
      <c r="CT149" s="20">
        <v>7.9021197616102807E-4</v>
      </c>
      <c r="CU149" s="20">
        <v>0</v>
      </c>
      <c r="CV149" s="23">
        <v>0</v>
      </c>
      <c r="CW149" s="288">
        <v>1559042.3328641267</v>
      </c>
      <c r="CX149" s="108">
        <v>1186</v>
      </c>
      <c r="CY149" s="23">
        <v>0.32785203983902372</v>
      </c>
      <c r="CZ149" s="107">
        <v>7723.8662065675599</v>
      </c>
      <c r="DA149" s="288">
        <v>9160505.3209891263</v>
      </c>
      <c r="DB149" s="20">
        <v>0.85250000000000004</v>
      </c>
      <c r="DC149" s="20">
        <v>0.60336053999999995</v>
      </c>
      <c r="DD149" s="20">
        <v>0.57713327999999997</v>
      </c>
      <c r="DE149" s="20">
        <v>0.55766382000000003</v>
      </c>
      <c r="DF149" s="20">
        <v>0.54469374000000004</v>
      </c>
      <c r="DG149" s="23">
        <v>0.54469374000000004</v>
      </c>
      <c r="DH149" s="108">
        <v>1803</v>
      </c>
      <c r="DI149" s="20">
        <v>0.23035673985798424</v>
      </c>
      <c r="DJ149" s="20">
        <v>0.23280277178102704</v>
      </c>
      <c r="DK149" s="20">
        <v>0.21543602197118897</v>
      </c>
      <c r="DL149" s="20">
        <v>0.22283974170600604</v>
      </c>
      <c r="DM149" s="23">
        <v>0.22536579936250628</v>
      </c>
      <c r="DN149" s="107">
        <v>4238.0516820713956</v>
      </c>
      <c r="DO149" s="288">
        <v>7641207.1827747263</v>
      </c>
      <c r="DP149" s="23">
        <v>0.85250000000000004</v>
      </c>
      <c r="DQ149" s="288">
        <v>16801712.503763855</v>
      </c>
      <c r="DR149" s="23">
        <v>5.7718123338046337E-2</v>
      </c>
      <c r="DS149" s="288">
        <v>150868</v>
      </c>
      <c r="DT149" s="288">
        <v>150868</v>
      </c>
      <c r="DU149" s="288">
        <v>16595480</v>
      </c>
      <c r="DV149" s="20">
        <v>5.7009662632871806E-2</v>
      </c>
      <c r="DW149" s="20">
        <v>0</v>
      </c>
      <c r="DX149" s="23">
        <v>0</v>
      </c>
      <c r="DY149" s="288">
        <v>57897</v>
      </c>
      <c r="DZ149" s="288">
        <v>84178</v>
      </c>
      <c r="EA149" s="288">
        <v>84178</v>
      </c>
      <c r="EB149" s="288">
        <v>84178</v>
      </c>
      <c r="EC149" s="288">
        <v>0</v>
      </c>
      <c r="ED149" s="20">
        <v>0</v>
      </c>
      <c r="EE149" s="20">
        <v>0</v>
      </c>
      <c r="EF149" s="23">
        <v>0</v>
      </c>
      <c r="EG149" s="18">
        <v>2</v>
      </c>
      <c r="EH149" s="18">
        <v>3</v>
      </c>
      <c r="EI149" s="18">
        <v>2</v>
      </c>
      <c r="EJ149" s="18">
        <v>2</v>
      </c>
      <c r="EK149" s="18">
        <v>21.4</v>
      </c>
      <c r="EL149" s="18">
        <v>120</v>
      </c>
      <c r="EM149" s="18">
        <v>69.2</v>
      </c>
      <c r="EN149" s="18">
        <v>62.5</v>
      </c>
      <c r="EO149" s="18" t="s">
        <v>64</v>
      </c>
      <c r="EP149" s="18" t="s">
        <v>64</v>
      </c>
      <c r="EQ149" s="18" t="s">
        <v>64</v>
      </c>
      <c r="ER149" s="18" t="s">
        <v>64</v>
      </c>
      <c r="ES149" s="18" t="s">
        <v>75</v>
      </c>
      <c r="ET149" s="18" t="s">
        <v>75</v>
      </c>
      <c r="EU149" s="18" t="s">
        <v>75</v>
      </c>
      <c r="EV149" s="21" t="s">
        <v>75</v>
      </c>
      <c r="EW149" s="24">
        <v>1</v>
      </c>
      <c r="EX149" s="288">
        <v>0</v>
      </c>
      <c r="EY149" s="20">
        <v>0</v>
      </c>
      <c r="EZ149" s="288">
        <v>54439</v>
      </c>
      <c r="FA149" s="288">
        <v>27269</v>
      </c>
      <c r="FB149" s="288">
        <v>449208.1749677253</v>
      </c>
      <c r="FC149" s="20">
        <v>1.5431434647770398E-3</v>
      </c>
      <c r="FD149" s="23">
        <v>0</v>
      </c>
      <c r="FE149" s="288">
        <v>2634589.3499999996</v>
      </c>
      <c r="FF149" s="20">
        <v>9.0504794088304159E-3</v>
      </c>
      <c r="FG149" s="112">
        <v>0</v>
      </c>
      <c r="FH149" s="288">
        <v>4000460.7600000002</v>
      </c>
      <c r="FI149" s="20">
        <v>1.3742592459129952E-2</v>
      </c>
      <c r="FJ149" s="114">
        <v>0</v>
      </c>
      <c r="FK149" s="89" t="s">
        <v>491</v>
      </c>
      <c r="FL149" s="116">
        <v>0</v>
      </c>
      <c r="FM149" s="23">
        <v>0</v>
      </c>
      <c r="FN149" s="20">
        <v>0</v>
      </c>
      <c r="FO149" s="114">
        <v>0</v>
      </c>
      <c r="FP149" s="22" t="s">
        <v>87</v>
      </c>
      <c r="FQ149" s="107">
        <v>0</v>
      </c>
      <c r="FR149" s="20">
        <v>0</v>
      </c>
      <c r="FS149" s="114">
        <v>0</v>
      </c>
      <c r="FT149" s="22" t="s">
        <v>311</v>
      </c>
      <c r="FU149" s="107">
        <v>49500</v>
      </c>
      <c r="FV149" s="20">
        <v>1.7004499419885139E-4</v>
      </c>
      <c r="FW149" s="114">
        <v>0</v>
      </c>
      <c r="FX149" s="22" t="s">
        <v>88</v>
      </c>
      <c r="FY149" s="107">
        <v>0</v>
      </c>
      <c r="FZ149" s="20">
        <v>0</v>
      </c>
      <c r="GA149" s="114">
        <v>0</v>
      </c>
      <c r="GB149" s="22" t="s">
        <v>89</v>
      </c>
      <c r="GC149" s="107">
        <v>0</v>
      </c>
      <c r="GD149" s="20">
        <v>0</v>
      </c>
      <c r="GE149" s="114">
        <v>0</v>
      </c>
      <c r="GF149" s="22" t="s">
        <v>90</v>
      </c>
      <c r="GG149" s="107">
        <v>0</v>
      </c>
      <c r="GH149" s="20">
        <v>0</v>
      </c>
      <c r="GI149" s="114">
        <v>0</v>
      </c>
      <c r="GJ149" s="19" t="s">
        <v>91</v>
      </c>
      <c r="GK149" s="108">
        <v>0</v>
      </c>
      <c r="GL149" s="23">
        <v>0</v>
      </c>
      <c r="GM149" s="20">
        <v>0</v>
      </c>
      <c r="GN149" s="288">
        <v>289598176.99271011</v>
      </c>
      <c r="GO149" s="23">
        <v>0.99484283488329961</v>
      </c>
      <c r="GP149" s="288">
        <v>1501247.7990275037</v>
      </c>
      <c r="GQ149" s="20">
        <v>5.1571651167004098E-3</v>
      </c>
      <c r="GR149" s="23">
        <v>0</v>
      </c>
      <c r="GS149" s="288">
        <v>291099424.79173762</v>
      </c>
      <c r="GT149" s="23">
        <v>1</v>
      </c>
      <c r="GU149" s="20">
        <v>-5.0000000000000001E-3</v>
      </c>
      <c r="GV149" s="288">
        <v>4377.9114770113692</v>
      </c>
      <c r="GW149" s="23">
        <v>0</v>
      </c>
      <c r="GX149" s="20" t="s">
        <v>9</v>
      </c>
      <c r="GY149" s="20">
        <v>0</v>
      </c>
      <c r="GZ149" s="20">
        <v>0</v>
      </c>
      <c r="HA149" s="288">
        <v>0</v>
      </c>
      <c r="HB149" s="288">
        <v>4377.9114770113692</v>
      </c>
      <c r="HC149" s="23">
        <v>1.5039004768600448E-5</v>
      </c>
      <c r="HD149" s="23">
        <v>0</v>
      </c>
      <c r="HE149" s="288">
        <v>291103802.70321465</v>
      </c>
      <c r="HF149" s="288">
        <v>35195956.72352165</v>
      </c>
      <c r="HG149" s="23">
        <v>3.8929778271536361E-2</v>
      </c>
      <c r="HH149" s="108">
        <v>0.17851687265657548</v>
      </c>
      <c r="HI149" s="108">
        <v>3345.0149508872382</v>
      </c>
      <c r="HJ149" s="107">
        <v>0</v>
      </c>
      <c r="HK149" s="107">
        <v>0</v>
      </c>
      <c r="HL149" s="288">
        <v>0</v>
      </c>
      <c r="HM149" s="107">
        <v>0</v>
      </c>
      <c r="HN149" s="119">
        <v>0</v>
      </c>
      <c r="HO149" s="288">
        <v>291103802.70321465</v>
      </c>
      <c r="HP149" s="25">
        <v>0.71398813703839115</v>
      </c>
      <c r="HQ149" s="26">
        <v>0.91332691192349158</v>
      </c>
      <c r="HR149" s="125" t="s">
        <v>115</v>
      </c>
      <c r="HS149" s="119">
        <v>1.3301632702517665</v>
      </c>
      <c r="HT149" s="288">
        <v>2634589.3499999996</v>
      </c>
      <c r="HU149" s="288">
        <v>288469213.35321462</v>
      </c>
    </row>
    <row r="150" spans="1:229" x14ac:dyDescent="0.3">
      <c r="A150">
        <v>872</v>
      </c>
      <c r="B150" t="s">
        <v>470</v>
      </c>
      <c r="C150">
        <v>10007567</v>
      </c>
      <c r="D150" s="104">
        <v>5115</v>
      </c>
      <c r="E150" s="104">
        <v>6388</v>
      </c>
      <c r="F150" s="104">
        <v>7018</v>
      </c>
      <c r="G150" s="104">
        <v>6640</v>
      </c>
      <c r="H150" s="288">
        <v>4209.5394735229847</v>
      </c>
      <c r="I150" s="107">
        <v>14998.5</v>
      </c>
      <c r="J150" s="288">
        <v>63136777.793634489</v>
      </c>
      <c r="K150" s="20">
        <v>0.38936201413312188</v>
      </c>
      <c r="L150" s="23">
        <v>0.04</v>
      </c>
      <c r="M150" s="288">
        <v>5889.6263401701999</v>
      </c>
      <c r="N150" s="107">
        <v>6776</v>
      </c>
      <c r="O150" s="288">
        <v>39908108.080993272</v>
      </c>
      <c r="P150" s="20">
        <v>0.24611172577490142</v>
      </c>
      <c r="Q150" s="23">
        <v>0.04</v>
      </c>
      <c r="R150" s="288">
        <v>6639.5541400793145</v>
      </c>
      <c r="S150" s="107">
        <v>4469</v>
      </c>
      <c r="T150" s="288">
        <v>29672167.452014457</v>
      </c>
      <c r="U150" s="20">
        <v>0.18298708433575492</v>
      </c>
      <c r="V150" s="23">
        <v>0.04</v>
      </c>
      <c r="W150" s="288">
        <v>132717053.32664223</v>
      </c>
      <c r="X150" s="288">
        <v>523.08499855539048</v>
      </c>
      <c r="Y150" s="288">
        <v>522.88907052557408</v>
      </c>
      <c r="Z150" s="107">
        <v>1404.9249999999977</v>
      </c>
      <c r="AA150" s="107">
        <v>1284.999999999997</v>
      </c>
      <c r="AB150" s="288">
        <v>1406807.6472207918</v>
      </c>
      <c r="AC150" s="20">
        <v>0.3</v>
      </c>
      <c r="AD150" s="23">
        <v>0.3</v>
      </c>
      <c r="AE150" s="288">
        <v>1253.3323727762822</v>
      </c>
      <c r="AF150" s="288">
        <v>1786.7754901149481</v>
      </c>
      <c r="AG150" s="107">
        <v>1419.9249999999972</v>
      </c>
      <c r="AH150" s="107">
        <v>1322.999999999997</v>
      </c>
      <c r="AI150" s="288">
        <v>4143541.9428364299</v>
      </c>
      <c r="AJ150" s="20">
        <v>0.3</v>
      </c>
      <c r="AK150" s="23">
        <v>0.3</v>
      </c>
      <c r="AL150" s="288">
        <v>248.59485079860147</v>
      </c>
      <c r="AM150" s="288">
        <v>357.35509802298958</v>
      </c>
      <c r="AN150" s="107">
        <v>225.05413963391931</v>
      </c>
      <c r="AO150" s="107">
        <v>209.01114343259425</v>
      </c>
      <c r="AP150" s="288">
        <v>130638.49791315365</v>
      </c>
      <c r="AQ150" s="20">
        <v>0.3</v>
      </c>
      <c r="AR150" s="23">
        <v>0.3</v>
      </c>
      <c r="AS150" s="288">
        <v>300.38544471497676</v>
      </c>
      <c r="AT150" s="288">
        <v>476.47346403065279</v>
      </c>
      <c r="AU150" s="107">
        <v>277.04091029132104</v>
      </c>
      <c r="AV150" s="107">
        <v>257.15869657606345</v>
      </c>
      <c r="AW150" s="288">
        <v>205748.35200530497</v>
      </c>
      <c r="AX150" s="20">
        <v>0.3</v>
      </c>
      <c r="AY150" s="23">
        <v>0.3</v>
      </c>
      <c r="AZ150" s="288">
        <v>471.29440463901528</v>
      </c>
      <c r="BA150" s="288">
        <v>673.27772091287898</v>
      </c>
      <c r="BB150" s="107">
        <v>55.016010616238248</v>
      </c>
      <c r="BC150" s="107">
        <v>85.007892659826226</v>
      </c>
      <c r="BD150" s="288">
        <v>83162.658198608202</v>
      </c>
      <c r="BE150" s="20">
        <v>0.3</v>
      </c>
      <c r="BF150" s="23">
        <v>0.3</v>
      </c>
      <c r="BG150" s="288">
        <v>517.90593916375303</v>
      </c>
      <c r="BH150" s="288">
        <v>735.42643361252931</v>
      </c>
      <c r="BI150" s="107">
        <v>47.020317799271403</v>
      </c>
      <c r="BJ150" s="107">
        <v>68.999999999999943</v>
      </c>
      <c r="BK150" s="288">
        <v>75096.525768874271</v>
      </c>
      <c r="BL150" s="20">
        <v>0.3</v>
      </c>
      <c r="BM150" s="23">
        <v>0.3</v>
      </c>
      <c r="BN150" s="288">
        <v>548.98029551357831</v>
      </c>
      <c r="BO150" s="288">
        <v>787.21702752890462</v>
      </c>
      <c r="BP150" s="107">
        <v>24.006015512265488</v>
      </c>
      <c r="BQ150" s="107">
        <v>13.000836120401292</v>
      </c>
      <c r="BR150" s="288">
        <v>23413.309056119775</v>
      </c>
      <c r="BS150" s="20">
        <v>0.3</v>
      </c>
      <c r="BT150" s="23">
        <v>0.3</v>
      </c>
      <c r="BU150" s="288">
        <v>725.06831482925429</v>
      </c>
      <c r="BV150" s="288">
        <v>1004.737521977681</v>
      </c>
      <c r="BW150" s="107">
        <v>0</v>
      </c>
      <c r="BX150" s="107">
        <v>0</v>
      </c>
      <c r="BY150" s="288">
        <v>0</v>
      </c>
      <c r="BZ150" s="20">
        <v>0.3</v>
      </c>
      <c r="CA150" s="23">
        <v>0.3</v>
      </c>
      <c r="CB150" s="288">
        <v>6068408.9329992831</v>
      </c>
      <c r="CC150" s="23">
        <v>3.7423638128302621E-2</v>
      </c>
      <c r="CD150" s="87" t="s">
        <v>36</v>
      </c>
      <c r="CE150" s="288">
        <v>631.84524577977868</v>
      </c>
      <c r="CF150" s="107">
        <v>2252.7721697881025</v>
      </c>
      <c r="CG150" s="288">
        <v>1423403.3853056089</v>
      </c>
      <c r="CH150" s="23">
        <v>0</v>
      </c>
      <c r="CI150" s="87" t="s">
        <v>37</v>
      </c>
      <c r="CJ150" s="288">
        <v>1688.373361673835</v>
      </c>
      <c r="CK150" s="107">
        <v>490.27295016339951</v>
      </c>
      <c r="CL150" s="288">
        <v>827763.78900512739</v>
      </c>
      <c r="CM150" s="20">
        <v>0</v>
      </c>
      <c r="CN150" s="23">
        <v>1.3882859020853745E-2</v>
      </c>
      <c r="CO150" s="288">
        <v>1020.2747001525936</v>
      </c>
      <c r="CP150" s="288">
        <v>1465.6738078334211</v>
      </c>
      <c r="CQ150" s="107">
        <v>168.8618556701023</v>
      </c>
      <c r="CR150" s="107">
        <v>20.559999999999967</v>
      </c>
      <c r="CS150" s="288">
        <v>202419.73265007924</v>
      </c>
      <c r="CT150" s="20">
        <v>1.248314493693865E-3</v>
      </c>
      <c r="CU150" s="20">
        <v>0</v>
      </c>
      <c r="CV150" s="23">
        <v>0</v>
      </c>
      <c r="CW150" s="288">
        <v>2453586.9069608157</v>
      </c>
      <c r="CX150" s="108">
        <v>1242.9742539930073</v>
      </c>
      <c r="CY150" s="23">
        <v>0.23615449046069237</v>
      </c>
      <c r="CZ150" s="107">
        <v>3541.9631251746946</v>
      </c>
      <c r="DA150" s="288">
        <v>4402568.9731847569</v>
      </c>
      <c r="DB150" s="20">
        <v>1</v>
      </c>
      <c r="DC150" s="20">
        <v>0.60336053999999995</v>
      </c>
      <c r="DD150" s="20">
        <v>0.57713327999999997</v>
      </c>
      <c r="DE150" s="20">
        <v>0.55766382000000003</v>
      </c>
      <c r="DF150" s="20">
        <v>0.54469374000000004</v>
      </c>
      <c r="DG150" s="23">
        <v>0.54469374000000004</v>
      </c>
      <c r="DH150" s="108">
        <v>1890.3566779476987</v>
      </c>
      <c r="DI150" s="20">
        <v>0.17816163758727901</v>
      </c>
      <c r="DJ150" s="20">
        <v>0.19424770323790733</v>
      </c>
      <c r="DK150" s="20">
        <v>0.18743620993252949</v>
      </c>
      <c r="DL150" s="20">
        <v>0.19238447549004897</v>
      </c>
      <c r="DM150" s="23">
        <v>0.19199219296335351</v>
      </c>
      <c r="DN150" s="107">
        <v>2124.3392550620169</v>
      </c>
      <c r="DO150" s="288">
        <v>4015758.8970329235</v>
      </c>
      <c r="DP150" s="23">
        <v>1</v>
      </c>
      <c r="DQ150" s="288">
        <v>8418327.8702176809</v>
      </c>
      <c r="DR150" s="23">
        <v>5.1915495369347454E-2</v>
      </c>
      <c r="DS150" s="288">
        <v>158168.47382061018</v>
      </c>
      <c r="DT150" s="288">
        <v>158168.47382061018</v>
      </c>
      <c r="DU150" s="288">
        <v>10280950.798339652</v>
      </c>
      <c r="DV150" s="20">
        <v>6.3402217375252895E-2</v>
      </c>
      <c r="DW150" s="20">
        <v>0.3</v>
      </c>
      <c r="DX150" s="23">
        <v>0.3</v>
      </c>
      <c r="DY150" s="288">
        <v>60698.576069991861</v>
      </c>
      <c r="DZ150" s="288">
        <v>88251.172033503521</v>
      </c>
      <c r="EA150" s="288">
        <v>0</v>
      </c>
      <c r="EB150" s="288">
        <v>88251.172033503521</v>
      </c>
      <c r="EC150" s="288">
        <v>79115.748271399279</v>
      </c>
      <c r="ED150" s="20">
        <v>4.8790369374388366E-4</v>
      </c>
      <c r="EE150" s="20">
        <v>0</v>
      </c>
      <c r="EF150" s="23">
        <v>0</v>
      </c>
      <c r="EG150" s="18">
        <v>2</v>
      </c>
      <c r="EH150" s="18">
        <v>3</v>
      </c>
      <c r="EI150" s="18">
        <v>2</v>
      </c>
      <c r="EJ150" s="18">
        <v>2</v>
      </c>
      <c r="EK150" s="18">
        <v>21.4</v>
      </c>
      <c r="EL150" s="18">
        <v>120</v>
      </c>
      <c r="EM150" s="18">
        <v>69.2</v>
      </c>
      <c r="EN150" s="18">
        <v>62.5</v>
      </c>
      <c r="EO150" s="18" t="s">
        <v>64</v>
      </c>
      <c r="EP150" s="18" t="s">
        <v>64</v>
      </c>
      <c r="EQ150" s="18" t="s">
        <v>64</v>
      </c>
      <c r="ER150" s="18" t="s">
        <v>64</v>
      </c>
      <c r="ES150" s="18" t="s">
        <v>75</v>
      </c>
      <c r="ET150" s="18" t="s">
        <v>75</v>
      </c>
      <c r="EU150" s="18" t="s">
        <v>75</v>
      </c>
      <c r="EV150" s="21" t="s">
        <v>75</v>
      </c>
      <c r="EW150" s="24">
        <v>1</v>
      </c>
      <c r="EX150" s="288">
        <v>0</v>
      </c>
      <c r="EY150" s="20">
        <v>0</v>
      </c>
      <c r="EZ150" s="288">
        <v>57073.234495845587</v>
      </c>
      <c r="FA150" s="288">
        <v>28588.407841839169</v>
      </c>
      <c r="FB150" s="288">
        <v>85661.642337684752</v>
      </c>
      <c r="FC150" s="20">
        <v>5.2827196382382953E-4</v>
      </c>
      <c r="FD150" s="23">
        <v>0</v>
      </c>
      <c r="FE150" s="288">
        <v>1666039.15</v>
      </c>
      <c r="FF150" s="20">
        <v>1.0274397613209144E-2</v>
      </c>
      <c r="FG150" s="112">
        <v>0</v>
      </c>
      <c r="FH150" s="288">
        <v>0</v>
      </c>
      <c r="FI150" s="20">
        <v>0</v>
      </c>
      <c r="FJ150" s="114">
        <v>0</v>
      </c>
      <c r="FK150" s="89" t="s">
        <v>491</v>
      </c>
      <c r="FL150" s="116">
        <v>0</v>
      </c>
      <c r="FM150" s="23">
        <v>0</v>
      </c>
      <c r="FN150" s="20">
        <v>0.3</v>
      </c>
      <c r="FO150" s="114">
        <v>0.3</v>
      </c>
      <c r="FP150" s="22" t="s">
        <v>87</v>
      </c>
      <c r="FQ150" s="107">
        <v>0</v>
      </c>
      <c r="FR150" s="20">
        <v>0</v>
      </c>
      <c r="FS150" s="114">
        <v>0</v>
      </c>
      <c r="FT150" s="22" t="s">
        <v>311</v>
      </c>
      <c r="FU150" s="107">
        <v>0</v>
      </c>
      <c r="FV150" s="20">
        <v>0</v>
      </c>
      <c r="FW150" s="114">
        <v>0</v>
      </c>
      <c r="FX150" s="22" t="s">
        <v>88</v>
      </c>
      <c r="FY150" s="107">
        <v>0</v>
      </c>
      <c r="FZ150" s="20">
        <v>0</v>
      </c>
      <c r="GA150" s="114">
        <v>0</v>
      </c>
      <c r="GB150" s="22" t="s">
        <v>89</v>
      </c>
      <c r="GC150" s="107">
        <v>0</v>
      </c>
      <c r="GD150" s="20">
        <v>0</v>
      </c>
      <c r="GE150" s="114">
        <v>0</v>
      </c>
      <c r="GF150" s="22" t="s">
        <v>90</v>
      </c>
      <c r="GG150" s="107">
        <v>0</v>
      </c>
      <c r="GH150" s="20">
        <v>0</v>
      </c>
      <c r="GI150" s="114">
        <v>0</v>
      </c>
      <c r="GJ150" s="19" t="s">
        <v>91</v>
      </c>
      <c r="GK150" s="108">
        <v>0</v>
      </c>
      <c r="GL150" s="23">
        <v>0</v>
      </c>
      <c r="GM150" s="20">
        <v>0</v>
      </c>
      <c r="GN150" s="288">
        <v>161769144.37576878</v>
      </c>
      <c r="GO150" s="23">
        <v>0.99762392190200588</v>
      </c>
      <c r="GP150" s="288">
        <v>385291.60382368183</v>
      </c>
      <c r="GQ150" s="20">
        <v>2.3760780979940116E-3</v>
      </c>
      <c r="GR150" s="23">
        <v>0</v>
      </c>
      <c r="GS150" s="288">
        <v>162154435.97959247</v>
      </c>
      <c r="GT150" s="23">
        <v>1</v>
      </c>
      <c r="GU150" s="20">
        <v>0</v>
      </c>
      <c r="GV150" s="288">
        <v>496402.75040748657</v>
      </c>
      <c r="GW150" s="23">
        <v>0</v>
      </c>
      <c r="GX150" s="20" t="s">
        <v>9</v>
      </c>
      <c r="GY150" s="20">
        <v>0</v>
      </c>
      <c r="GZ150" s="20">
        <v>0</v>
      </c>
      <c r="HA150" s="288">
        <v>0</v>
      </c>
      <c r="HB150" s="288">
        <v>496402.75040748657</v>
      </c>
      <c r="HC150" s="23">
        <v>3.0433468853227168E-3</v>
      </c>
      <c r="HD150" s="23">
        <v>0</v>
      </c>
      <c r="HE150" s="288">
        <v>162650838.72999996</v>
      </c>
      <c r="HF150" s="288">
        <v>18631817.922685053</v>
      </c>
      <c r="HG150" s="23">
        <v>2.8937327641570022E-2</v>
      </c>
      <c r="HH150" s="108">
        <v>0.1190359261078161</v>
      </c>
      <c r="HI150" s="108">
        <v>4505.6596865728688</v>
      </c>
      <c r="HJ150" s="107">
        <v>0</v>
      </c>
      <c r="HK150" s="107">
        <v>0</v>
      </c>
      <c r="HL150" s="288">
        <v>459963</v>
      </c>
      <c r="HM150" s="107">
        <v>0</v>
      </c>
      <c r="HN150" s="119">
        <v>0</v>
      </c>
      <c r="HO150" s="288">
        <v>163110801.72999996</v>
      </c>
      <c r="HP150" s="25">
        <v>0.81846082424377831</v>
      </c>
      <c r="HQ150" s="26">
        <v>0.92293113125597603</v>
      </c>
      <c r="HR150" s="125" t="s">
        <v>115</v>
      </c>
      <c r="HS150" s="119">
        <v>1.2972918485968321</v>
      </c>
      <c r="HT150" s="288">
        <v>1666039.15</v>
      </c>
      <c r="HU150" s="288">
        <v>161444762.57999995</v>
      </c>
    </row>
    <row r="151" spans="1:229" x14ac:dyDescent="0.3">
      <c r="A151">
        <v>336</v>
      </c>
      <c r="B151" t="s">
        <v>471</v>
      </c>
      <c r="C151">
        <v>10007576</v>
      </c>
      <c r="D151" s="104">
        <v>5115</v>
      </c>
      <c r="E151" s="104">
        <v>6388</v>
      </c>
      <c r="F151" s="104">
        <v>7018</v>
      </c>
      <c r="G151" s="104">
        <v>6640</v>
      </c>
      <c r="H151" s="288">
        <v>4078.31</v>
      </c>
      <c r="I151" s="107">
        <v>24604.166666666664</v>
      </c>
      <c r="J151" s="288">
        <v>100343418.95833333</v>
      </c>
      <c r="K151" s="20">
        <v>0.32124949075022086</v>
      </c>
      <c r="L151" s="23">
        <v>0.04</v>
      </c>
      <c r="M151" s="288">
        <v>5706.01</v>
      </c>
      <c r="N151" s="107">
        <v>11115</v>
      </c>
      <c r="O151" s="288">
        <v>63422301.150000006</v>
      </c>
      <c r="P151" s="20">
        <v>0.20304651922519126</v>
      </c>
      <c r="Q151" s="23">
        <v>0.04</v>
      </c>
      <c r="R151" s="288">
        <v>6432.56</v>
      </c>
      <c r="S151" s="107">
        <v>7364</v>
      </c>
      <c r="T151" s="288">
        <v>47369371.840000004</v>
      </c>
      <c r="U151" s="20">
        <v>0.15165306044711047</v>
      </c>
      <c r="V151" s="23">
        <v>0.04</v>
      </c>
      <c r="W151" s="288">
        <v>211135091.94833335</v>
      </c>
      <c r="X151" s="288">
        <v>506.78</v>
      </c>
      <c r="Y151" s="288">
        <v>506.78</v>
      </c>
      <c r="Z151" s="107">
        <v>11016.541666666661</v>
      </c>
      <c r="AA151" s="107">
        <v>9007.9999999999927</v>
      </c>
      <c r="AB151" s="288">
        <v>10148037.225833327</v>
      </c>
      <c r="AC151" s="20">
        <v>0.47</v>
      </c>
      <c r="AD151" s="23">
        <v>0.47</v>
      </c>
      <c r="AE151" s="288">
        <v>1214.26</v>
      </c>
      <c r="AF151" s="288">
        <v>1731.07</v>
      </c>
      <c r="AG151" s="107">
        <v>11097.541666666661</v>
      </c>
      <c r="AH151" s="107">
        <v>9252.9999999999909</v>
      </c>
      <c r="AI151" s="288">
        <v>29492891.654166643</v>
      </c>
      <c r="AJ151" s="20">
        <v>0.47</v>
      </c>
      <c r="AK151" s="23">
        <v>0.47</v>
      </c>
      <c r="AL151" s="288">
        <v>240.84</v>
      </c>
      <c r="AM151" s="288">
        <v>346.21</v>
      </c>
      <c r="AN151" s="107">
        <v>2267.6541141264124</v>
      </c>
      <c r="AO151" s="107">
        <v>1748.6199220704232</v>
      </c>
      <c r="AP151" s="288">
        <v>1151531.5200662063</v>
      </c>
      <c r="AQ151" s="20">
        <v>0.47</v>
      </c>
      <c r="AR151" s="23">
        <v>0.47</v>
      </c>
      <c r="AS151" s="288">
        <v>291.02</v>
      </c>
      <c r="AT151" s="288">
        <v>461.62</v>
      </c>
      <c r="AU151" s="107">
        <v>3352.78301481675</v>
      </c>
      <c r="AV151" s="107">
        <v>2537.0260341979324</v>
      </c>
      <c r="AW151" s="288">
        <v>2146868.8708784203</v>
      </c>
      <c r="AX151" s="20">
        <v>0.47</v>
      </c>
      <c r="AY151" s="23">
        <v>0.47</v>
      </c>
      <c r="AZ151" s="288">
        <v>456.6</v>
      </c>
      <c r="BA151" s="288">
        <v>652.29</v>
      </c>
      <c r="BB151" s="107">
        <v>3047.6965685619998</v>
      </c>
      <c r="BC151" s="107">
        <v>2158.6163318945405</v>
      </c>
      <c r="BD151" s="288">
        <v>2799622.100336899</v>
      </c>
      <c r="BE151" s="20">
        <v>0.47</v>
      </c>
      <c r="BF151" s="23">
        <v>0.47</v>
      </c>
      <c r="BG151" s="288">
        <v>501.76</v>
      </c>
      <c r="BH151" s="288">
        <v>712.5</v>
      </c>
      <c r="BI151" s="107">
        <v>4836.8187334530139</v>
      </c>
      <c r="BJ151" s="107">
        <v>3511.1720265539489</v>
      </c>
      <c r="BK151" s="288">
        <v>4928632.2366170725</v>
      </c>
      <c r="BL151" s="20">
        <v>0.47</v>
      </c>
      <c r="BM151" s="23">
        <v>0.47</v>
      </c>
      <c r="BN151" s="288">
        <v>531.87</v>
      </c>
      <c r="BO151" s="288">
        <v>762.68</v>
      </c>
      <c r="BP151" s="107">
        <v>4303.4389959043729</v>
      </c>
      <c r="BQ151" s="107">
        <v>3079.854062898768</v>
      </c>
      <c r="BR151" s="288">
        <v>4637813.1954432912</v>
      </c>
      <c r="BS151" s="20">
        <v>0.47</v>
      </c>
      <c r="BT151" s="23">
        <v>0.47</v>
      </c>
      <c r="BU151" s="288">
        <v>702.46</v>
      </c>
      <c r="BV151" s="288">
        <v>973.41</v>
      </c>
      <c r="BW151" s="107">
        <v>1968.3540424207426</v>
      </c>
      <c r="BX151" s="107">
        <v>1526.5459739727869</v>
      </c>
      <c r="BY151" s="288">
        <v>2868645.0971637256</v>
      </c>
      <c r="BZ151" s="20">
        <v>0.47</v>
      </c>
      <c r="CA151" s="23">
        <v>0.47</v>
      </c>
      <c r="CB151" s="288">
        <v>58174041.900505587</v>
      </c>
      <c r="CC151" s="23">
        <v>0.18624421540967831</v>
      </c>
      <c r="CD151" s="87" t="s">
        <v>36</v>
      </c>
      <c r="CE151" s="288">
        <v>612.15</v>
      </c>
      <c r="CF151" s="107">
        <v>4317.9935709553174</v>
      </c>
      <c r="CG151" s="288">
        <v>2643259.7644602973</v>
      </c>
      <c r="CH151" s="23">
        <v>0</v>
      </c>
      <c r="CI151" s="87" t="s">
        <v>37</v>
      </c>
      <c r="CJ151" s="288">
        <v>1635.74</v>
      </c>
      <c r="CK151" s="107">
        <v>688.27776124664092</v>
      </c>
      <c r="CL151" s="288">
        <v>1125843.4651815805</v>
      </c>
      <c r="CM151" s="20">
        <v>0</v>
      </c>
      <c r="CN151" s="23">
        <v>1.2066785302683864E-2</v>
      </c>
      <c r="CO151" s="288">
        <v>988.47</v>
      </c>
      <c r="CP151" s="288">
        <v>1419.98</v>
      </c>
      <c r="CQ151" s="107">
        <v>472.2481142678763</v>
      </c>
      <c r="CR151" s="107">
        <v>188.6431251517007</v>
      </c>
      <c r="CS151" s="288">
        <v>734672.55836327956</v>
      </c>
      <c r="CT151" s="20">
        <v>2.3520544515267887E-3</v>
      </c>
      <c r="CU151" s="20">
        <v>0</v>
      </c>
      <c r="CV151" s="23">
        <v>0</v>
      </c>
      <c r="CW151" s="288">
        <v>4503775.7880051574</v>
      </c>
      <c r="CX151" s="108">
        <v>1204.22</v>
      </c>
      <c r="CY151" s="23">
        <v>0.35414365782820761</v>
      </c>
      <c r="CZ151" s="107">
        <v>8713.4095811481911</v>
      </c>
      <c r="DA151" s="288">
        <v>10492862.085810276</v>
      </c>
      <c r="DB151" s="20">
        <v>1</v>
      </c>
      <c r="DC151" s="20">
        <v>0.60336053999999995</v>
      </c>
      <c r="DD151" s="20">
        <v>0.57713327999999997</v>
      </c>
      <c r="DE151" s="20">
        <v>0.55766382000000003</v>
      </c>
      <c r="DF151" s="20">
        <v>0.54469374000000004</v>
      </c>
      <c r="DG151" s="23">
        <v>0.54469374000000004</v>
      </c>
      <c r="DH151" s="108">
        <v>1831.42</v>
      </c>
      <c r="DI151" s="20">
        <v>0.20359356223278868</v>
      </c>
      <c r="DJ151" s="20">
        <v>0.21183643883226291</v>
      </c>
      <c r="DK151" s="20">
        <v>0.19763746063519214</v>
      </c>
      <c r="DL151" s="20">
        <v>0.20918856419730164</v>
      </c>
      <c r="DM151" s="23">
        <v>0.20798717342665024</v>
      </c>
      <c r="DN151" s="107">
        <v>3806.616244055173</v>
      </c>
      <c r="DO151" s="288">
        <v>6971513.121687525</v>
      </c>
      <c r="DP151" s="23">
        <v>1</v>
      </c>
      <c r="DQ151" s="288">
        <v>17464375.207497802</v>
      </c>
      <c r="DR151" s="23">
        <v>5.5912203310604029E-2</v>
      </c>
      <c r="DS151" s="288">
        <v>153237.5</v>
      </c>
      <c r="DT151" s="288">
        <v>153237.5</v>
      </c>
      <c r="DU151" s="288">
        <v>14097850</v>
      </c>
      <c r="DV151" s="20">
        <v>4.5134271686054432E-2</v>
      </c>
      <c r="DW151" s="20">
        <v>0</v>
      </c>
      <c r="DX151" s="23">
        <v>0</v>
      </c>
      <c r="DY151" s="288">
        <v>58806.27</v>
      </c>
      <c r="DZ151" s="288">
        <v>85499.9</v>
      </c>
      <c r="EA151" s="288">
        <v>0</v>
      </c>
      <c r="EB151" s="288">
        <v>0</v>
      </c>
      <c r="EC151" s="288">
        <v>0</v>
      </c>
      <c r="ED151" s="20">
        <v>0</v>
      </c>
      <c r="EE151" s="20">
        <v>0</v>
      </c>
      <c r="EF151" s="23">
        <v>0</v>
      </c>
      <c r="EG151" s="18">
        <v>2</v>
      </c>
      <c r="EH151" s="18">
        <v>3</v>
      </c>
      <c r="EI151" s="18">
        <v>2</v>
      </c>
      <c r="EJ151" s="18">
        <v>2</v>
      </c>
      <c r="EK151" s="18">
        <v>21.4</v>
      </c>
      <c r="EL151" s="18">
        <v>120</v>
      </c>
      <c r="EM151" s="18">
        <v>69.2</v>
      </c>
      <c r="EN151" s="18">
        <v>62.5</v>
      </c>
      <c r="EO151" s="18" t="s">
        <v>64</v>
      </c>
      <c r="EP151" s="18" t="s">
        <v>64</v>
      </c>
      <c r="EQ151" s="18" t="s">
        <v>64</v>
      </c>
      <c r="ER151" s="18" t="s">
        <v>64</v>
      </c>
      <c r="ES151" s="18" t="s">
        <v>75</v>
      </c>
      <c r="ET151" s="18" t="s">
        <v>75</v>
      </c>
      <c r="EU151" s="18" t="s">
        <v>75</v>
      </c>
      <c r="EV151" s="21" t="s">
        <v>75</v>
      </c>
      <c r="EW151" s="24">
        <v>1</v>
      </c>
      <c r="EX151" s="288">
        <v>0</v>
      </c>
      <c r="EY151" s="20">
        <v>0</v>
      </c>
      <c r="EZ151" s="288">
        <v>55294</v>
      </c>
      <c r="FA151" s="288">
        <v>27697</v>
      </c>
      <c r="FB151" s="288">
        <v>110588</v>
      </c>
      <c r="FC151" s="20">
        <v>3.5404752052386622E-4</v>
      </c>
      <c r="FD151" s="23">
        <v>0</v>
      </c>
      <c r="FE151" s="288">
        <v>2457275.2981000002</v>
      </c>
      <c r="FF151" s="20">
        <v>7.8669677228709201E-3</v>
      </c>
      <c r="FG151" s="112">
        <v>0</v>
      </c>
      <c r="FH151" s="288">
        <v>4345927.45</v>
      </c>
      <c r="FI151" s="20">
        <v>1.3913488245099907E-2</v>
      </c>
      <c r="FJ151" s="114">
        <v>0</v>
      </c>
      <c r="FK151" s="89" t="s">
        <v>491</v>
      </c>
      <c r="FL151" s="116">
        <v>0</v>
      </c>
      <c r="FM151" s="23">
        <v>0</v>
      </c>
      <c r="FN151" s="20">
        <v>0</v>
      </c>
      <c r="FO151" s="114">
        <v>0</v>
      </c>
      <c r="FP151" s="22" t="s">
        <v>87</v>
      </c>
      <c r="FQ151" s="107">
        <v>0</v>
      </c>
      <c r="FR151" s="20">
        <v>0</v>
      </c>
      <c r="FS151" s="114">
        <v>0</v>
      </c>
      <c r="FT151" s="22" t="s">
        <v>311</v>
      </c>
      <c r="FU151" s="107">
        <v>0</v>
      </c>
      <c r="FV151" s="20">
        <v>0</v>
      </c>
      <c r="FW151" s="114">
        <v>0</v>
      </c>
      <c r="FX151" s="22" t="s">
        <v>88</v>
      </c>
      <c r="FY151" s="107">
        <v>0</v>
      </c>
      <c r="FZ151" s="20">
        <v>0</v>
      </c>
      <c r="GA151" s="114">
        <v>0</v>
      </c>
      <c r="GB151" s="22" t="s">
        <v>89</v>
      </c>
      <c r="GC151" s="107">
        <v>0</v>
      </c>
      <c r="GD151" s="20">
        <v>0</v>
      </c>
      <c r="GE151" s="114">
        <v>0</v>
      </c>
      <c r="GF151" s="22" t="s">
        <v>90</v>
      </c>
      <c r="GG151" s="107">
        <v>0</v>
      </c>
      <c r="GH151" s="20">
        <v>0</v>
      </c>
      <c r="GI151" s="114">
        <v>0</v>
      </c>
      <c r="GJ151" s="19" t="s">
        <v>91</v>
      </c>
      <c r="GK151" s="108">
        <v>0</v>
      </c>
      <c r="GL151" s="23">
        <v>0</v>
      </c>
      <c r="GM151" s="20">
        <v>0</v>
      </c>
      <c r="GN151" s="288">
        <v>312288925.59244186</v>
      </c>
      <c r="GO151" s="23">
        <v>0.99979310407156463</v>
      </c>
      <c r="GP151" s="288">
        <v>64624.677783242892</v>
      </c>
      <c r="GQ151" s="20">
        <v>2.0689592843537208E-4</v>
      </c>
      <c r="GR151" s="23">
        <v>0</v>
      </c>
      <c r="GS151" s="288">
        <v>312353550.27022511</v>
      </c>
      <c r="GT151" s="23">
        <v>1</v>
      </c>
      <c r="GU151" s="20">
        <v>-5.0000000000000001E-3</v>
      </c>
      <c r="GV151" s="288">
        <v>157491.28656248483</v>
      </c>
      <c r="GW151" s="23">
        <v>0</v>
      </c>
      <c r="GX151" s="20" t="s">
        <v>64</v>
      </c>
      <c r="GY151" s="20">
        <v>2.5224362603441051E-2</v>
      </c>
      <c r="GZ151" s="20">
        <v>1</v>
      </c>
      <c r="HA151" s="288">
        <v>-3184251.3352570324</v>
      </c>
      <c r="HB151" s="288">
        <v>-3026760.0486945477</v>
      </c>
      <c r="HC151" s="23">
        <v>-9.7489044172322913E-3</v>
      </c>
      <c r="HD151" s="23">
        <v>0</v>
      </c>
      <c r="HE151" s="288">
        <v>309326790.22153056</v>
      </c>
      <c r="HF151" s="288">
        <v>53251578.578668743</v>
      </c>
      <c r="HG151" s="23">
        <v>2.4052847212631772E-2</v>
      </c>
      <c r="HH151" s="108">
        <v>0.16128067025733095</v>
      </c>
      <c r="HI151" s="108">
        <v>6768.9520745185955</v>
      </c>
      <c r="HJ151" s="107">
        <v>0</v>
      </c>
      <c r="HK151" s="107">
        <v>0</v>
      </c>
      <c r="HL151" s="288">
        <v>1145024.78</v>
      </c>
      <c r="HM151" s="107">
        <v>0</v>
      </c>
      <c r="HN151" s="119">
        <v>0</v>
      </c>
      <c r="HO151" s="288">
        <v>310471815.00153053</v>
      </c>
      <c r="HP151" s="25">
        <v>0.67594907042252261</v>
      </c>
      <c r="HQ151" s="26">
        <v>0.93252432889701553</v>
      </c>
      <c r="HR151" s="125" t="s">
        <v>115</v>
      </c>
      <c r="HS151" s="119">
        <v>1.3567100896236401</v>
      </c>
      <c r="HT151" s="288">
        <v>2457275.2981000002</v>
      </c>
      <c r="HU151" s="288">
        <v>308014539.70343053</v>
      </c>
    </row>
    <row r="152" spans="1:229" x14ac:dyDescent="0.3">
      <c r="A152">
        <v>885</v>
      </c>
      <c r="B152" t="s">
        <v>472</v>
      </c>
      <c r="C152">
        <v>10007623</v>
      </c>
      <c r="D152" s="104">
        <v>5115</v>
      </c>
      <c r="E152" s="104">
        <v>6388</v>
      </c>
      <c r="F152" s="104">
        <v>7018</v>
      </c>
      <c r="G152" s="104">
        <v>6640</v>
      </c>
      <c r="H152" s="288">
        <v>4023.36</v>
      </c>
      <c r="I152" s="107">
        <v>41954</v>
      </c>
      <c r="J152" s="288">
        <v>168796045.44</v>
      </c>
      <c r="K152" s="20">
        <v>0.35757303432700765</v>
      </c>
      <c r="L152" s="23">
        <v>0.05</v>
      </c>
      <c r="M152" s="288">
        <v>5629.14</v>
      </c>
      <c r="N152" s="107">
        <v>19026</v>
      </c>
      <c r="O152" s="288">
        <v>107100017.64</v>
      </c>
      <c r="P152" s="20">
        <v>0.22687781685989505</v>
      </c>
      <c r="Q152" s="23">
        <v>0.05</v>
      </c>
      <c r="R152" s="288">
        <v>6345.9</v>
      </c>
      <c r="S152" s="107">
        <v>12230</v>
      </c>
      <c r="T152" s="288">
        <v>77610357</v>
      </c>
      <c r="U152" s="20">
        <v>0.16440770739239138</v>
      </c>
      <c r="V152" s="23">
        <v>0.05</v>
      </c>
      <c r="W152" s="288">
        <v>353506420.07999998</v>
      </c>
      <c r="X152" s="288">
        <v>505</v>
      </c>
      <c r="Y152" s="288">
        <v>505</v>
      </c>
      <c r="Z152" s="107">
        <v>8071.9999999999936</v>
      </c>
      <c r="AA152" s="107">
        <v>7279.9999999999854</v>
      </c>
      <c r="AB152" s="288">
        <v>7752759.9999999888</v>
      </c>
      <c r="AC152" s="20">
        <v>0.5</v>
      </c>
      <c r="AD152" s="23">
        <v>0.5</v>
      </c>
      <c r="AE152" s="288">
        <v>1210</v>
      </c>
      <c r="AF152" s="288">
        <v>1725</v>
      </c>
      <c r="AG152" s="107">
        <v>8178.9999999999936</v>
      </c>
      <c r="AH152" s="107">
        <v>7480.9999999999864</v>
      </c>
      <c r="AI152" s="288">
        <v>22801314.99999997</v>
      </c>
      <c r="AJ152" s="20">
        <v>0.5</v>
      </c>
      <c r="AK152" s="23">
        <v>0.5</v>
      </c>
      <c r="AL152" s="288">
        <v>240</v>
      </c>
      <c r="AM152" s="288">
        <v>345</v>
      </c>
      <c r="AN152" s="107">
        <v>4154.516040802745</v>
      </c>
      <c r="AO152" s="107">
        <v>3212.3001380521337</v>
      </c>
      <c r="AP152" s="288">
        <v>2105327.3974206448</v>
      </c>
      <c r="AQ152" s="20">
        <v>1</v>
      </c>
      <c r="AR152" s="23">
        <v>1</v>
      </c>
      <c r="AS152" s="288">
        <v>290</v>
      </c>
      <c r="AT152" s="288">
        <v>460</v>
      </c>
      <c r="AU152" s="107">
        <v>2842.0992023222884</v>
      </c>
      <c r="AV152" s="107">
        <v>2209.8934978773095</v>
      </c>
      <c r="AW152" s="288">
        <v>1840759.777697026</v>
      </c>
      <c r="AX152" s="20">
        <v>1</v>
      </c>
      <c r="AY152" s="23">
        <v>1</v>
      </c>
      <c r="AZ152" s="288">
        <v>455</v>
      </c>
      <c r="BA152" s="288">
        <v>650</v>
      </c>
      <c r="BB152" s="107">
        <v>1774.6094508229696</v>
      </c>
      <c r="BC152" s="107">
        <v>1537.7068179160101</v>
      </c>
      <c r="BD152" s="288">
        <v>1806956.7317698577</v>
      </c>
      <c r="BE152" s="20">
        <v>1</v>
      </c>
      <c r="BF152" s="23">
        <v>1</v>
      </c>
      <c r="BG152" s="288">
        <v>500</v>
      </c>
      <c r="BH152" s="288">
        <v>710</v>
      </c>
      <c r="BI152" s="107">
        <v>1575.8066262778068</v>
      </c>
      <c r="BJ152" s="107">
        <v>1309.7525525445476</v>
      </c>
      <c r="BK152" s="288">
        <v>1717827.6254455321</v>
      </c>
      <c r="BL152" s="20">
        <v>1</v>
      </c>
      <c r="BM152" s="23">
        <v>1</v>
      </c>
      <c r="BN152" s="288">
        <v>530</v>
      </c>
      <c r="BO152" s="288">
        <v>760</v>
      </c>
      <c r="BP152" s="107">
        <v>2169.6632381395657</v>
      </c>
      <c r="BQ152" s="107">
        <v>1753.8531647595767</v>
      </c>
      <c r="BR152" s="288">
        <v>2482849.9214312481</v>
      </c>
      <c r="BS152" s="20">
        <v>1</v>
      </c>
      <c r="BT152" s="23">
        <v>1</v>
      </c>
      <c r="BU152" s="288">
        <v>700</v>
      </c>
      <c r="BV152" s="288">
        <v>970</v>
      </c>
      <c r="BW152" s="107">
        <v>742.83936044226664</v>
      </c>
      <c r="BX152" s="107">
        <v>551.3518184155464</v>
      </c>
      <c r="BY152" s="288">
        <v>1054798.8161726668</v>
      </c>
      <c r="BZ152" s="20">
        <v>1</v>
      </c>
      <c r="CA152" s="23">
        <v>1</v>
      </c>
      <c r="CB152" s="288">
        <v>41562595.269936934</v>
      </c>
      <c r="CC152" s="23">
        <v>8.8045091734447009E-2</v>
      </c>
      <c r="CD152" s="87" t="s">
        <v>36</v>
      </c>
      <c r="CE152" s="288">
        <v>610</v>
      </c>
      <c r="CF152" s="107">
        <v>2867.4474912571545</v>
      </c>
      <c r="CG152" s="288">
        <v>1749142.9696668643</v>
      </c>
      <c r="CH152" s="23">
        <v>0</v>
      </c>
      <c r="CI152" s="87" t="s">
        <v>37</v>
      </c>
      <c r="CJ152" s="288">
        <v>1630</v>
      </c>
      <c r="CK152" s="107">
        <v>504.31881501242503</v>
      </c>
      <c r="CL152" s="288">
        <v>822039.66847025277</v>
      </c>
      <c r="CM152" s="20">
        <v>0</v>
      </c>
      <c r="CN152" s="23">
        <v>5.4467246275293393E-3</v>
      </c>
      <c r="CO152" s="288">
        <v>985</v>
      </c>
      <c r="CP152" s="288">
        <v>1415</v>
      </c>
      <c r="CQ152" s="107">
        <v>273.4871794871778</v>
      </c>
      <c r="CR152" s="107">
        <v>36.069711538461341</v>
      </c>
      <c r="CS152" s="288">
        <v>320423.5136217929</v>
      </c>
      <c r="CT152" s="20">
        <v>6.7877661314164116E-4</v>
      </c>
      <c r="CU152" s="20">
        <v>0</v>
      </c>
      <c r="CV152" s="23">
        <v>0</v>
      </c>
      <c r="CW152" s="288">
        <v>2891606.1517589102</v>
      </c>
      <c r="CX152" s="108">
        <v>1200</v>
      </c>
      <c r="CY152" s="23">
        <v>0.30755281831596465</v>
      </c>
      <c r="CZ152" s="107">
        <v>12903.070939627982</v>
      </c>
      <c r="DA152" s="288">
        <v>15483685.127553578</v>
      </c>
      <c r="DB152" s="20">
        <v>1</v>
      </c>
      <c r="DC152" s="20">
        <v>0.60336053999999995</v>
      </c>
      <c r="DD152" s="20">
        <v>0.57713327999999997</v>
      </c>
      <c r="DE152" s="20">
        <v>0.55766382000000003</v>
      </c>
      <c r="DF152" s="20">
        <v>0.54469374000000004</v>
      </c>
      <c r="DG152" s="23">
        <v>0.54469374000000004</v>
      </c>
      <c r="DH152" s="108">
        <v>1825</v>
      </c>
      <c r="DI152" s="20">
        <v>0.23856562475269316</v>
      </c>
      <c r="DJ152" s="20">
        <v>0.23632873861204437</v>
      </c>
      <c r="DK152" s="20">
        <v>0.22736194646542673</v>
      </c>
      <c r="DL152" s="20">
        <v>0.21948830959810192</v>
      </c>
      <c r="DM152" s="23">
        <v>0.21860526126062976</v>
      </c>
      <c r="DN152" s="107">
        <v>7131.2903779433273</v>
      </c>
      <c r="DO152" s="288">
        <v>13014604.939746572</v>
      </c>
      <c r="DP152" s="23">
        <v>1</v>
      </c>
      <c r="DQ152" s="288">
        <v>28498290.067300148</v>
      </c>
      <c r="DR152" s="23">
        <v>6.0370016524575146E-2</v>
      </c>
      <c r="DS152" s="288">
        <v>152700</v>
      </c>
      <c r="DT152" s="288">
        <v>152700</v>
      </c>
      <c r="DU152" s="288">
        <v>34357500</v>
      </c>
      <c r="DV152" s="20">
        <v>7.2782010353773879E-2</v>
      </c>
      <c r="DW152" s="20">
        <v>0.1</v>
      </c>
      <c r="DX152" s="23">
        <v>0.1</v>
      </c>
      <c r="DY152" s="288">
        <v>58600</v>
      </c>
      <c r="DZ152" s="288">
        <v>85200</v>
      </c>
      <c r="EA152" s="288">
        <v>85200</v>
      </c>
      <c r="EB152" s="288">
        <v>85200</v>
      </c>
      <c r="EC152" s="288">
        <v>1796616.1958166442</v>
      </c>
      <c r="ED152" s="20">
        <v>3.8059037638269616E-3</v>
      </c>
      <c r="EE152" s="20">
        <v>0</v>
      </c>
      <c r="EF152" s="23">
        <v>0</v>
      </c>
      <c r="EG152" s="18">
        <v>2</v>
      </c>
      <c r="EH152" s="18">
        <v>3</v>
      </c>
      <c r="EI152" s="18">
        <v>2</v>
      </c>
      <c r="EJ152" s="18">
        <v>2</v>
      </c>
      <c r="EK152" s="18">
        <v>21.4</v>
      </c>
      <c r="EL152" s="18">
        <v>120</v>
      </c>
      <c r="EM152" s="18">
        <v>69.2</v>
      </c>
      <c r="EN152" s="18">
        <v>62.5</v>
      </c>
      <c r="EO152" s="18" t="s">
        <v>64</v>
      </c>
      <c r="EP152" s="18" t="s">
        <v>64</v>
      </c>
      <c r="EQ152" s="18" t="s">
        <v>64</v>
      </c>
      <c r="ER152" s="18" t="s">
        <v>64</v>
      </c>
      <c r="ES152" s="18" t="s">
        <v>75</v>
      </c>
      <c r="ET152" s="18" t="s">
        <v>75</v>
      </c>
      <c r="EU152" s="18" t="s">
        <v>75</v>
      </c>
      <c r="EV152" s="21" t="s">
        <v>75</v>
      </c>
      <c r="EW152" s="24">
        <v>1</v>
      </c>
      <c r="EX152" s="288">
        <v>0</v>
      </c>
      <c r="EY152" s="20">
        <v>0</v>
      </c>
      <c r="EZ152" s="288">
        <v>55100</v>
      </c>
      <c r="FA152" s="288">
        <v>27600</v>
      </c>
      <c r="FB152" s="288">
        <v>358300</v>
      </c>
      <c r="FC152" s="20">
        <v>7.590131502512458E-4</v>
      </c>
      <c r="FD152" s="23">
        <v>0</v>
      </c>
      <c r="FE152" s="288">
        <v>3857344</v>
      </c>
      <c r="FF152" s="20">
        <v>8.171294504724369E-3</v>
      </c>
      <c r="FG152" s="112">
        <v>0</v>
      </c>
      <c r="FH152" s="288">
        <v>3492383</v>
      </c>
      <c r="FI152" s="20">
        <v>7.3981708699801755E-3</v>
      </c>
      <c r="FJ152" s="114">
        <v>0</v>
      </c>
      <c r="FK152" s="89" t="s">
        <v>491</v>
      </c>
      <c r="FL152" s="116">
        <v>106890</v>
      </c>
      <c r="FM152" s="23">
        <v>2.2643292110062984E-4</v>
      </c>
      <c r="FN152" s="20">
        <v>0.1</v>
      </c>
      <c r="FO152" s="114">
        <v>0.1</v>
      </c>
      <c r="FP152" s="22" t="s">
        <v>87</v>
      </c>
      <c r="FQ152" s="107">
        <v>0</v>
      </c>
      <c r="FR152" s="20">
        <v>0</v>
      </c>
      <c r="FS152" s="114">
        <v>0</v>
      </c>
      <c r="FT152" s="22" t="s">
        <v>331</v>
      </c>
      <c r="FU152" s="107">
        <v>18326</v>
      </c>
      <c r="FV152" s="20">
        <v>3.882130893526188E-5</v>
      </c>
      <c r="FW152" s="114">
        <v>0</v>
      </c>
      <c r="FX152" s="22" t="s">
        <v>88</v>
      </c>
      <c r="FY152" s="107">
        <v>0</v>
      </c>
      <c r="FZ152" s="20">
        <v>0</v>
      </c>
      <c r="GA152" s="114">
        <v>0</v>
      </c>
      <c r="GB152" s="22" t="s">
        <v>89</v>
      </c>
      <c r="GC152" s="107">
        <v>0</v>
      </c>
      <c r="GD152" s="20">
        <v>0</v>
      </c>
      <c r="GE152" s="114">
        <v>0</v>
      </c>
      <c r="GF152" s="22" t="s">
        <v>90</v>
      </c>
      <c r="GG152" s="107">
        <v>0</v>
      </c>
      <c r="GH152" s="20">
        <v>0</v>
      </c>
      <c r="GI152" s="114">
        <v>0</v>
      </c>
      <c r="GJ152" s="19" t="s">
        <v>91</v>
      </c>
      <c r="GK152" s="108">
        <v>0</v>
      </c>
      <c r="GL152" s="23">
        <v>0</v>
      </c>
      <c r="GM152" s="20">
        <v>0</v>
      </c>
      <c r="GN152" s="288">
        <v>470446270.76481259</v>
      </c>
      <c r="GO152" s="23">
        <v>0.99658081495157969</v>
      </c>
      <c r="GP152" s="288">
        <v>1614061.6304783074</v>
      </c>
      <c r="GQ152" s="20">
        <v>3.419185048420325E-3</v>
      </c>
      <c r="GR152" s="23">
        <v>0.05</v>
      </c>
      <c r="GS152" s="288">
        <v>472060332.39529091</v>
      </c>
      <c r="GT152" s="23">
        <v>1</v>
      </c>
      <c r="GU152" s="20">
        <v>0</v>
      </c>
      <c r="GV152" s="288">
        <v>191179.44440202331</v>
      </c>
      <c r="GW152" s="23" t="s">
        <v>337</v>
      </c>
      <c r="GX152" s="20" t="s">
        <v>9</v>
      </c>
      <c r="GY152" s="20">
        <v>1</v>
      </c>
      <c r="GZ152" s="20">
        <v>1</v>
      </c>
      <c r="HA152" s="288">
        <v>0</v>
      </c>
      <c r="HB152" s="288">
        <v>191179.44440202331</v>
      </c>
      <c r="HC152" s="23">
        <v>4.0272089566702234E-4</v>
      </c>
      <c r="HD152" s="23">
        <v>0</v>
      </c>
      <c r="HE152" s="288">
        <v>472251511.83969295</v>
      </c>
      <c r="HF152" s="288">
        <v>75986310.922761023</v>
      </c>
      <c r="HG152" s="23">
        <v>2.7188896282916628E-2</v>
      </c>
      <c r="HH152" s="108">
        <v>0.16586313201961078</v>
      </c>
      <c r="HI152" s="108">
        <v>5274.1629548353567</v>
      </c>
      <c r="HJ152" s="107">
        <v>0</v>
      </c>
      <c r="HK152" s="107">
        <v>200000</v>
      </c>
      <c r="HL152" s="288">
        <v>1967943.8900000001</v>
      </c>
      <c r="HM152" s="107">
        <v>500000</v>
      </c>
      <c r="HN152" s="119">
        <v>0</v>
      </c>
      <c r="HO152" s="288">
        <v>474719455.72969294</v>
      </c>
      <c r="HP152" s="25">
        <v>0.74885855857929406</v>
      </c>
      <c r="HQ152" s="26">
        <v>0.90339916807898712</v>
      </c>
      <c r="HR152" s="125" t="s">
        <v>115</v>
      </c>
      <c r="HS152" s="119">
        <v>1.285289101762193</v>
      </c>
      <c r="HT152" s="288">
        <v>3857344</v>
      </c>
      <c r="HU152" s="288">
        <v>470862111.72969294</v>
      </c>
    </row>
    <row r="153" spans="1:229" x14ac:dyDescent="0.3">
      <c r="A153">
        <v>816</v>
      </c>
      <c r="B153" t="s">
        <v>473</v>
      </c>
      <c r="C153">
        <v>10001477</v>
      </c>
      <c r="D153" s="106">
        <v>5083.41</v>
      </c>
      <c r="E153" s="106">
        <v>6356.41</v>
      </c>
      <c r="F153" s="106">
        <v>6986.41</v>
      </c>
      <c r="G153" s="106">
        <v>6608.4100000000008</v>
      </c>
      <c r="H153" s="288">
        <v>4032.41</v>
      </c>
      <c r="I153" s="110">
        <v>12182</v>
      </c>
      <c r="J153" s="288">
        <v>49122818.619999997</v>
      </c>
      <c r="K153" s="231">
        <v>0.35641559401203587</v>
      </c>
      <c r="L153" s="97">
        <v>3.78E-2</v>
      </c>
      <c r="M153" s="288">
        <v>5654.41</v>
      </c>
      <c r="N153" s="110">
        <v>5829</v>
      </c>
      <c r="O153" s="288">
        <v>32959555.890000001</v>
      </c>
      <c r="P153" s="231">
        <v>0.23914140150997809</v>
      </c>
      <c r="Q153" s="97">
        <v>4.36E-2</v>
      </c>
      <c r="R153" s="288">
        <v>6378.41</v>
      </c>
      <c r="S153" s="110">
        <v>3869</v>
      </c>
      <c r="T153" s="288">
        <v>24678068.289999999</v>
      </c>
      <c r="U153" s="231">
        <v>0.17905422807047258</v>
      </c>
      <c r="V153" s="97">
        <v>3.6900000000000002E-2</v>
      </c>
      <c r="W153" s="288">
        <v>106760442.79999998</v>
      </c>
      <c r="X153" s="288">
        <v>505</v>
      </c>
      <c r="Y153" s="288">
        <v>505</v>
      </c>
      <c r="Z153" s="110">
        <v>2178.9999999999959</v>
      </c>
      <c r="AA153" s="110">
        <v>1832.9999999999966</v>
      </c>
      <c r="AB153" s="290">
        <v>2026059.9999999963</v>
      </c>
      <c r="AC153" s="92">
        <v>0.432</v>
      </c>
      <c r="AD153" s="97">
        <v>0.5766</v>
      </c>
      <c r="AE153" s="288">
        <v>1210</v>
      </c>
      <c r="AF153" s="288">
        <v>1725</v>
      </c>
      <c r="AG153" s="110">
        <v>2207.9999999999964</v>
      </c>
      <c r="AH153" s="110">
        <v>1928.9999999999968</v>
      </c>
      <c r="AI153" s="290">
        <v>5999204.9999999907</v>
      </c>
      <c r="AJ153" s="92">
        <v>0.432</v>
      </c>
      <c r="AK153" s="97">
        <v>0.5766</v>
      </c>
      <c r="AL153" s="290">
        <v>240</v>
      </c>
      <c r="AM153" s="290">
        <v>345</v>
      </c>
      <c r="AN153" s="110">
        <v>1029.4182703251408</v>
      </c>
      <c r="AO153" s="110">
        <v>833.45346923717966</v>
      </c>
      <c r="AP153" s="290">
        <v>534601.83176486078</v>
      </c>
      <c r="AQ153" s="92">
        <v>0.432</v>
      </c>
      <c r="AR153" s="97">
        <v>0.5766</v>
      </c>
      <c r="AS153" s="290">
        <v>290</v>
      </c>
      <c r="AT153" s="290">
        <v>460</v>
      </c>
      <c r="AU153" s="110">
        <v>900.68098436030095</v>
      </c>
      <c r="AV153" s="110">
        <v>638.39541304352667</v>
      </c>
      <c r="AW153" s="290">
        <v>554859.37546450947</v>
      </c>
      <c r="AX153" s="92">
        <v>0.432</v>
      </c>
      <c r="AY153" s="97">
        <v>0.5766</v>
      </c>
      <c r="AZ153" s="290">
        <v>455</v>
      </c>
      <c r="BA153" s="290">
        <v>650</v>
      </c>
      <c r="BB153" s="110">
        <v>417.50500689099266</v>
      </c>
      <c r="BC153" s="110">
        <v>319.15216315312119</v>
      </c>
      <c r="BD153" s="290">
        <v>397413.6841849304</v>
      </c>
      <c r="BE153" s="92">
        <v>0.432</v>
      </c>
      <c r="BF153" s="97">
        <v>0.5766</v>
      </c>
      <c r="BG153" s="290">
        <v>500</v>
      </c>
      <c r="BH153" s="290">
        <v>710</v>
      </c>
      <c r="BI153" s="110">
        <v>281.23159185628708</v>
      </c>
      <c r="BJ153" s="110">
        <v>218.1462138765138</v>
      </c>
      <c r="BK153" s="290">
        <v>295499.6077804683</v>
      </c>
      <c r="BL153" s="92">
        <v>0.432</v>
      </c>
      <c r="BM153" s="97">
        <v>0.5766</v>
      </c>
      <c r="BN153" s="290">
        <v>530</v>
      </c>
      <c r="BO153" s="290">
        <v>760</v>
      </c>
      <c r="BP153" s="110">
        <v>151.77247337100036</v>
      </c>
      <c r="BQ153" s="110">
        <v>121.01687685984898</v>
      </c>
      <c r="BR153" s="290">
        <v>172412.2373001154</v>
      </c>
      <c r="BS153" s="92">
        <v>0.432</v>
      </c>
      <c r="BT153" s="97">
        <v>0.5766</v>
      </c>
      <c r="BU153" s="290">
        <v>700</v>
      </c>
      <c r="BV153" s="290">
        <v>970</v>
      </c>
      <c r="BW153" s="110">
        <v>0</v>
      </c>
      <c r="BX153" s="110">
        <v>2.0011210762331779</v>
      </c>
      <c r="BY153" s="290">
        <v>1941.0874439461825</v>
      </c>
      <c r="BZ153" s="92">
        <v>0.432</v>
      </c>
      <c r="CA153" s="97">
        <v>0.5766</v>
      </c>
      <c r="CB153" s="290">
        <v>9981992.8239388168</v>
      </c>
      <c r="CC153" s="97">
        <v>7.2425361608210448E-2</v>
      </c>
      <c r="CD153" s="96" t="s">
        <v>36</v>
      </c>
      <c r="CE153" s="290">
        <v>610</v>
      </c>
      <c r="CF153" s="110">
        <v>966.08676248093366</v>
      </c>
      <c r="CG153" s="290">
        <v>589312.92511336948</v>
      </c>
      <c r="CH153" s="97">
        <v>0</v>
      </c>
      <c r="CI153" s="96" t="s">
        <v>37</v>
      </c>
      <c r="CJ153" s="290">
        <v>1630</v>
      </c>
      <c r="CK153" s="110">
        <v>236.22681489453427</v>
      </c>
      <c r="CL153" s="290">
        <v>385049.70827809087</v>
      </c>
      <c r="CM153" s="92">
        <v>0</v>
      </c>
      <c r="CN153" s="97">
        <v>7.0695869357536665E-3</v>
      </c>
      <c r="CO153" s="290">
        <v>985</v>
      </c>
      <c r="CP153" s="290">
        <v>1415</v>
      </c>
      <c r="CQ153" s="110">
        <v>62.986294416243389</v>
      </c>
      <c r="CR153" s="110">
        <v>0</v>
      </c>
      <c r="CS153" s="290">
        <v>62041.499999999738</v>
      </c>
      <c r="CT153" s="92">
        <v>4.5014839736607997E-4</v>
      </c>
      <c r="CU153" s="92">
        <v>0</v>
      </c>
      <c r="CV153" s="97">
        <v>0</v>
      </c>
      <c r="CW153" s="290">
        <v>1036404.1333914602</v>
      </c>
      <c r="CX153" s="111">
        <v>1200</v>
      </c>
      <c r="CY153" s="97">
        <v>0.27828932790044225</v>
      </c>
      <c r="CZ153" s="110">
        <v>3390.1205924831875</v>
      </c>
      <c r="DA153" s="290">
        <v>4068144.7109798249</v>
      </c>
      <c r="DB153" s="92">
        <v>1</v>
      </c>
      <c r="DC153" s="92">
        <v>0.60336053999999995</v>
      </c>
      <c r="DD153" s="92">
        <v>0.57713327999999997</v>
      </c>
      <c r="DE153" s="92">
        <v>0.55766382000000003</v>
      </c>
      <c r="DF153" s="92">
        <v>0.54469374000000004</v>
      </c>
      <c r="DG153" s="97">
        <v>0.54469374000000004</v>
      </c>
      <c r="DH153" s="111">
        <v>1825</v>
      </c>
      <c r="DI153" s="92">
        <v>0.20672899339530573</v>
      </c>
      <c r="DJ153" s="92">
        <v>0.20625249525001196</v>
      </c>
      <c r="DK153" s="92">
        <v>0.19333267461165801</v>
      </c>
      <c r="DL153" s="92">
        <v>0.18114008630938769</v>
      </c>
      <c r="DM153" s="97">
        <v>0.17922091486883338</v>
      </c>
      <c r="DN153" s="110">
        <v>1875.1007838410424</v>
      </c>
      <c r="DO153" s="290">
        <v>3422058.9305099021</v>
      </c>
      <c r="DP153" s="97">
        <v>1</v>
      </c>
      <c r="DQ153" s="290">
        <v>7490203.6414897274</v>
      </c>
      <c r="DR153" s="97">
        <v>5.4345932402701282E-2</v>
      </c>
      <c r="DS153" s="290">
        <v>152700</v>
      </c>
      <c r="DT153" s="290">
        <v>152700</v>
      </c>
      <c r="DU153" s="290">
        <v>9009300</v>
      </c>
      <c r="DV153" s="92">
        <v>6.5367890144342758E-2</v>
      </c>
      <c r="DW153" s="92">
        <v>0.16</v>
      </c>
      <c r="DX153" s="97">
        <v>0.16</v>
      </c>
      <c r="DY153" s="290">
        <v>58600</v>
      </c>
      <c r="DZ153" s="290">
        <v>85200</v>
      </c>
      <c r="EA153" s="290">
        <v>0</v>
      </c>
      <c r="EB153" s="290">
        <v>0</v>
      </c>
      <c r="EC153" s="290">
        <v>194918.93457943923</v>
      </c>
      <c r="ED153" s="92">
        <v>1.4142541043855924E-3</v>
      </c>
      <c r="EE153" s="92">
        <v>0</v>
      </c>
      <c r="EF153" s="97">
        <v>0</v>
      </c>
      <c r="EG153" s="95">
        <v>2</v>
      </c>
      <c r="EH153" s="95">
        <v>3</v>
      </c>
      <c r="EI153" s="95">
        <v>2</v>
      </c>
      <c r="EJ153" s="95">
        <v>2</v>
      </c>
      <c r="EK153" s="95">
        <v>21.4</v>
      </c>
      <c r="EL153" s="95">
        <v>120</v>
      </c>
      <c r="EM153" s="95">
        <v>69.2</v>
      </c>
      <c r="EN153" s="95">
        <v>62.5</v>
      </c>
      <c r="EO153" s="95" t="s">
        <v>64</v>
      </c>
      <c r="EP153" s="95" t="s">
        <v>64</v>
      </c>
      <c r="EQ153" s="95" t="s">
        <v>64</v>
      </c>
      <c r="ER153" s="95" t="s">
        <v>64</v>
      </c>
      <c r="ES153" s="95" t="s">
        <v>75</v>
      </c>
      <c r="ET153" s="95" t="s">
        <v>75</v>
      </c>
      <c r="EU153" s="95" t="s">
        <v>75</v>
      </c>
      <c r="EV153" s="94" t="s">
        <v>75</v>
      </c>
      <c r="EW153" s="93">
        <v>1</v>
      </c>
      <c r="EX153" s="290">
        <v>0</v>
      </c>
      <c r="EY153" s="92">
        <v>0</v>
      </c>
      <c r="EZ153" s="290">
        <v>55100</v>
      </c>
      <c r="FA153" s="290">
        <v>27600</v>
      </c>
      <c r="FB153" s="290">
        <v>165400</v>
      </c>
      <c r="FC153" s="92">
        <v>1.2000764798457476E-3</v>
      </c>
      <c r="FD153" s="97">
        <v>0</v>
      </c>
      <c r="FE153" s="290">
        <v>1560739.6100000003</v>
      </c>
      <c r="FF153" s="92">
        <v>1.1324104577537034E-2</v>
      </c>
      <c r="FG153" s="113">
        <v>0</v>
      </c>
      <c r="FH153" s="290">
        <v>940865.81</v>
      </c>
      <c r="FI153" s="92">
        <v>6.8265473353810039E-3</v>
      </c>
      <c r="FJ153" s="115">
        <v>0</v>
      </c>
      <c r="FK153" s="99" t="s">
        <v>491</v>
      </c>
      <c r="FL153" s="117">
        <v>0</v>
      </c>
      <c r="FM153" s="97">
        <v>0</v>
      </c>
      <c r="FN153" s="92">
        <v>0.16</v>
      </c>
      <c r="FO153" s="115">
        <v>0.16</v>
      </c>
      <c r="FP153" s="98" t="s">
        <v>87</v>
      </c>
      <c r="FQ153" s="110">
        <v>0</v>
      </c>
      <c r="FR153" s="92">
        <v>0</v>
      </c>
      <c r="FS153" s="115">
        <v>0</v>
      </c>
      <c r="FT153" s="98" t="s">
        <v>311</v>
      </c>
      <c r="FU153" s="110">
        <v>0</v>
      </c>
      <c r="FV153" s="92">
        <v>0</v>
      </c>
      <c r="FW153" s="115">
        <v>0</v>
      </c>
      <c r="FX153" s="98" t="s">
        <v>88</v>
      </c>
      <c r="FY153" s="110">
        <v>0</v>
      </c>
      <c r="FZ153" s="92">
        <v>0</v>
      </c>
      <c r="GA153" s="115">
        <v>0</v>
      </c>
      <c r="GB153" s="98" t="s">
        <v>89</v>
      </c>
      <c r="GC153" s="110">
        <v>0</v>
      </c>
      <c r="GD153" s="92">
        <v>0</v>
      </c>
      <c r="GE153" s="115">
        <v>0</v>
      </c>
      <c r="GF153" s="98" t="s">
        <v>90</v>
      </c>
      <c r="GG153" s="110">
        <v>0</v>
      </c>
      <c r="GH153" s="92">
        <v>0</v>
      </c>
      <c r="GI153" s="115">
        <v>0</v>
      </c>
      <c r="GJ153" s="91" t="s">
        <v>91</v>
      </c>
      <c r="GK153" s="111">
        <v>0</v>
      </c>
      <c r="GL153" s="97">
        <v>0</v>
      </c>
      <c r="GM153" s="92">
        <v>0</v>
      </c>
      <c r="GN153" s="290">
        <v>137140267.75339943</v>
      </c>
      <c r="GO153" s="97">
        <v>0.9950351255780101</v>
      </c>
      <c r="GP153" s="290">
        <v>684281.57970620971</v>
      </c>
      <c r="GQ153" s="92">
        <v>4.9648744219898157E-3</v>
      </c>
      <c r="GR153" s="97">
        <v>0</v>
      </c>
      <c r="GS153" s="290">
        <v>137824549.33310565</v>
      </c>
      <c r="GT153" s="97">
        <v>1</v>
      </c>
      <c r="GU153" s="92">
        <v>-5.0000000000000001E-3</v>
      </c>
      <c r="GV153" s="290">
        <v>176345.61712165459</v>
      </c>
      <c r="GW153" s="97">
        <v>0</v>
      </c>
      <c r="GX153" s="92" t="s">
        <v>64</v>
      </c>
      <c r="GY153" s="92">
        <v>-5.0000000000000001E-3</v>
      </c>
      <c r="GZ153" s="92">
        <v>0.25664468735451756</v>
      </c>
      <c r="HA153" s="290">
        <v>-829104.70522730565</v>
      </c>
      <c r="HB153" s="290">
        <v>-652759.08810565108</v>
      </c>
      <c r="HC153" s="97">
        <v>-4.7450315209863654E-3</v>
      </c>
      <c r="HD153" s="97">
        <v>0</v>
      </c>
      <c r="HE153" s="290">
        <v>137171790.245</v>
      </c>
      <c r="HF153" s="290">
        <v>18213438.981438525</v>
      </c>
      <c r="HG153" s="97">
        <v>2.7629273552270992E-2</v>
      </c>
      <c r="HH153" s="111">
        <v>0.12403971427287838</v>
      </c>
      <c r="HI153" s="111">
        <v>5374.4758093741057</v>
      </c>
      <c r="HJ153" s="110">
        <v>0</v>
      </c>
      <c r="HK153" s="110">
        <v>552900</v>
      </c>
      <c r="HL153" s="290">
        <v>395070</v>
      </c>
      <c r="HM153" s="110">
        <v>0</v>
      </c>
      <c r="HN153" s="119">
        <v>0</v>
      </c>
      <c r="HO153" s="290">
        <v>137566860.245</v>
      </c>
      <c r="HP153" s="25">
        <v>0.77461122359248646</v>
      </c>
      <c r="HQ153" s="26">
        <v>0.90890225293651794</v>
      </c>
      <c r="HR153" s="125" t="s">
        <v>115</v>
      </c>
      <c r="HS153" s="119">
        <v>1.2587358583194608</v>
      </c>
      <c r="HT153" s="290">
        <v>1560739.6100000003</v>
      </c>
      <c r="HU153" s="290">
        <v>136006120.63499999</v>
      </c>
    </row>
    <row r="159" spans="1:229" x14ac:dyDescent="0.3">
      <c r="H159" s="186"/>
      <c r="I159" s="186"/>
      <c r="J159" s="186"/>
      <c r="K159" s="186"/>
      <c r="L159" s="186"/>
      <c r="M159" s="186"/>
      <c r="N159" s="186"/>
      <c r="O159" s="186"/>
      <c r="P159" s="186"/>
      <c r="Q159" s="186"/>
      <c r="R159" s="186"/>
      <c r="S159" s="186"/>
      <c r="T159" s="186"/>
      <c r="U159" s="186"/>
      <c r="V159" s="186"/>
      <c r="W159" s="186"/>
      <c r="X159" s="186"/>
      <c r="Y159" s="186"/>
      <c r="Z159" s="186"/>
      <c r="AA159" s="186"/>
      <c r="AB159" s="186"/>
      <c r="AC159" s="186"/>
      <c r="AD159" s="186"/>
      <c r="AE159" s="186"/>
      <c r="AF159" s="186"/>
      <c r="AG159" s="186"/>
      <c r="AH159" s="186"/>
      <c r="AI159" s="186"/>
      <c r="AJ159" s="186"/>
      <c r="AK159" s="186"/>
      <c r="AL159" s="186"/>
      <c r="AM159" s="186"/>
      <c r="AN159" s="186"/>
      <c r="AO159" s="186"/>
      <c r="AP159" s="186"/>
      <c r="AQ159" s="186"/>
      <c r="AR159" s="186"/>
      <c r="AS159" s="186"/>
      <c r="AT159" s="186"/>
      <c r="AU159" s="186"/>
      <c r="AV159" s="186"/>
      <c r="AW159" s="186"/>
      <c r="AX159" s="186"/>
      <c r="AY159" s="186"/>
      <c r="AZ159" s="186"/>
      <c r="BA159" s="186"/>
      <c r="BB159" s="186"/>
      <c r="BC159" s="186"/>
      <c r="BD159" s="186"/>
      <c r="BE159" s="186"/>
      <c r="BF159" s="186"/>
      <c r="BG159" s="186"/>
      <c r="BH159" s="186"/>
      <c r="BI159" s="186"/>
      <c r="BJ159" s="186"/>
      <c r="BK159" s="186"/>
      <c r="BL159" s="186"/>
      <c r="BM159" s="186"/>
      <c r="BN159" s="186"/>
      <c r="BO159" s="186"/>
      <c r="BP159" s="186"/>
      <c r="BQ159" s="186"/>
      <c r="BR159" s="186"/>
      <c r="BS159" s="186"/>
      <c r="BT159" s="186"/>
      <c r="BU159" s="186"/>
      <c r="BV159" s="186"/>
      <c r="BW159" s="186"/>
      <c r="BX159" s="186"/>
      <c r="BY159" s="186"/>
      <c r="BZ159" s="186"/>
      <c r="CA159" s="186"/>
      <c r="CB159" s="186"/>
      <c r="CC159" s="186"/>
      <c r="CD159" s="186"/>
      <c r="CE159" s="186"/>
      <c r="CF159" s="186"/>
      <c r="CG159" s="186"/>
      <c r="CH159" s="186"/>
      <c r="CI159" s="186"/>
      <c r="CJ159" s="186"/>
      <c r="CK159" s="186"/>
      <c r="CL159" s="186"/>
      <c r="CM159" s="186"/>
      <c r="CN159" s="186"/>
      <c r="CO159" s="186"/>
      <c r="CP159" s="186"/>
      <c r="CQ159" s="186"/>
      <c r="CR159" s="186"/>
      <c r="CS159" s="186"/>
      <c r="CT159" s="186"/>
      <c r="CU159" s="186"/>
      <c r="CV159" s="186"/>
      <c r="CW159" s="186"/>
      <c r="CX159" s="186"/>
      <c r="CY159" s="186"/>
      <c r="CZ159" s="186"/>
      <c r="DA159" s="186"/>
      <c r="DB159" s="186"/>
      <c r="DC159" s="186"/>
      <c r="DD159" s="186"/>
      <c r="DE159" s="186"/>
      <c r="DF159" s="186"/>
      <c r="DG159" s="186"/>
      <c r="DH159" s="186"/>
      <c r="DI159" s="186"/>
      <c r="DJ159" s="186"/>
      <c r="DK159" s="186"/>
      <c r="DL159" s="186"/>
      <c r="DM159" s="186"/>
      <c r="DN159" s="186"/>
      <c r="DO159" s="186"/>
      <c r="DP159" s="186"/>
      <c r="DQ159" s="186"/>
      <c r="DR159" s="186"/>
      <c r="DS159" s="186"/>
      <c r="DT159" s="186"/>
      <c r="DU159" s="186"/>
      <c r="DV159" s="186"/>
      <c r="DW159" s="186"/>
      <c r="DX159" s="186"/>
      <c r="DY159" s="186"/>
      <c r="DZ159" s="186"/>
      <c r="EA159" s="186"/>
      <c r="EB159" s="186"/>
      <c r="EC159" s="186"/>
      <c r="ED159" s="186"/>
      <c r="EE159" s="186"/>
      <c r="EF159" s="186"/>
      <c r="EG159" s="186"/>
      <c r="EH159" s="186"/>
      <c r="EI159" s="186"/>
      <c r="EJ159" s="186"/>
      <c r="EK159" s="186"/>
      <c r="EL159" s="186"/>
      <c r="EM159" s="186"/>
      <c r="EN159" s="186"/>
      <c r="EO159" s="186"/>
      <c r="EP159" s="186"/>
      <c r="EQ159" s="186"/>
      <c r="ER159" s="186"/>
      <c r="ES159" s="186"/>
      <c r="ET159" s="186"/>
      <c r="EU159" s="186"/>
      <c r="EV159" s="186"/>
      <c r="EW159" s="186"/>
      <c r="EX159" s="186"/>
      <c r="EY159" s="186"/>
      <c r="EZ159" s="186"/>
      <c r="FA159" s="186"/>
      <c r="FB159" s="186"/>
      <c r="FC159" s="186"/>
      <c r="FD159" s="186"/>
      <c r="FE159" s="186"/>
      <c r="FF159" s="186"/>
      <c r="FG159" s="186"/>
      <c r="FH159" s="186"/>
      <c r="FI159" s="186"/>
      <c r="FJ159" s="186"/>
      <c r="FK159" s="186"/>
      <c r="FL159" s="186"/>
      <c r="FM159" s="186"/>
      <c r="FN159" s="186"/>
      <c r="FO159" s="186"/>
      <c r="FP159" s="186"/>
      <c r="FQ159" s="186"/>
      <c r="FR159" s="186"/>
      <c r="FS159" s="186"/>
      <c r="FT159" s="186"/>
      <c r="FU159" s="186"/>
      <c r="FV159" s="186"/>
      <c r="FW159" s="186"/>
      <c r="FX159" s="186"/>
      <c r="FY159" s="186"/>
      <c r="FZ159" s="186"/>
      <c r="GA159" s="186"/>
      <c r="GB159" s="186"/>
      <c r="GC159" s="186"/>
      <c r="GD159" s="186"/>
      <c r="GE159" s="186"/>
      <c r="GF159" s="186"/>
      <c r="GG159" s="186"/>
      <c r="GH159" s="186"/>
      <c r="GI159" s="186"/>
      <c r="GJ159" s="186"/>
      <c r="GK159" s="186"/>
      <c r="GL159" s="186"/>
      <c r="GM159" s="186"/>
      <c r="GN159" s="186"/>
      <c r="GO159" s="186"/>
      <c r="GP159" s="186"/>
      <c r="GQ159" s="186"/>
      <c r="GR159" s="186"/>
      <c r="GS159" s="186"/>
      <c r="GT159" s="186"/>
      <c r="GU159" s="186"/>
      <c r="GV159" s="186"/>
      <c r="GW159" s="186"/>
      <c r="GX159" s="186"/>
      <c r="GY159" s="186"/>
      <c r="GZ159" s="186"/>
      <c r="HA159" s="186"/>
      <c r="HB159" s="186"/>
      <c r="HC159" s="186"/>
      <c r="HD159" s="186"/>
      <c r="HE159" s="186"/>
      <c r="HF159" s="186"/>
      <c r="HG159" s="186"/>
      <c r="HH159" s="186"/>
      <c r="HI159" s="186"/>
      <c r="HJ159" s="186"/>
      <c r="HK159" s="186"/>
      <c r="HL159" s="186"/>
      <c r="HM159" s="186"/>
      <c r="HN159" s="186"/>
      <c r="HO159" s="186"/>
      <c r="HP159" s="186"/>
      <c r="HQ159" s="186"/>
      <c r="HR159" s="186"/>
      <c r="HS159" s="186"/>
      <c r="HT159" s="186"/>
      <c r="HU159" s="186"/>
    </row>
    <row r="160" spans="1:229" x14ac:dyDescent="0.3">
      <c r="GQ160" s="187"/>
      <c r="GR160" s="187"/>
      <c r="GT160" s="187"/>
      <c r="GU160" s="187"/>
      <c r="GW160" s="187"/>
    </row>
  </sheetData>
  <sheetProtection autoFilter="0"/>
  <autoFilter ref="A1:HU153" xr:uid="{00000000-0001-0000-0200-000000000000}">
    <sortState xmlns:xlrd2="http://schemas.microsoft.com/office/spreadsheetml/2017/richdata2" ref="A2:HU153">
      <sortCondition ref="B2:B153"/>
    </sortState>
  </autoFilter>
  <sortState xmlns:xlrd2="http://schemas.microsoft.com/office/spreadsheetml/2017/richdata2" ref="A2:HT153">
    <sortCondition ref="B2:B153"/>
  </sortState>
  <pageMargins left="0.70000000000000007" right="0.70000000000000007" top="0.75" bottom="0.75" header="0.30000000000000004" footer="0.30000000000000004"/>
  <pageSetup paperSize="9" fitToWidth="0" fitToHeight="0" orientation="portrait" horizontalDpi="300" verticalDpi="300" r:id="rId1"/>
  <headerFooter>
    <oddHeader>&amp;C&amp;"Aptos"&amp;11&amp;K000000 OFFICIAL - FOR PUBLIC RELEASE&amp;1#_x000D_</oddHeader>
    <oddFooter>&amp;C_x000D_&amp;1#&amp;"Aptos"&amp;11&amp;K000000 OFFICIAL - FOR PUBLIC RELEASE</oddFooter>
  </headerFooter>
</worksheet>
</file>

<file path=docMetadata/LabelInfo.xml><?xml version="1.0" encoding="utf-8"?>
<clbl:labelList xmlns:clbl="http://schemas.microsoft.com/office/2020/mipLabelMetadata">
  <clbl:label id="{dbf2ff9d-e249-40e2-b463-0b922d4f2f25}" enabled="1" method="Privileged" siteId="{fad277c9-c60a-4da1-b5f3-b3b8b34a82f9}"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Information</vt:lpstr>
      <vt:lpstr>Proforma_2026_to_2027</vt:lpstr>
      <vt:lpstr>Final_data_2026_to_2027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Local authority proforma data for 2026 to 2027</dc:title>
  <dc:creator>Department for Education</dc:creator>
  <cp:lastModifiedBy>TAGGART, Katie</cp:lastModifiedBy>
  <dcterms:created xsi:type="dcterms:W3CDTF">2020-07-13T10:36:45Z</dcterms:created>
  <dcterms:modified xsi:type="dcterms:W3CDTF">2026-05-07T14:01:08Z</dcterms:modified>
</cp:coreProperties>
</file>