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2610CDA2-CD91-4D42-AA36-A4DDB8768C41}" xr6:coauthVersionLast="47" xr6:coauthVersionMax="47" xr10:uidLastSave="{00000000-0000-0000-0000-000000000000}"/>
  <bookViews>
    <workbookView xWindow="-110" yWindow="-110" windowWidth="19420" windowHeight="10300" xr2:uid="{00000000-000D-0000-FFFF-FFFF00000000}"/>
  </bookViews>
  <sheets>
    <sheet name="Cover Sheet" sheetId="2" r:id="rId1"/>
    <sheet name="Notes" sheetId="3" r:id="rId2"/>
    <sheet name="JODI Oil M-1" sheetId="1" r:id="rId3"/>
    <sheet name="JODI Oil M-2" sheetId="4" r:id="rId4"/>
    <sheet name="JODI Oil mapping" sheetId="5" r:id="rId5"/>
  </sheets>
  <definedNames>
    <definedName name="INPUT_BOX">#REF!</definedName>
    <definedName name="t11_short">#REF!</definedName>
    <definedName name="t11full">#REF!</definedName>
    <definedName name="TABLE_4.1_No_footnotes">#REF!</definedName>
    <definedName name="table_8_full">#REF!</definedName>
    <definedName name="table_8_short">#REF!</definedName>
    <definedName name="table11_full">#REF!</definedName>
    <definedName name="table11_sh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 l="1"/>
  <c r="M14" i="1"/>
  <c r="M13" i="1"/>
  <c r="M12" i="1"/>
  <c r="M11" i="1"/>
  <c r="M10" i="1"/>
  <c r="M9" i="1"/>
  <c r="M15" i="4"/>
  <c r="M14" i="4"/>
  <c r="M13" i="4"/>
  <c r="M12" i="4"/>
  <c r="M11" i="4"/>
  <c r="M10" i="4"/>
  <c r="M9" i="4"/>
</calcChain>
</file>

<file path=xl/sharedStrings.xml><?xml version="1.0" encoding="utf-8"?>
<sst xmlns="http://schemas.openxmlformats.org/spreadsheetml/2006/main" count="144" uniqueCount="74">
  <si>
    <t>Joint Organisations Data Initiative (JODI)</t>
  </si>
  <si>
    <t>UK oil submission</t>
  </si>
  <si>
    <t>The Joint Organisations Data Initiative (JODI) is a globally recognised, collaborative programme that delivers monthly, standardised data on oil and gas production, consumption, stocks, and trade across major energy-producing and consuming countries. Supported by leading international organisations, JODI’s transparency work helps to inform policy decisions, support market monitoring, and strengthen energy security assessments for governments, industry stakeholders, and analysts worldwide. For more information, see:</t>
  </si>
  <si>
    <t>Joint Organisations Data Initiative (JODI) – About (IEA)</t>
  </si>
  <si>
    <t xml:space="preserve">Publication dates </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</si>
  <si>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</si>
  <si>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t>Data period</t>
  </si>
  <si>
    <r>
      <t xml:space="preserve">This spreadsheet contains monthly data including </t>
    </r>
    <r>
      <rPr>
        <b/>
        <sz val="12"/>
        <rFont val="Calibri"/>
        <family val="2"/>
        <scheme val="minor"/>
      </rPr>
      <t>new data for March 2026</t>
    </r>
  </si>
  <si>
    <t xml:space="preserve">Revisions </t>
  </si>
  <si>
    <t>For revisions to previously monthly data please see Energy Trends</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</si>
  <si>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</si>
  <si>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</si>
  <si>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</si>
  <si>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</si>
  <si>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Energy statistics revisions policy (opens in a new window)</t>
  </si>
  <si>
    <t>Glossary and acronyms, DUKES Annex B (opens in a new window)</t>
  </si>
  <si>
    <t xml:space="preserve">Contact details </t>
  </si>
  <si>
    <t xml:space="preserve">Statistical enquiries </t>
  </si>
  <si>
    <t>oil.stats@energysecurity.gov.uk</t>
  </si>
  <si>
    <t xml:space="preserve">Media enquiries </t>
  </si>
  <si>
    <t>newsdesk@energysecurity.gov.uk</t>
  </si>
  <si>
    <t>020 7215 1000</t>
  </si>
  <si>
    <t>Notes</t>
  </si>
  <si>
    <t xml:space="preserve">This worksheet contains one table 
</t>
  </si>
  <si>
    <t xml:space="preserve">This table contains supplementary information in notes which are referred to in the data presented in this workbook </t>
  </si>
  <si>
    <t xml:space="preserve">Note </t>
  </si>
  <si>
    <t>Description</t>
  </si>
  <si>
    <t>Note 1</t>
  </si>
  <si>
    <t xml:space="preserve">This data includes imports by refiners and large importers. Disaggregated data on trade by country of origin/destination is published in Energy Trends Tables 3.14 and 3.15. </t>
  </si>
  <si>
    <t>Energy Trends: UK oil and oil products - GOV.UK</t>
  </si>
  <si>
    <t>Note 2</t>
  </si>
  <si>
    <t>February 2026</t>
  </si>
  <si>
    <t>Some cells refer to notes which can be found on the notes worksheet</t>
  </si>
  <si>
    <t>[x] is used to indicate data not available</t>
  </si>
  <si>
    <t>Petroleum products</t>
  </si>
  <si>
    <t>Crude oil</t>
  </si>
  <si>
    <t>Natural gas liquids (NGLs)</t>
  </si>
  <si>
    <t>Liquified petroleum gas (LPG)</t>
  </si>
  <si>
    <t>Gasoline</t>
  </si>
  <si>
    <t>Kerosene</t>
  </si>
  <si>
    <t>Gas/ diesel oil</t>
  </si>
  <si>
    <t>Fuel oil</t>
  </si>
  <si>
    <t>Total products
 [note 2]</t>
  </si>
  <si>
    <t>Total oil
 [note 2]</t>
  </si>
  <si>
    <t>Production</t>
  </si>
  <si>
    <t>Refinery Output</t>
  </si>
  <si>
    <t>Imports [note 1]</t>
  </si>
  <si>
    <t>Of which Russian</t>
  </si>
  <si>
    <t>Exports [note 1]</t>
  </si>
  <si>
    <t>Closing stock</t>
  </si>
  <si>
    <t>Stock change</t>
  </si>
  <si>
    <t>Refinery Intake</t>
  </si>
  <si>
    <t>Demand</t>
  </si>
  <si>
    <t>Table 3.10</t>
  </si>
  <si>
    <t>Table 3.12</t>
  </si>
  <si>
    <t>Table 3.12 (excluding refinery fuel use)</t>
  </si>
  <si>
    <t>Table 3.10 (including NGLs)</t>
  </si>
  <si>
    <t>Table 3.14</t>
  </si>
  <si>
    <t>Table 3.15</t>
  </si>
  <si>
    <t>Table 3.13 (not including marine bunkers or refinery fuel use)</t>
  </si>
  <si>
    <t>March 2026</t>
  </si>
  <si>
    <t>Other products
 [note 2]</t>
  </si>
  <si>
    <r>
      <rPr>
        <i/>
        <sz val="12"/>
        <color theme="1"/>
        <rFont val="Calibri"/>
        <family val="2"/>
        <scheme val="minor"/>
      </rPr>
      <t>Other products</t>
    </r>
    <r>
      <rPr>
        <sz val="12"/>
        <color theme="1"/>
        <rFont val="Calibri"/>
        <family val="2"/>
        <scheme val="minor"/>
      </rPr>
      <t xml:space="preserve"> and </t>
    </r>
    <r>
      <rPr>
        <i/>
        <sz val="12"/>
        <color theme="1"/>
        <rFont val="Calibri"/>
        <family val="2"/>
        <scheme val="minor"/>
      </rPr>
      <t xml:space="preserve">Total oil </t>
    </r>
    <r>
      <rPr>
        <sz val="12"/>
        <color theme="1"/>
        <rFont val="Calibri"/>
        <family val="2"/>
        <scheme val="minor"/>
      </rPr>
      <t xml:space="preserve">include products which cannot be further defined at this time. </t>
    </r>
  </si>
  <si>
    <t>JODI template and relationship to existing monthly oil tables</t>
  </si>
  <si>
    <t>Primary oils</t>
  </si>
  <si>
    <t>Refinery output</t>
  </si>
  <si>
    <t>Table 3.11 (JODI data aggregates oil types and includes bilateral stocks)</t>
  </si>
  <si>
    <t>Table 3.11 (plus bilats)</t>
  </si>
  <si>
    <r>
      <t xml:space="preserve">The UK submits data as part of JODI via the International Energy Agency (IEA), which plays a key role in collecting, validating, and harmonising data from member and partner countries.
JODI includes data for the previous month (for example, February data is published in March) and is generally released on the same day as Energy Trends. The UK’s JODI submission to the IEA is published alongside Energy Trends for transparency and to support user needs.
The JODI data collection provides timely information on oil and gas markets. The Energy Statistics team works to ensure the data are as complete and accurate as possible; however, JODI returns often include estimates, and figures should be treated as indicative. Data may be revised as part of the Energy Trends production cycle and through established balancing and quality-assurance processes. 
</t>
    </r>
    <r>
      <rPr>
        <b/>
        <sz val="12"/>
        <rFont val="Calibri"/>
        <family val="2"/>
        <scheme val="minor"/>
      </rPr>
      <t xml:space="preserve">For further information or advice on when and how to use JODI data, please contact the team using the details below.
</t>
    </r>
    <r>
      <rPr>
        <b/>
        <sz val="14"/>
        <color rgb="FFFF0000"/>
        <rFont val="Calibri"/>
        <family val="2"/>
        <scheme val="minor"/>
      </rPr>
      <t>The JODI Oil mapping tab contains further information on how the data maps onto Energy Trends tables (including stocks).</t>
    </r>
  </si>
  <si>
    <t>Closing stock [note 3]</t>
  </si>
  <si>
    <t>Stock change [note 3]</t>
  </si>
  <si>
    <t>Note 3</t>
  </si>
  <si>
    <t>Stocks data in the JODI differs from Table 3.11 in part due to oil category classifications, and in part because JODI data includes bilateral stocks within oil types whereas Energy Trends Table 3.11 presents primary oil, product, and total net bilateral stocks separately.</t>
  </si>
  <si>
    <t>Crude oil and oil products methodology note (opens in a new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</si>
</sst>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scheme val="minor"/>
    </font>
    <font>
      <u/>
      <sz val="12"/>
      <color indexed="12"/>
      <name val="Calibri"/>
      <family val="2"/>
      <scheme val="minor"/>
    </font>
    <font>
      <b/>
      <sz val="14"/>
      <name val="Calibri"/>
      <family val="2"/>
      <scheme val="minor"/>
    </font>
    <font>
      <u/>
      <sz val="12"/>
      <color rgb="FF0000FF"/>
      <name val="Calibri"/>
      <family val="2"/>
    </font>
    <font>
      <sz val="16"/>
      <color theme="1"/>
      <name val="Calibri"/>
      <family val="2"/>
      <scheme val="minor"/>
    </font>
    <font>
      <b/>
      <sz val="18"/>
      <name val="Calibri"/>
      <family val="2"/>
      <scheme val="minor"/>
    </font>
    <font>
      <sz val="12"/>
      <color rgb="FF000000"/>
      <name val="Calibri"/>
      <family val="2"/>
    </font>
    <font>
      <sz val="12"/>
      <color rgb="FF0000FF"/>
      <name val="Calibri"/>
      <family val="2"/>
    </font>
    <font>
      <sz val="12"/>
      <name val="Calibri"/>
      <family val="2"/>
      <scheme val="minor"/>
    </font>
    <font>
      <b/>
      <sz val="12"/>
      <name val="Calibri"/>
      <family val="2"/>
      <scheme val="minor"/>
    </font>
    <font>
      <b/>
      <sz val="12"/>
      <color theme="1"/>
      <name val="Calibri"/>
      <family val="2"/>
      <scheme val="minor"/>
    </font>
    <font>
      <b/>
      <sz val="22"/>
      <name val="Calibri"/>
      <family val="2"/>
      <scheme val="minor"/>
    </font>
    <font>
      <sz val="8"/>
      <name val="Calibri"/>
      <family val="2"/>
      <scheme val="minor"/>
    </font>
    <font>
      <i/>
      <sz val="12"/>
      <color theme="1"/>
      <name val="Calibri"/>
      <family val="2"/>
      <scheme val="minor"/>
    </font>
    <font>
      <b/>
      <sz val="20"/>
      <name val="Calibri"/>
      <family val="2"/>
      <scheme val="minor"/>
    </font>
    <font>
      <sz val="11"/>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rgb="FFCCFFCC"/>
        <bgColor indexed="64"/>
      </patternFill>
    </fill>
  </fills>
  <borders count="2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theme="0" tint="-0.24994659260841701"/>
      </right>
      <top style="thin">
        <color auto="1"/>
      </top>
      <bottom/>
      <diagonal/>
    </border>
    <border>
      <left style="thin">
        <color auto="1"/>
      </left>
      <right style="thin">
        <color theme="0" tint="-0.24994659260841701"/>
      </right>
      <top/>
      <bottom style="thin">
        <color auto="1"/>
      </bottom>
      <diagonal/>
    </border>
    <border>
      <left style="thin">
        <color auto="1"/>
      </left>
      <right style="thin">
        <color theme="0" tint="-0.24994659260841701"/>
      </right>
      <top/>
      <bottom/>
      <diagonal/>
    </border>
    <border>
      <left style="thin">
        <color theme="0" tint="-0.24994659260841701"/>
      </left>
      <right/>
      <top style="thin">
        <color auto="1"/>
      </top>
      <bottom/>
      <diagonal/>
    </border>
    <border>
      <left style="thin">
        <color theme="0" tint="-0.24994659260841701"/>
      </left>
      <right/>
      <top/>
      <bottom style="thin">
        <color auto="1"/>
      </bottom>
      <diagonal/>
    </border>
    <border>
      <left style="thin">
        <color theme="0" tint="-0.2499465926084170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indexed="64"/>
      </bottom>
      <diagonal/>
    </border>
    <border>
      <left style="thin">
        <color auto="1"/>
      </left>
      <right style="thin">
        <color theme="0" tint="-0.24994659260841701"/>
      </right>
      <top style="thin">
        <color auto="1"/>
      </top>
      <bottom style="thin">
        <color indexed="64"/>
      </bottom>
      <diagonal/>
    </border>
  </borders>
  <cellStyleXfs count="10">
    <xf numFmtId="0" fontId="0" fillId="0" borderId="0"/>
    <xf numFmtId="0" fontId="2" fillId="0" borderId="0">
      <alignment vertical="center" wrapText="1"/>
    </xf>
    <xf numFmtId="0" fontId="3" fillId="0" borderId="0" applyNumberFormat="0" applyFill="0" applyBorder="0" applyAlignment="0" applyProtection="0">
      <alignment vertical="top"/>
      <protection locked="0"/>
    </xf>
    <xf numFmtId="0" fontId="4" fillId="0" borderId="0" applyNumberFormat="0" applyFill="0" applyProtection="0"/>
    <xf numFmtId="0" fontId="7" fillId="0" borderId="0" applyNumberFormat="0" applyFill="0" applyProtection="0"/>
    <xf numFmtId="0" fontId="5" fillId="0" borderId="0" applyNumberFormat="0" applyFill="0" applyBorder="0" applyAlignment="0" applyProtection="0"/>
    <xf numFmtId="0" fontId="8" fillId="0" borderId="0" applyNumberFormat="0" applyBorder="0" applyProtection="0">
      <alignment vertical="center" wrapText="1"/>
    </xf>
    <xf numFmtId="0" fontId="13" fillId="0" borderId="0" applyNumberFormat="0" applyFill="0" applyProtection="0">
      <alignment vertical="center"/>
    </xf>
    <xf numFmtId="9" fontId="17" fillId="0" borderId="0" applyFont="0" applyFill="0" applyBorder="0" applyAlignment="0" applyProtection="0"/>
    <xf numFmtId="0" fontId="3" fillId="0" borderId="0" applyNumberFormat="0" applyFill="0" applyBorder="0" applyAlignment="0" applyProtection="0">
      <alignment vertical="top"/>
      <protection locked="0"/>
    </xf>
  </cellStyleXfs>
  <cellXfs count="64">
    <xf numFmtId="0" fontId="0" fillId="0" borderId="0" xfId="0"/>
    <xf numFmtId="0" fontId="2" fillId="0" borderId="0" xfId="1">
      <alignment vertical="center" wrapText="1"/>
    </xf>
    <xf numFmtId="0" fontId="2" fillId="0" borderId="0" xfId="1" applyAlignment="1">
      <alignment wrapText="1"/>
    </xf>
    <xf numFmtId="0" fontId="2" fillId="0" borderId="0" xfId="1" applyAlignment="1">
      <alignment vertical="center"/>
    </xf>
    <xf numFmtId="0" fontId="4" fillId="0" borderId="0" xfId="3"/>
    <xf numFmtId="0" fontId="6" fillId="0" borderId="0" xfId="1" applyFont="1" applyAlignment="1">
      <alignment vertical="center"/>
    </xf>
    <xf numFmtId="0" fontId="7" fillId="0" borderId="0" xfId="4"/>
    <xf numFmtId="0" fontId="3" fillId="0" borderId="0" xfId="2" applyAlignment="1" applyProtection="1">
      <alignment vertical="center" wrapText="1"/>
    </xf>
    <xf numFmtId="0" fontId="5" fillId="2" borderId="0" xfId="5" applyFill="1" applyAlignment="1">
      <alignment vertical="center" wrapText="1"/>
    </xf>
    <xf numFmtId="0" fontId="9" fillId="0" borderId="0" xfId="6" applyFont="1" applyAlignment="1">
      <alignment vertical="center"/>
    </xf>
    <xf numFmtId="0" fontId="10" fillId="0" borderId="0" xfId="1" applyFont="1">
      <alignment vertical="center" wrapText="1"/>
    </xf>
    <xf numFmtId="0" fontId="7" fillId="0" borderId="0" xfId="4" applyAlignment="1">
      <alignment wrapText="1"/>
    </xf>
    <xf numFmtId="0" fontId="13" fillId="0" borderId="0" xfId="7" applyAlignment="1">
      <alignment vertical="center" wrapText="1"/>
    </xf>
    <xf numFmtId="0" fontId="13" fillId="0" borderId="0" xfId="7">
      <alignment vertical="center"/>
    </xf>
    <xf numFmtId="0" fontId="2" fillId="0" borderId="0" xfId="0" applyFont="1" applyAlignment="1">
      <alignment horizontal="right"/>
    </xf>
    <xf numFmtId="0" fontId="1" fillId="0" borderId="0" xfId="0" applyFont="1" applyAlignment="1">
      <alignment horizontal="center"/>
    </xf>
    <xf numFmtId="0" fontId="12" fillId="0" borderId="0" xfId="0" applyFont="1" applyAlignment="1">
      <alignment horizontal="center" vertical="center" wrapText="1"/>
    </xf>
    <xf numFmtId="0" fontId="2" fillId="3" borderId="0" xfId="0" applyFont="1" applyFill="1" applyAlignment="1">
      <alignment horizontal="right"/>
    </xf>
    <xf numFmtId="0" fontId="12" fillId="4" borderId="9" xfId="1" applyFont="1" applyFill="1" applyBorder="1" applyAlignment="1">
      <alignment horizontal="center" vertical="center"/>
    </xf>
    <xf numFmtId="0" fontId="1" fillId="4" borderId="2" xfId="0" applyFont="1" applyFill="1" applyBorder="1" applyAlignment="1">
      <alignment horizontal="center"/>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 fillId="4" borderId="9" xfId="0" applyFont="1" applyFill="1" applyBorder="1" applyAlignment="1">
      <alignment horizontal="center"/>
    </xf>
    <xf numFmtId="0" fontId="12" fillId="4" borderId="8" xfId="0" applyFont="1" applyFill="1" applyBorder="1" applyAlignment="1">
      <alignment horizontal="center" vertical="center" wrapText="1"/>
    </xf>
    <xf numFmtId="0" fontId="1" fillId="4" borderId="6" xfId="0" applyFont="1" applyFill="1" applyBorder="1" applyAlignment="1">
      <alignment horizontal="center"/>
    </xf>
    <xf numFmtId="0" fontId="7" fillId="0" borderId="0" xfId="7" applyFont="1" applyAlignment="1">
      <alignment wrapText="1"/>
    </xf>
    <xf numFmtId="0" fontId="2" fillId="0" borderId="0" xfId="1" applyAlignment="1">
      <alignment vertical="top" wrapText="1"/>
    </xf>
    <xf numFmtId="0" fontId="10" fillId="0" borderId="0" xfId="1" applyFont="1" applyAlignment="1">
      <alignment vertical="top" wrapText="1"/>
    </xf>
    <xf numFmtId="0" fontId="3" fillId="2" borderId="0" xfId="2" applyFill="1" applyAlignment="1" applyProtection="1">
      <alignment vertical="top" wrapText="1"/>
    </xf>
    <xf numFmtId="0" fontId="3" fillId="0" borderId="0" xfId="2" applyAlignment="1" applyProtection="1">
      <alignment vertical="top"/>
    </xf>
    <xf numFmtId="0" fontId="2" fillId="0" borderId="0" xfId="1" applyAlignment="1">
      <alignment vertical="top"/>
    </xf>
    <xf numFmtId="0" fontId="2" fillId="0" borderId="0" xfId="1" applyAlignment="1">
      <alignment horizontal="left" vertical="top"/>
    </xf>
    <xf numFmtId="0" fontId="0" fillId="0" borderId="0" xfId="0" applyAlignment="1">
      <alignment vertical="top"/>
    </xf>
    <xf numFmtId="3" fontId="2" fillId="0" borderId="0" xfId="0" applyNumberFormat="1" applyFont="1" applyAlignment="1">
      <alignment horizontal="right"/>
    </xf>
    <xf numFmtId="3" fontId="2" fillId="0" borderId="3" xfId="0" applyNumberFormat="1" applyFont="1" applyBorder="1" applyAlignment="1">
      <alignment horizontal="right"/>
    </xf>
    <xf numFmtId="3" fontId="2" fillId="3" borderId="4" xfId="0" applyNumberFormat="1" applyFont="1" applyFill="1" applyBorder="1" applyAlignment="1">
      <alignment horizontal="right"/>
    </xf>
    <xf numFmtId="3" fontId="2" fillId="3" borderId="5" xfId="0" applyNumberFormat="1" applyFont="1" applyFill="1" applyBorder="1" applyAlignment="1">
      <alignment horizontal="right"/>
    </xf>
    <xf numFmtId="3" fontId="2" fillId="0" borderId="7" xfId="0" applyNumberFormat="1" applyFont="1" applyBorder="1" applyAlignment="1">
      <alignment horizontal="right"/>
    </xf>
    <xf numFmtId="3" fontId="2" fillId="3" borderId="8" xfId="0" applyNumberFormat="1" applyFont="1" applyFill="1" applyBorder="1" applyAlignment="1">
      <alignment horizontal="right"/>
    </xf>
    <xf numFmtId="0" fontId="7" fillId="0" borderId="0" xfId="7" applyFont="1" applyAlignment="1"/>
    <xf numFmtId="49" fontId="7" fillId="0" borderId="0" xfId="7" applyNumberFormat="1" applyFont="1" applyAlignment="1"/>
    <xf numFmtId="0" fontId="12" fillId="4" borderId="13" xfId="0" applyFont="1" applyFill="1" applyBorder="1" applyAlignment="1">
      <alignment horizontal="center" vertical="center" wrapText="1"/>
    </xf>
    <xf numFmtId="0" fontId="2" fillId="4" borderId="19" xfId="0" applyFont="1" applyFill="1" applyBorder="1" applyAlignment="1">
      <alignment horizontal="left" vertical="center"/>
    </xf>
    <xf numFmtId="0" fontId="2" fillId="3" borderId="10" xfId="0" applyFont="1" applyFill="1" applyBorder="1" applyAlignment="1">
      <alignment horizontal="left" vertical="center"/>
    </xf>
    <xf numFmtId="0" fontId="16" fillId="0" borderId="0" xfId="7" applyFont="1">
      <alignment vertical="center"/>
    </xf>
    <xf numFmtId="0" fontId="2" fillId="4" borderId="11" xfId="0" applyFont="1" applyFill="1" applyBorder="1" applyAlignment="1">
      <alignment horizontal="left"/>
    </xf>
    <xf numFmtId="0" fontId="2" fillId="3" borderId="10" xfId="0" applyFont="1" applyFill="1" applyBorder="1" applyAlignment="1">
      <alignment horizontal="left"/>
    </xf>
    <xf numFmtId="0" fontId="16" fillId="0" borderId="0" xfId="7" applyFont="1" applyAlignment="1">
      <alignment vertical="top"/>
    </xf>
    <xf numFmtId="9" fontId="2" fillId="0" borderId="0" xfId="8" applyFont="1" applyAlignment="1">
      <alignment horizontal="right"/>
    </xf>
    <xf numFmtId="0" fontId="12" fillId="4" borderId="1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2"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0" borderId="0" xfId="9" applyAlignment="1" applyProtection="1">
      <alignment vertical="center" wrapText="1"/>
    </xf>
  </cellXfs>
  <cellStyles count="10">
    <cellStyle name="Heading 1 2" xfId="7" xr:uid="{A32BC1C5-28AF-4270-9BE4-19E7EE9AB4BD}"/>
    <cellStyle name="Heading 2 2" xfId="4" xr:uid="{FEE9F180-B942-4CCB-A2EE-B5BAEAFAD10C}"/>
    <cellStyle name="Heading 3 2" xfId="3" xr:uid="{7E201F80-A649-4C07-82AD-9DD7B78E7CE5}"/>
    <cellStyle name="Hyperlink" xfId="2" builtinId="8"/>
    <cellStyle name="Hyperlink 2 3" xfId="5" xr:uid="{52695CBA-1B73-494F-B983-8EDB98E5D456}"/>
    <cellStyle name="Hyperlink 3" xfId="9" xr:uid="{497746BA-AA95-4A0F-AF12-52473C7F9C19}"/>
    <cellStyle name="Normal" xfId="0" builtinId="0"/>
    <cellStyle name="Normal 4" xfId="1" xr:uid="{7F20A0FA-F230-458F-9E22-9818EB2A8FF7}"/>
    <cellStyle name="Normal 4 11" xfId="6" xr:uid="{F63A1BC7-1E9F-456D-BC09-F27955D113DD}"/>
    <cellStyle name="Per cent" xfId="8"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publications/crude-oil-and-petroleum-products-methodology-note"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oil.stats@energysecurity.gov.uk" TargetMode="External"/><Relationship Id="rId5" Type="http://schemas.openxmlformats.org/officeDocument/2006/relationships/hyperlink" Target="https://www.iea.org/about/international-collaborations/joint-organisations-data-initiative" TargetMode="External"/><Relationship Id="rId4"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statistics/oil-and-oil-products-section-3-energy-tre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7342-07FC-43CC-8FB1-79CDF705EED9}">
  <dimension ref="A1:A24"/>
  <sheetViews>
    <sheetView showGridLines="0" tabSelected="1" zoomScaleNormal="100" zoomScaleSheetLayoutView="100" workbookViewId="0"/>
  </sheetViews>
  <sheetFormatPr defaultColWidth="8.54296875" defaultRowHeight="15.5" x14ac:dyDescent="0.35"/>
  <cols>
    <col min="1" max="1" width="150.54296875" style="2" customWidth="1"/>
    <col min="2" max="16384" width="8.54296875" style="1"/>
  </cols>
  <sheetData>
    <row r="1" spans="1:1" s="3" customFormat="1" ht="28.5" x14ac:dyDescent="0.35">
      <c r="A1" s="12" t="s">
        <v>0</v>
      </c>
    </row>
    <row r="2" spans="1:1" s="3" customFormat="1" ht="33.5" customHeight="1" x14ac:dyDescent="0.55000000000000004">
      <c r="A2" s="26" t="s">
        <v>1</v>
      </c>
    </row>
    <row r="3" spans="1:1" s="3" customFormat="1" ht="70" customHeight="1" x14ac:dyDescent="0.35">
      <c r="A3" s="10" t="s">
        <v>2</v>
      </c>
    </row>
    <row r="4" spans="1:1" s="3" customFormat="1" ht="20.149999999999999" customHeight="1" x14ac:dyDescent="0.35">
      <c r="A4" s="30" t="s">
        <v>3</v>
      </c>
    </row>
    <row r="5" spans="1:1" s="3" customFormat="1" ht="171.5" customHeight="1" x14ac:dyDescent="0.35">
      <c r="A5" s="28" t="s">
        <v>68</v>
      </c>
    </row>
    <row r="6" spans="1:1" s="5" customFormat="1" ht="30" customHeight="1" x14ac:dyDescent="0.55000000000000004">
      <c r="A6" s="11" t="s">
        <v>4</v>
      </c>
    </row>
    <row r="7" spans="1:1" s="3" customFormat="1" ht="45" customHeight="1" x14ac:dyDescent="0.35">
      <c r="A7" s="27" t="s">
        <v>5</v>
      </c>
    </row>
    <row r="8" spans="1:1" s="5" customFormat="1" ht="30" customHeight="1" x14ac:dyDescent="0.55000000000000004">
      <c r="A8" s="11" t="s">
        <v>6</v>
      </c>
    </row>
    <row r="9" spans="1:1" s="3" customFormat="1" ht="20.25" customHeight="1" x14ac:dyDescent="0.35">
      <c r="A9" s="28" t="s">
        <v>7</v>
      </c>
    </row>
    <row r="10" spans="1:1" s="3" customFormat="1" ht="30" customHeight="1" x14ac:dyDescent="0.55000000000000004">
      <c r="A10" s="11" t="s">
        <v>8</v>
      </c>
    </row>
    <row r="11" spans="1:1" s="3" customFormat="1" x14ac:dyDescent="0.35">
      <c r="A11" s="28" t="s">
        <v>9</v>
      </c>
    </row>
    <row r="12" spans="1:1" s="3" customFormat="1" ht="30" customHeight="1" x14ac:dyDescent="0.55000000000000004">
      <c r="A12" s="6" t="s">
        <v>10</v>
      </c>
    </row>
    <row r="13" spans="1:1" s="3" customFormat="1" ht="45" customHeight="1" x14ac:dyDescent="0.35">
      <c r="A13" s="27" t="s">
        <v>11</v>
      </c>
    </row>
    <row r="14" spans="1:1" s="3" customFormat="1" ht="20.25" customHeight="1" x14ac:dyDescent="0.35">
      <c r="A14" s="27" t="s">
        <v>12</v>
      </c>
    </row>
    <row r="15" spans="1:1" s="3" customFormat="1" ht="20.25" customHeight="1" x14ac:dyDescent="0.35">
      <c r="A15" s="7" t="s">
        <v>13</v>
      </c>
    </row>
    <row r="16" spans="1:1" s="9" customFormat="1" ht="20.25" customHeight="1" x14ac:dyDescent="0.35">
      <c r="A16" s="63" t="s">
        <v>73</v>
      </c>
    </row>
    <row r="17" spans="1:1" s="3" customFormat="1" ht="20.25" customHeight="1" x14ac:dyDescent="0.35">
      <c r="A17" s="8" t="s">
        <v>14</v>
      </c>
    </row>
    <row r="18" spans="1:1" s="3" customFormat="1" ht="20.25" customHeight="1" x14ac:dyDescent="0.35">
      <c r="A18" s="7" t="s">
        <v>15</v>
      </c>
    </row>
    <row r="19" spans="1:1" s="5" customFormat="1" ht="30" customHeight="1" x14ac:dyDescent="0.55000000000000004">
      <c r="A19" s="6" t="s">
        <v>16</v>
      </c>
    </row>
    <row r="20" spans="1:1" s="3" customFormat="1" ht="20.25" customHeight="1" x14ac:dyDescent="0.45">
      <c r="A20" s="4" t="s">
        <v>17</v>
      </c>
    </row>
    <row r="21" spans="1:1" s="3" customFormat="1" ht="20.25" customHeight="1" x14ac:dyDescent="0.35">
      <c r="A21" s="29" t="s">
        <v>18</v>
      </c>
    </row>
    <row r="22" spans="1:1" s="3" customFormat="1" ht="20.25" customHeight="1" x14ac:dyDescent="0.45">
      <c r="A22" s="4" t="s">
        <v>19</v>
      </c>
    </row>
    <row r="23" spans="1:1" s="3" customFormat="1" ht="20.25" customHeight="1" x14ac:dyDescent="0.35">
      <c r="A23" s="30" t="s">
        <v>20</v>
      </c>
    </row>
    <row r="24" spans="1:1" s="3" customFormat="1" ht="20.25" customHeight="1" x14ac:dyDescent="0.35">
      <c r="A24" s="31" t="s">
        <v>21</v>
      </c>
    </row>
  </sheetData>
  <hyperlinks>
    <hyperlink ref="A23" r:id="rId1" xr:uid="{13CD424B-07BF-4D75-A796-FC171C5FF793}"/>
    <hyperlink ref="A15" r:id="rId2" display="Energy trends publication (opens in a new window) " xr:uid="{69152784-18FA-4D04-8B0F-EA976D69FE60}"/>
    <hyperlink ref="A17" r:id="rId3" xr:uid="{FD636632-9A1E-499D-AF22-CE4377AE70D9}"/>
    <hyperlink ref="A18" r:id="rId4" xr:uid="{9CAD928A-2861-4A21-8521-032AF65D93B7}"/>
    <hyperlink ref="A4" r:id="rId5" display="https://www.iea.org/about/international-collaborations/joint-organisations-data-initiative" xr:uid="{07A35DE8-B271-4643-86FE-BC41518E7870}"/>
    <hyperlink ref="A21" r:id="rId6" xr:uid="{BFE2411C-95A8-4B61-9BAD-24835F86AF7D}"/>
    <hyperlink ref="A16" r:id="rId7" xr:uid="{391BA6FD-7D94-4592-BED9-10C0DADBB871}"/>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4435-3D47-40D1-A694-1111A002BE8D}">
  <dimension ref="A1:B8"/>
  <sheetViews>
    <sheetView showGridLines="0" zoomScaleNormal="100" workbookViewId="0"/>
  </sheetViews>
  <sheetFormatPr defaultColWidth="9.26953125" defaultRowHeight="15.5" x14ac:dyDescent="0.35"/>
  <cols>
    <col min="1" max="1" width="10.54296875" style="1" customWidth="1"/>
    <col min="2" max="2" width="97.26953125" style="1" customWidth="1"/>
    <col min="3" max="16384" width="9.26953125" style="1"/>
  </cols>
  <sheetData>
    <row r="1" spans="1:2" ht="28.5" x14ac:dyDescent="0.35">
      <c r="A1" s="13" t="s">
        <v>22</v>
      </c>
    </row>
    <row r="2" spans="1:2" s="3" customFormat="1" ht="20.25" customHeight="1" x14ac:dyDescent="0.35">
      <c r="A2" s="3" t="s">
        <v>23</v>
      </c>
    </row>
    <row r="3" spans="1:2" s="3" customFormat="1" ht="20.25" customHeight="1" x14ac:dyDescent="0.35">
      <c r="A3" s="3" t="s">
        <v>24</v>
      </c>
    </row>
    <row r="4" spans="1:2" s="3" customFormat="1" ht="30" customHeight="1" x14ac:dyDescent="0.55000000000000004">
      <c r="A4" s="6" t="s">
        <v>25</v>
      </c>
      <c r="B4" s="6" t="s">
        <v>26</v>
      </c>
    </row>
    <row r="5" spans="1:2" ht="30" customHeight="1" x14ac:dyDescent="0.35">
      <c r="A5" s="27" t="s">
        <v>27</v>
      </c>
      <c r="B5" s="27" t="s">
        <v>28</v>
      </c>
    </row>
    <row r="6" spans="1:2" ht="20.149999999999999" customHeight="1" x14ac:dyDescent="0.35">
      <c r="A6" s="27"/>
      <c r="B6" s="30" t="s">
        <v>29</v>
      </c>
    </row>
    <row r="7" spans="1:2" ht="20.149999999999999" customHeight="1" x14ac:dyDescent="0.35">
      <c r="A7" s="27" t="s">
        <v>30</v>
      </c>
      <c r="B7" s="27" t="s">
        <v>62</v>
      </c>
    </row>
    <row r="8" spans="1:2" ht="46.5" x14ac:dyDescent="0.35">
      <c r="A8" s="27" t="s">
        <v>71</v>
      </c>
      <c r="B8" s="27" t="s">
        <v>72</v>
      </c>
    </row>
  </sheetData>
  <phoneticPr fontId="14" type="noConversion"/>
  <hyperlinks>
    <hyperlink ref="B6" r:id="rId1" display="https://www.gov.uk/government/statistics/oil-and-oil-products-section-3-energy-trends" xr:uid="{1433C209-79AE-4809-8B55-05337EEA7467}"/>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showGridLines="0" workbookViewId="0"/>
  </sheetViews>
  <sheetFormatPr defaultColWidth="8.7265625" defaultRowHeight="15.5" x14ac:dyDescent="0.35"/>
  <cols>
    <col min="1" max="1" width="21" style="14" customWidth="1"/>
    <col min="2" max="3" width="12.54296875" style="14" customWidth="1"/>
    <col min="4" max="4" width="1.54296875" style="14" customWidth="1"/>
    <col min="5" max="5" width="20.81640625" style="14" customWidth="1"/>
    <col min="6" max="6" width="13.26953125" style="14" customWidth="1"/>
    <col min="7" max="11" width="12.54296875" style="14" customWidth="1"/>
    <col min="12" max="12" width="1.54296875" style="14" customWidth="1"/>
    <col min="13" max="13" width="12.54296875" style="14" customWidth="1"/>
    <col min="14" max="16384" width="8.7265625" style="14"/>
  </cols>
  <sheetData>
    <row r="1" spans="1:13" s="3" customFormat="1" ht="26" x14ac:dyDescent="0.35">
      <c r="A1" s="45" t="s">
        <v>0</v>
      </c>
    </row>
    <row r="2" spans="1:13" s="3" customFormat="1" ht="23.5" x14ac:dyDescent="0.55000000000000004">
      <c r="A2" s="40" t="s">
        <v>1</v>
      </c>
    </row>
    <row r="3" spans="1:13" s="3" customFormat="1" ht="34.5" customHeight="1" x14ac:dyDescent="0.55000000000000004">
      <c r="A3" s="41" t="s">
        <v>60</v>
      </c>
    </row>
    <row r="4" spans="1:13" s="31" customFormat="1" x14ac:dyDescent="0.35">
      <c r="A4" s="31" t="s">
        <v>23</v>
      </c>
    </row>
    <row r="5" spans="1:13" s="33" customFormat="1" x14ac:dyDescent="0.35">
      <c r="A5" s="32" t="s">
        <v>32</v>
      </c>
    </row>
    <row r="6" spans="1:13" s="33" customFormat="1" ht="31.5" customHeight="1" x14ac:dyDescent="0.35">
      <c r="A6" s="32" t="s">
        <v>33</v>
      </c>
    </row>
    <row r="7" spans="1:13" s="15" customFormat="1" ht="20.25" customHeight="1" x14ac:dyDescent="0.35">
      <c r="A7" s="18"/>
      <c r="B7" s="53" t="s">
        <v>64</v>
      </c>
      <c r="C7" s="54"/>
      <c r="E7" s="23"/>
      <c r="F7" s="50" t="s">
        <v>34</v>
      </c>
      <c r="G7" s="51"/>
      <c r="H7" s="51"/>
      <c r="I7" s="51"/>
      <c r="J7" s="51"/>
      <c r="K7" s="52"/>
      <c r="M7" s="25"/>
    </row>
    <row r="8" spans="1:13" s="16" customFormat="1" ht="46.5" x14ac:dyDescent="0.35">
      <c r="A8" s="20"/>
      <c r="B8" s="21" t="s">
        <v>35</v>
      </c>
      <c r="C8" s="22" t="s">
        <v>36</v>
      </c>
      <c r="E8" s="20"/>
      <c r="F8" s="21" t="s">
        <v>37</v>
      </c>
      <c r="G8" s="21" t="s">
        <v>38</v>
      </c>
      <c r="H8" s="21" t="s">
        <v>39</v>
      </c>
      <c r="I8" s="21" t="s">
        <v>40</v>
      </c>
      <c r="J8" s="21" t="s">
        <v>41</v>
      </c>
      <c r="K8" s="22" t="s">
        <v>61</v>
      </c>
      <c r="M8" s="24" t="s">
        <v>43</v>
      </c>
    </row>
    <row r="9" spans="1:13" x14ac:dyDescent="0.35">
      <c r="A9" s="46" t="s">
        <v>44</v>
      </c>
      <c r="B9" s="34">
        <v>2311</v>
      </c>
      <c r="C9" s="35">
        <v>173</v>
      </c>
      <c r="E9" s="46" t="s">
        <v>65</v>
      </c>
      <c r="F9" s="34">
        <v>147</v>
      </c>
      <c r="G9" s="34">
        <v>1251</v>
      </c>
      <c r="H9" s="34">
        <v>466</v>
      </c>
      <c r="I9" s="34">
        <v>1354</v>
      </c>
      <c r="J9" s="34">
        <v>192</v>
      </c>
      <c r="K9" s="35">
        <v>163</v>
      </c>
      <c r="M9" s="38">
        <f>SUM(B9:C9,F9:K9)</f>
        <v>6057</v>
      </c>
    </row>
    <row r="10" spans="1:13" x14ac:dyDescent="0.35">
      <c r="A10" s="46" t="s">
        <v>46</v>
      </c>
      <c r="B10" s="34">
        <v>3352</v>
      </c>
      <c r="C10" s="35">
        <v>69</v>
      </c>
      <c r="E10" s="46" t="s">
        <v>46</v>
      </c>
      <c r="F10" s="34">
        <v>79</v>
      </c>
      <c r="G10" s="34">
        <v>381</v>
      </c>
      <c r="H10" s="34">
        <v>1007</v>
      </c>
      <c r="I10" s="34">
        <v>935</v>
      </c>
      <c r="J10" s="34">
        <v>24</v>
      </c>
      <c r="K10" s="35">
        <v>111</v>
      </c>
      <c r="M10" s="38">
        <f t="shared" ref="M10:M15" si="0">SUM(B10:C10,F10:K10)</f>
        <v>5958</v>
      </c>
    </row>
    <row r="11" spans="1:13" x14ac:dyDescent="0.35">
      <c r="A11" s="46" t="s">
        <v>47</v>
      </c>
      <c r="B11" s="34">
        <v>0</v>
      </c>
      <c r="C11" s="35">
        <v>0</v>
      </c>
      <c r="E11" s="46" t="s">
        <v>47</v>
      </c>
      <c r="F11" s="34">
        <v>0</v>
      </c>
      <c r="G11" s="34">
        <v>0</v>
      </c>
      <c r="H11" s="34">
        <v>0</v>
      </c>
      <c r="I11" s="34">
        <v>0</v>
      </c>
      <c r="J11" s="34">
        <v>0</v>
      </c>
      <c r="K11" s="35">
        <v>0</v>
      </c>
      <c r="M11" s="38">
        <f t="shared" si="0"/>
        <v>0</v>
      </c>
    </row>
    <row r="12" spans="1:13" x14ac:dyDescent="0.35">
      <c r="A12" s="46" t="s">
        <v>48</v>
      </c>
      <c r="B12" s="34">
        <v>2202</v>
      </c>
      <c r="C12" s="35">
        <v>164</v>
      </c>
      <c r="E12" s="46" t="s">
        <v>48</v>
      </c>
      <c r="F12" s="34">
        <v>26</v>
      </c>
      <c r="G12" s="34">
        <v>781</v>
      </c>
      <c r="H12" s="34">
        <v>113</v>
      </c>
      <c r="I12" s="34">
        <v>238</v>
      </c>
      <c r="J12" s="34">
        <v>155</v>
      </c>
      <c r="K12" s="35">
        <v>74</v>
      </c>
      <c r="M12" s="38">
        <f t="shared" si="0"/>
        <v>3753</v>
      </c>
    </row>
    <row r="13" spans="1:13" x14ac:dyDescent="0.35">
      <c r="A13" s="46" t="s">
        <v>69</v>
      </c>
      <c r="B13" s="34">
        <v>2762</v>
      </c>
      <c r="C13" s="35">
        <v>119</v>
      </c>
      <c r="E13" s="46" t="s">
        <v>69</v>
      </c>
      <c r="F13" s="34">
        <v>68</v>
      </c>
      <c r="G13" s="34">
        <v>969</v>
      </c>
      <c r="H13" s="34">
        <v>1304</v>
      </c>
      <c r="I13" s="34">
        <v>1346</v>
      </c>
      <c r="J13" s="34">
        <v>162</v>
      </c>
      <c r="K13" s="35">
        <v>245</v>
      </c>
      <c r="M13" s="38">
        <f t="shared" si="0"/>
        <v>6975</v>
      </c>
    </row>
    <row r="14" spans="1:13" x14ac:dyDescent="0.35">
      <c r="A14" s="46" t="s">
        <v>70</v>
      </c>
      <c r="B14" s="34">
        <v>-149</v>
      </c>
      <c r="C14" s="35">
        <v>-50</v>
      </c>
      <c r="E14" s="46" t="s">
        <v>70</v>
      </c>
      <c r="F14" s="34">
        <v>12</v>
      </c>
      <c r="G14" s="34">
        <v>-80</v>
      </c>
      <c r="H14" s="34">
        <v>108</v>
      </c>
      <c r="I14" s="34">
        <v>-90</v>
      </c>
      <c r="J14" s="34">
        <v>-5</v>
      </c>
      <c r="K14" s="35">
        <v>12</v>
      </c>
      <c r="M14" s="38">
        <f t="shared" si="0"/>
        <v>-242</v>
      </c>
    </row>
    <row r="15" spans="1:13" x14ac:dyDescent="0.35">
      <c r="A15" s="47" t="s">
        <v>51</v>
      </c>
      <c r="B15" s="36">
        <v>3606</v>
      </c>
      <c r="C15" s="37">
        <v>55</v>
      </c>
      <c r="D15" s="17"/>
      <c r="E15" s="47" t="s">
        <v>52</v>
      </c>
      <c r="F15" s="36">
        <v>235</v>
      </c>
      <c r="G15" s="36">
        <v>1088</v>
      </c>
      <c r="H15" s="36">
        <v>1263</v>
      </c>
      <c r="I15" s="36">
        <v>2280</v>
      </c>
      <c r="J15" s="36">
        <v>61</v>
      </c>
      <c r="K15" s="37">
        <v>160</v>
      </c>
      <c r="L15" s="17"/>
      <c r="M15" s="39">
        <f t="shared" si="0"/>
        <v>8748</v>
      </c>
    </row>
    <row r="17" spans="7:7" x14ac:dyDescent="0.35">
      <c r="G17" s="49"/>
    </row>
  </sheetData>
  <mergeCells count="2">
    <mergeCell ref="F7:K7"/>
    <mergeCell ref="B7:C7"/>
  </mergeCells>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0598-19FC-49AF-BFED-B6E30626B2A4}">
  <dimension ref="A1:M15"/>
  <sheetViews>
    <sheetView showGridLines="0" workbookViewId="0"/>
  </sheetViews>
  <sheetFormatPr defaultColWidth="8.7265625" defaultRowHeight="15.5" x14ac:dyDescent="0.35"/>
  <cols>
    <col min="1" max="1" width="21" style="14" customWidth="1"/>
    <col min="2" max="3" width="12.54296875" style="14" customWidth="1"/>
    <col min="4" max="4" width="1.54296875" style="14" customWidth="1"/>
    <col min="5" max="5" width="20.6328125" style="14" customWidth="1"/>
    <col min="6" max="6" width="13.26953125" style="14" customWidth="1"/>
    <col min="7" max="11" width="12.54296875" style="14" customWidth="1"/>
    <col min="12" max="12" width="1.54296875" style="14" customWidth="1"/>
    <col min="13" max="13" width="12.54296875" style="14" customWidth="1"/>
    <col min="14" max="16384" width="8.7265625" style="14"/>
  </cols>
  <sheetData>
    <row r="1" spans="1:13" s="3" customFormat="1" ht="26" x14ac:dyDescent="0.35">
      <c r="A1" s="45" t="s">
        <v>0</v>
      </c>
    </row>
    <row r="2" spans="1:13" s="3" customFormat="1" ht="23.5" x14ac:dyDescent="0.55000000000000004">
      <c r="A2" s="40" t="s">
        <v>1</v>
      </c>
    </row>
    <row r="3" spans="1:13" s="3" customFormat="1" ht="34.5" customHeight="1" x14ac:dyDescent="0.55000000000000004">
      <c r="A3" s="41" t="s">
        <v>31</v>
      </c>
    </row>
    <row r="4" spans="1:13" s="31" customFormat="1" x14ac:dyDescent="0.35">
      <c r="A4" s="31" t="s">
        <v>23</v>
      </c>
    </row>
    <row r="5" spans="1:13" s="33" customFormat="1" x14ac:dyDescent="0.35">
      <c r="A5" s="32" t="s">
        <v>32</v>
      </c>
    </row>
    <row r="6" spans="1:13" s="33" customFormat="1" ht="31.5" customHeight="1" x14ac:dyDescent="0.35">
      <c r="A6" s="32" t="s">
        <v>33</v>
      </c>
    </row>
    <row r="7" spans="1:13" s="15" customFormat="1" ht="20.25" customHeight="1" x14ac:dyDescent="0.35">
      <c r="A7" s="18"/>
      <c r="B7" s="53" t="s">
        <v>64</v>
      </c>
      <c r="C7" s="54"/>
      <c r="E7" s="23"/>
      <c r="F7" s="50" t="s">
        <v>34</v>
      </c>
      <c r="G7" s="51"/>
      <c r="H7" s="51"/>
      <c r="I7" s="51"/>
      <c r="J7" s="51"/>
      <c r="K7" s="52"/>
      <c r="M7" s="25"/>
    </row>
    <row r="8" spans="1:13" s="16" customFormat="1" ht="46.5" x14ac:dyDescent="0.35">
      <c r="A8" s="20"/>
      <c r="B8" s="21" t="s">
        <v>35</v>
      </c>
      <c r="C8" s="22" t="s">
        <v>36</v>
      </c>
      <c r="E8" s="20"/>
      <c r="F8" s="21" t="s">
        <v>37</v>
      </c>
      <c r="G8" s="21" t="s">
        <v>38</v>
      </c>
      <c r="H8" s="21" t="s">
        <v>39</v>
      </c>
      <c r="I8" s="21" t="s">
        <v>40</v>
      </c>
      <c r="J8" s="21" t="s">
        <v>41</v>
      </c>
      <c r="K8" s="22" t="s">
        <v>61</v>
      </c>
      <c r="M8" s="24" t="s">
        <v>43</v>
      </c>
    </row>
    <row r="9" spans="1:13" x14ac:dyDescent="0.35">
      <c r="A9" s="46" t="s">
        <v>44</v>
      </c>
      <c r="B9" s="34">
        <v>2345</v>
      </c>
      <c r="C9" s="35">
        <v>192</v>
      </c>
      <c r="E9" s="46" t="s">
        <v>65</v>
      </c>
      <c r="F9" s="34">
        <v>124</v>
      </c>
      <c r="G9" s="34">
        <v>1201</v>
      </c>
      <c r="H9" s="34">
        <v>346</v>
      </c>
      <c r="I9" s="34">
        <v>1326</v>
      </c>
      <c r="J9" s="34">
        <v>149</v>
      </c>
      <c r="K9" s="35">
        <v>92</v>
      </c>
      <c r="M9" s="38">
        <f>SUM(B9:C9,F9:K9)</f>
        <v>5775</v>
      </c>
    </row>
    <row r="10" spans="1:13" x14ac:dyDescent="0.35">
      <c r="A10" s="46" t="s">
        <v>46</v>
      </c>
      <c r="B10" s="34">
        <v>3168</v>
      </c>
      <c r="C10" s="35">
        <v>56</v>
      </c>
      <c r="E10" s="46" t="s">
        <v>46</v>
      </c>
      <c r="F10" s="34">
        <v>13</v>
      </c>
      <c r="G10" s="34">
        <v>392</v>
      </c>
      <c r="H10" s="34">
        <v>1105</v>
      </c>
      <c r="I10" s="34">
        <v>852</v>
      </c>
      <c r="J10" s="34">
        <v>30</v>
      </c>
      <c r="K10" s="35">
        <v>91</v>
      </c>
      <c r="M10" s="38">
        <f t="shared" ref="M10:M15" si="0">SUM(B10:C10,F10:K10)</f>
        <v>5707</v>
      </c>
    </row>
    <row r="11" spans="1:13" x14ac:dyDescent="0.35">
      <c r="A11" s="46" t="s">
        <v>47</v>
      </c>
      <c r="B11" s="34">
        <v>0</v>
      </c>
      <c r="C11" s="35">
        <v>0</v>
      </c>
      <c r="E11" s="46" t="s">
        <v>47</v>
      </c>
      <c r="F11" s="34">
        <v>0</v>
      </c>
      <c r="G11" s="34">
        <v>0</v>
      </c>
      <c r="H11" s="34">
        <v>0</v>
      </c>
      <c r="I11" s="34">
        <v>0</v>
      </c>
      <c r="J11" s="34">
        <v>0</v>
      </c>
      <c r="K11" s="35">
        <v>0</v>
      </c>
      <c r="M11" s="38">
        <f t="shared" si="0"/>
        <v>0</v>
      </c>
    </row>
    <row r="12" spans="1:13" x14ac:dyDescent="0.35">
      <c r="A12" s="46" t="s">
        <v>48</v>
      </c>
      <c r="B12" s="34">
        <v>2182</v>
      </c>
      <c r="C12" s="35">
        <v>90</v>
      </c>
      <c r="E12" s="46" t="s">
        <v>48</v>
      </c>
      <c r="F12" s="34">
        <v>24</v>
      </c>
      <c r="G12" s="34">
        <v>634</v>
      </c>
      <c r="H12" s="34">
        <v>104</v>
      </c>
      <c r="I12" s="34">
        <v>200</v>
      </c>
      <c r="J12" s="34">
        <v>129</v>
      </c>
      <c r="K12" s="35">
        <v>58</v>
      </c>
      <c r="M12" s="38">
        <f t="shared" si="0"/>
        <v>3421</v>
      </c>
    </row>
    <row r="13" spans="1:13" x14ac:dyDescent="0.35">
      <c r="A13" s="46" t="s">
        <v>69</v>
      </c>
      <c r="B13" s="34">
        <v>2911</v>
      </c>
      <c r="C13" s="35">
        <v>169</v>
      </c>
      <c r="E13" s="46" t="s">
        <v>69</v>
      </c>
      <c r="F13" s="34">
        <v>56</v>
      </c>
      <c r="G13" s="34">
        <v>1049</v>
      </c>
      <c r="H13" s="34">
        <v>1196</v>
      </c>
      <c r="I13" s="34">
        <v>1436</v>
      </c>
      <c r="J13" s="34">
        <v>167</v>
      </c>
      <c r="K13" s="35">
        <v>233</v>
      </c>
      <c r="M13" s="38">
        <f t="shared" si="0"/>
        <v>7217</v>
      </c>
    </row>
    <row r="14" spans="1:13" x14ac:dyDescent="0.35">
      <c r="A14" s="46" t="s">
        <v>70</v>
      </c>
      <c r="B14" s="34">
        <v>60</v>
      </c>
      <c r="C14" s="35">
        <v>38</v>
      </c>
      <c r="E14" s="46" t="s">
        <v>70</v>
      </c>
      <c r="F14" s="34">
        <v>-24</v>
      </c>
      <c r="G14" s="34">
        <v>38</v>
      </c>
      <c r="H14" s="34">
        <v>111</v>
      </c>
      <c r="I14" s="34">
        <v>-111</v>
      </c>
      <c r="J14" s="34">
        <v>-14</v>
      </c>
      <c r="K14" s="35">
        <v>-21</v>
      </c>
      <c r="M14" s="38">
        <f t="shared" si="0"/>
        <v>77</v>
      </c>
    </row>
    <row r="15" spans="1:13" x14ac:dyDescent="0.35">
      <c r="A15" s="47" t="s">
        <v>51</v>
      </c>
      <c r="B15" s="36">
        <v>3271</v>
      </c>
      <c r="C15" s="37">
        <v>46</v>
      </c>
      <c r="D15" s="17"/>
      <c r="E15" s="47" t="s">
        <v>52</v>
      </c>
      <c r="F15" s="36">
        <v>187</v>
      </c>
      <c r="G15" s="36">
        <v>1142</v>
      </c>
      <c r="H15" s="36">
        <v>1186</v>
      </c>
      <c r="I15" s="36">
        <v>2234</v>
      </c>
      <c r="J15" s="36">
        <v>55</v>
      </c>
      <c r="K15" s="37">
        <v>139</v>
      </c>
      <c r="L15" s="17"/>
      <c r="M15" s="39">
        <f t="shared" si="0"/>
        <v>8260</v>
      </c>
    </row>
  </sheetData>
  <mergeCells count="2">
    <mergeCell ref="F7:K7"/>
    <mergeCell ref="B7:C7"/>
  </mergeCells>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60A1-035B-45A6-A868-4C0A3D26E095}">
  <dimension ref="A1:L15"/>
  <sheetViews>
    <sheetView showGridLines="0" workbookViewId="0"/>
  </sheetViews>
  <sheetFormatPr defaultColWidth="8.7265625" defaultRowHeight="15.75" customHeight="1" x14ac:dyDescent="0.35"/>
  <cols>
    <col min="1" max="1" width="18.7265625" style="14" customWidth="1"/>
    <col min="2" max="3" width="13.6328125" style="14" customWidth="1"/>
    <col min="4" max="4" width="2.54296875" style="14" customWidth="1"/>
    <col min="5" max="5" width="18.90625" style="14" customWidth="1"/>
    <col min="6" max="6" width="12.54296875" style="14" customWidth="1"/>
    <col min="7" max="7" width="8.7265625" style="14" bestFit="1" customWidth="1"/>
    <col min="8" max="8" width="9.36328125" style="14" bestFit="1" customWidth="1"/>
    <col min="9" max="9" width="10.90625" style="14" bestFit="1" customWidth="1"/>
    <col min="10" max="10" width="9.1796875" style="14" customWidth="1"/>
    <col min="11" max="12" width="13.26953125" style="14" customWidth="1"/>
    <col min="13" max="16384" width="8.7265625" style="14"/>
  </cols>
  <sheetData>
    <row r="1" spans="1:12" s="3" customFormat="1" ht="28.5" x14ac:dyDescent="0.35">
      <c r="A1" s="13" t="s">
        <v>0</v>
      </c>
    </row>
    <row r="2" spans="1:12" s="3" customFormat="1" ht="26" x14ac:dyDescent="0.35">
      <c r="A2" s="48" t="s">
        <v>1</v>
      </c>
    </row>
    <row r="3" spans="1:12" s="3" customFormat="1" ht="34.5" customHeight="1" x14ac:dyDescent="0.55000000000000004">
      <c r="A3" s="41" t="s">
        <v>63</v>
      </c>
    </row>
    <row r="4" spans="1:12" s="31" customFormat="1" ht="15.5" x14ac:dyDescent="0.35">
      <c r="A4" s="31" t="s">
        <v>23</v>
      </c>
    </row>
    <row r="5" spans="1:12" s="33" customFormat="1" ht="15.5" x14ac:dyDescent="0.35">
      <c r="A5" s="32" t="s">
        <v>32</v>
      </c>
    </row>
    <row r="6" spans="1:12" s="33" customFormat="1" ht="26.5" customHeight="1" x14ac:dyDescent="0.35">
      <c r="A6" s="32" t="s">
        <v>33</v>
      </c>
    </row>
    <row r="7" spans="1:12" s="15" customFormat="1" ht="20.25" customHeight="1" x14ac:dyDescent="0.35">
      <c r="A7" s="18"/>
      <c r="B7" s="53" t="s">
        <v>64</v>
      </c>
      <c r="C7" s="54"/>
      <c r="E7" s="23"/>
      <c r="F7" s="50" t="s">
        <v>34</v>
      </c>
      <c r="G7" s="51"/>
      <c r="H7" s="51"/>
      <c r="I7" s="51"/>
      <c r="J7" s="51"/>
      <c r="K7" s="51"/>
      <c r="L7" s="19"/>
    </row>
    <row r="8" spans="1:12" s="16" customFormat="1" ht="46.5" x14ac:dyDescent="0.35">
      <c r="A8" s="20"/>
      <c r="B8" s="21" t="s">
        <v>35</v>
      </c>
      <c r="C8" s="22" t="s">
        <v>36</v>
      </c>
      <c r="E8" s="20"/>
      <c r="F8" s="42" t="s">
        <v>37</v>
      </c>
      <c r="G8" s="21" t="s">
        <v>38</v>
      </c>
      <c r="H8" s="21" t="s">
        <v>39</v>
      </c>
      <c r="I8" s="21" t="s">
        <v>40</v>
      </c>
      <c r="J8" s="21" t="s">
        <v>41</v>
      </c>
      <c r="K8" s="21" t="s">
        <v>42</v>
      </c>
      <c r="L8" s="22" t="s">
        <v>43</v>
      </c>
    </row>
    <row r="9" spans="1:12" ht="15.5" x14ac:dyDescent="0.35">
      <c r="A9" s="43" t="s">
        <v>44</v>
      </c>
      <c r="B9" s="55" t="s">
        <v>53</v>
      </c>
      <c r="C9" s="58"/>
      <c r="E9" s="43" t="s">
        <v>45</v>
      </c>
      <c r="F9" s="55" t="s">
        <v>54</v>
      </c>
      <c r="G9" s="56"/>
      <c r="H9" s="56"/>
      <c r="I9" s="58"/>
      <c r="J9" s="62" t="s">
        <v>55</v>
      </c>
      <c r="K9" s="56"/>
      <c r="L9" s="58"/>
    </row>
    <row r="10" spans="1:12" ht="15.5" customHeight="1" x14ac:dyDescent="0.35">
      <c r="A10" s="43" t="s">
        <v>46</v>
      </c>
      <c r="B10" s="55" t="s">
        <v>56</v>
      </c>
      <c r="C10" s="58"/>
      <c r="E10" s="43" t="s">
        <v>46</v>
      </c>
      <c r="F10" s="55" t="s">
        <v>57</v>
      </c>
      <c r="G10" s="56"/>
      <c r="H10" s="56"/>
      <c r="I10" s="56"/>
      <c r="J10" s="56"/>
      <c r="K10" s="56"/>
      <c r="L10" s="57"/>
    </row>
    <row r="11" spans="1:12" ht="15.5" customHeight="1" x14ac:dyDescent="0.35">
      <c r="A11" s="43" t="s">
        <v>47</v>
      </c>
      <c r="B11" s="55" t="s">
        <v>56</v>
      </c>
      <c r="C11" s="58"/>
      <c r="E11" s="43" t="s">
        <v>47</v>
      </c>
      <c r="F11" s="55" t="s">
        <v>57</v>
      </c>
      <c r="G11" s="56"/>
      <c r="H11" s="56"/>
      <c r="I11" s="56"/>
      <c r="J11" s="56"/>
      <c r="K11" s="56"/>
      <c r="L11" s="57"/>
    </row>
    <row r="12" spans="1:12" ht="15.5" customHeight="1" x14ac:dyDescent="0.35">
      <c r="A12" s="43" t="s">
        <v>48</v>
      </c>
      <c r="B12" s="55" t="s">
        <v>56</v>
      </c>
      <c r="C12" s="58"/>
      <c r="E12" s="43" t="s">
        <v>48</v>
      </c>
      <c r="F12" s="55" t="s">
        <v>58</v>
      </c>
      <c r="G12" s="56"/>
      <c r="H12" s="56"/>
      <c r="I12" s="56"/>
      <c r="J12" s="56"/>
      <c r="K12" s="56"/>
      <c r="L12" s="57"/>
    </row>
    <row r="13" spans="1:12" ht="15.5" customHeight="1" x14ac:dyDescent="0.35">
      <c r="A13" s="43" t="s">
        <v>49</v>
      </c>
      <c r="B13" s="55" t="s">
        <v>67</v>
      </c>
      <c r="C13" s="58"/>
      <c r="E13" s="43" t="s">
        <v>49</v>
      </c>
      <c r="F13" s="55" t="s">
        <v>66</v>
      </c>
      <c r="G13" s="56"/>
      <c r="H13" s="56"/>
      <c r="I13" s="56"/>
      <c r="J13" s="56"/>
      <c r="K13" s="56"/>
      <c r="L13" s="57"/>
    </row>
    <row r="14" spans="1:12" ht="15.5" x14ac:dyDescent="0.35">
      <c r="A14" s="43" t="s">
        <v>50</v>
      </c>
      <c r="B14" s="55" t="s">
        <v>67</v>
      </c>
      <c r="C14" s="58"/>
      <c r="E14" s="43" t="s">
        <v>50</v>
      </c>
      <c r="F14" s="55" t="s">
        <v>66</v>
      </c>
      <c r="G14" s="56"/>
      <c r="H14" s="56"/>
      <c r="I14" s="56"/>
      <c r="J14" s="56"/>
      <c r="K14" s="56"/>
      <c r="L14" s="57"/>
    </row>
    <row r="15" spans="1:12" ht="15.5" x14ac:dyDescent="0.35">
      <c r="A15" s="44" t="s">
        <v>51</v>
      </c>
      <c r="B15" s="59" t="s">
        <v>56</v>
      </c>
      <c r="C15" s="61"/>
      <c r="D15" s="17"/>
      <c r="E15" s="44" t="s">
        <v>52</v>
      </c>
      <c r="F15" s="59" t="s">
        <v>59</v>
      </c>
      <c r="G15" s="60"/>
      <c r="H15" s="60"/>
      <c r="I15" s="60"/>
      <c r="J15" s="60"/>
      <c r="K15" s="60"/>
      <c r="L15" s="61"/>
    </row>
  </sheetData>
  <mergeCells count="17">
    <mergeCell ref="J9:L9"/>
    <mergeCell ref="B7:C7"/>
    <mergeCell ref="F14:L14"/>
    <mergeCell ref="F7:K7"/>
    <mergeCell ref="B9:C9"/>
    <mergeCell ref="F15:L15"/>
    <mergeCell ref="B15:C15"/>
    <mergeCell ref="B10:C10"/>
    <mergeCell ref="B11:C11"/>
    <mergeCell ref="B12:C12"/>
    <mergeCell ref="B13:C13"/>
    <mergeCell ref="B14:C14"/>
    <mergeCell ref="F13:L13"/>
    <mergeCell ref="F12:L12"/>
    <mergeCell ref="F11:L11"/>
    <mergeCell ref="F10:L10"/>
    <mergeCell ref="F9:I9"/>
  </mergeCells>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278e07c-0436-44ae-bf20-0fa31c54bf35">QMA56DUQWX45-861680180-395613</_dlc_DocId>
    <TaxCatchAll xmlns="c278e07c-0436-44ae-bf20-0fa31c54bf35">
      <Value>1</Value>
    </TaxCatchAll>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Government_x0020_Body xmlns="b413c3fd-5a3b-4239-b985-69032e371c04">BEIS</Government_x0020_Body>
    <Date_x0020_Opened xmlns="b413c3fd-5a3b-4239-b985-69032e371c04">2026-04-15T18:00:05+00:00</Date_x0020_Opened>
    <Sent xmlns="75e7ae58-aec4-4ab0-ae21-ab94226ea01a">true</Sent>
    <Security_x0020_Classification xmlns="0063f72e-ace3-48fb-9c1f-5b513408b31f">OFFICIAL</Security_x0020_Classification>
    <_dlc_DocIdUrl xmlns="c278e07c-0436-44ae-bf20-0fa31c54bf35">
      <Url>https://beisgov.sharepoint.com/sites/EnergyStatistics/_layouts/15/DocIdRedir.aspx?ID=QMA56DUQWX45-861680180-395613</Url>
      <Description>QMA56DUQWX45-861680180-395613</Description>
    </_dlc_DocIdUrl>
    <lcf76f155ced4ddcb4097134ff3c332f xmlns="75e7ae58-aec4-4ab0-ae21-ab94226ea01a">
      <Terms xmlns="http://schemas.microsoft.com/office/infopath/2007/PartnerControls"/>
    </lcf76f155ced4ddcb4097134ff3c332f>
    <Folder xmlns="75e7ae58-aec4-4ab0-ae21-ab94226ea01a" xsi:nil="true"/>
    <LegacyData xmlns="aaacb922-5235-4a66-b188-303b9b46fbd7" xsi:nil="true"/>
    <Descriptor xmlns="0063f72e-ace3-48fb-9c1f-5b513408b31f" xsi:nil="true"/>
    <KnowledgeRetention xmlns="75e7ae58-aec4-4ab0-ae21-ab94226ea01a" xsi:nil="true"/>
    <Retention_x0020_Label xmlns="a8f60570-4bd3-4f2b-950b-a996de8ab151" xsi:nil="true"/>
    <Date_x0020_Closed xmlns="b413c3fd-5a3b-4239-b985-69032e371c04" xsi:nil="true"/>
  </documentManagement>
</p:properties>
</file>

<file path=customXml/itemProps1.xml><?xml version="1.0" encoding="utf-8"?>
<ds:datastoreItem xmlns:ds="http://schemas.openxmlformats.org/officeDocument/2006/customXml" ds:itemID="{E3114C0F-D558-4035-89E9-0A65C9C1609C}">
  <ds:schemaRefs>
    <ds:schemaRef ds:uri="http://schemas.microsoft.com/sharepoint/v3/contenttype/forms"/>
  </ds:schemaRefs>
</ds:datastoreItem>
</file>

<file path=customXml/itemProps2.xml><?xml version="1.0" encoding="utf-8"?>
<ds:datastoreItem xmlns:ds="http://schemas.openxmlformats.org/officeDocument/2006/customXml" ds:itemID="{AA2C51CC-BC4B-4D69-8911-C7A8F7BF587F}">
  <ds:schemaRefs>
    <ds:schemaRef ds:uri="http://schemas.microsoft.com/sharepoint/events"/>
  </ds:schemaRefs>
</ds:datastoreItem>
</file>

<file path=customXml/itemProps3.xml><?xml version="1.0" encoding="utf-8"?>
<ds:datastoreItem xmlns:ds="http://schemas.openxmlformats.org/officeDocument/2006/customXml" ds:itemID="{E4E0C01D-E795-459C-B6F6-761E1AA22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6B0F55-6542-45A3-8AAF-E1F31E569398}">
  <ds:schemaRefs>
    <ds:schemaRef ds:uri="c278e07c-0436-44ae-bf20-0fa31c54bf35"/>
    <ds:schemaRef ds:uri="75e7ae58-aec4-4ab0-ae21-ab94226ea01a"/>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aaacb922-5235-4a66-b188-303b9b46fbd7"/>
    <ds:schemaRef ds:uri="a8f60570-4bd3-4f2b-950b-a996de8ab151"/>
    <ds:schemaRef ds:uri="b413c3fd-5a3b-4239-b985-69032e371c04"/>
    <ds:schemaRef ds:uri="0063f72e-ace3-48fb-9c1f-5b513408b31f"/>
    <ds:schemaRef ds:uri="http://purl.org/dc/elements/1.1/"/>
  </ds:schemaRefs>
</ds:datastoreItem>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Notes</vt:lpstr>
      <vt:lpstr>JODI Oil M-1</vt:lpstr>
      <vt:lpstr>JODI Oil M-2</vt:lpstr>
      <vt:lpstr>JODI Oil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Cartwright, Natalie (Energy Security)</dc:creator>
  <cp:keywords/>
  <dc:description/>
  <cp:lastModifiedBy>Harris, Kevin (Energy Security)</cp:lastModifiedBy>
  <cp:revision/>
  <dcterms:created xsi:type="dcterms:W3CDTF">2026-04-15T17:00:06Z</dcterms:created>
  <dcterms:modified xsi:type="dcterms:W3CDTF">2026-04-28T18:27:57Z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1;#Energy Statistics|0882e751-7c5d-40cd-a0d4-46cf492f7845</vt:lpwstr>
  </property>
  <property fmtid="{D5CDD505-2E9C-101B-9397-08002B2CF9AE}" pid="3" name="ContentTypeId">
    <vt:lpwstr>0x010100F4582DC177B735439E316E7A5776D78C</vt:lpwstr>
  </property>
  <property fmtid="{D5CDD505-2E9C-101B-9397-08002B2CF9AE}" pid="4" name="_dlc_DocIdItemGuid">
    <vt:lpwstr>2303ceb9-308c-4794-b92d-073c9b57653d</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