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Q:\LGF3\LGF3Data\NNDR 1 - 3\NNDR1\2026-27\1. Stats Release\3. Tables\Supplementary Tables\"/>
    </mc:Choice>
  </mc:AlternateContent>
  <xr:revisionPtr revIDLastSave="0" documentId="13_ncr:1_{F9D53A53-85FE-4D5B-AE7A-921D2652FEE4}" xr6:coauthVersionLast="47" xr6:coauthVersionMax="47" xr10:uidLastSave="{00000000-0000-0000-0000-000000000000}"/>
  <bookViews>
    <workbookView xWindow="-120" yWindow="-120" windowWidth="29040" windowHeight="14370" tabRatio="1000" xr2:uid="{00000000-000D-0000-FFFF-FFFF00000000}"/>
  </bookViews>
  <sheets>
    <sheet name="Cover" sheetId="12" r:id="rId1"/>
    <sheet name="Contents" sheetId="20" r:id="rId2"/>
    <sheet name="Notes" sheetId="13" r:id="rId3"/>
    <sheet name="Hdits Reliefs LA DropDown" sheetId="22" r:id="rId4"/>
    <sheet name="Hdits Multipliers LA DropDown" sheetId="23" r:id="rId5"/>
    <sheet name="Empty &amp; SBRR LA DropDown" sheetId="14" r:id="rId6"/>
    <sheet name="NNDR1S Hdits Reliefs Data" sheetId="18" r:id="rId7"/>
    <sheet name="NNDR1S Hdits Multipliers Data" sheetId="21" r:id="rId8"/>
    <sheet name="NNDR1S Empty &amp; SBRR Data" sheetId="19" r:id="rId9"/>
  </sheets>
  <definedNames>
    <definedName name="_xlnm._FilterDatabase" localSheetId="4" hidden="1">'Hdits Multipliers LA DropDown'!#REF!</definedName>
    <definedName name="_xlnm._FilterDatabase" localSheetId="3" hidden="1">'Hdits Reliefs LA DropDown'!$K$10:$N$310</definedName>
    <definedName name="_xlnm._FilterDatabase" localSheetId="8" hidden="1">'NNDR1S Empty &amp; SBRR Data'!$A$6:$R$307</definedName>
    <definedName name="_xlnm._FilterDatabase" localSheetId="7" hidden="1">'NNDR1S Hdits Multipliers Data'!$C$6:$M$307</definedName>
    <definedName name="_xlnm._FilterDatabase" localSheetId="6" hidden="1">'NNDR1S Hdits Reliefs Data'!$A$6:$AJ$307</definedName>
    <definedName name="Data_col1">#REF!</definedName>
    <definedName name="Data_col2">#REF!</definedName>
    <definedName name="Data_col3">#REF!</definedName>
    <definedName name="LA_List">#REF!</definedName>
    <definedName name="_xlnm.Print_Area" localSheetId="5">'Empty &amp; SBRR LA DropDown'!$A$1:$I$19</definedName>
    <definedName name="_xlnm.Print_Area" localSheetId="4">'Hdits Multipliers LA DropDown'!$A$1:$I$28</definedName>
    <definedName name="_xlnm.Print_Area" localSheetId="3">'Hdits Reliefs LA DropDown'!$A$1:$I$26</definedName>
    <definedName name="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2" l="1"/>
  <c r="B5" i="14" s="1"/>
  <c r="A5" i="14"/>
  <c r="A5" i="23"/>
  <c r="B6" i="22"/>
  <c r="B5" i="23" l="1"/>
  <c r="B6" i="23" s="1"/>
  <c r="B6" i="14"/>
  <c r="B16" i="23" l="1"/>
  <c r="B14" i="23"/>
  <c r="B12" i="23"/>
  <c r="B13" i="23"/>
  <c r="B15" i="23"/>
  <c r="B9" i="23"/>
  <c r="B12" i="22"/>
  <c r="B11" i="22"/>
  <c r="B8" i="14" l="1"/>
  <c r="B11" i="23"/>
  <c r="B10" i="23"/>
  <c r="B8" i="23" s="1"/>
  <c r="B36" i="22"/>
  <c r="B37" i="22"/>
  <c r="B9" i="22"/>
  <c r="B10" i="22"/>
  <c r="B29" i="22"/>
  <c r="B30" i="22"/>
  <c r="B32" i="22"/>
  <c r="B33" i="22"/>
  <c r="B34" i="22"/>
  <c r="B35" i="22"/>
  <c r="B25" i="22" l="1"/>
  <c r="B21" i="22"/>
  <c r="B13" i="14"/>
  <c r="B20" i="22"/>
  <c r="B12" i="14"/>
  <c r="B24" i="22"/>
  <c r="B23" i="22"/>
  <c r="B11" i="14"/>
  <c r="B28" i="22"/>
  <c r="B19" i="22"/>
  <c r="B31" i="22"/>
  <c r="B27" i="22"/>
  <c r="B22" i="22"/>
  <c r="B14" i="14"/>
  <c r="B10" i="14"/>
  <c r="B18" i="22"/>
  <c r="B18" i="14"/>
  <c r="B17" i="22"/>
  <c r="B17" i="14"/>
  <c r="B14" i="22"/>
  <c r="B15" i="22"/>
  <c r="B16" i="22"/>
  <c r="B19" i="14"/>
  <c r="B16" i="14" l="1"/>
  <c r="B15" i="14"/>
  <c r="B9" i="14"/>
  <c r="B26" i="22"/>
  <c r="B13" i="22"/>
  <c r="B8" i="22"/>
</calcChain>
</file>

<file path=xl/sharedStrings.xml><?xml version="1.0" encoding="utf-8"?>
<sst xmlns="http://schemas.openxmlformats.org/spreadsheetml/2006/main" count="6062" uniqueCount="1181">
  <si>
    <t>Background</t>
  </si>
  <si>
    <t>Cover</t>
  </si>
  <si>
    <t>Notes</t>
  </si>
  <si>
    <t>Empty &amp; SBRR LA DropDown</t>
  </si>
  <si>
    <t>Definitions</t>
  </si>
  <si>
    <t>Uses of the data</t>
  </si>
  <si>
    <t>Data collection and quality</t>
  </si>
  <si>
    <t>Workbook Properties</t>
  </si>
  <si>
    <t>Accessibility Statement</t>
  </si>
  <si>
    <t>Public Enquiries</t>
  </si>
  <si>
    <t>[Note 1]</t>
  </si>
  <si>
    <t>Some hereditaments may be entitled to more than one relief. Therefore, the total number of reliefs awarded to hereditaments may be greater than the total number of hereditaments in receipt of relief.</t>
  </si>
  <si>
    <t>[Note 2]</t>
  </si>
  <si>
    <t>DO NOT DELETE</t>
  </si>
  <si>
    <t>Select a local authority by navigating the drop-down list below in cell A5. For accessibility, use ALT and arrows and select ENTER on the authority you wish to view.</t>
  </si>
  <si>
    <t>Eng</t>
  </si>
  <si>
    <t>England</t>
  </si>
  <si>
    <t>MD</t>
  </si>
  <si>
    <t>Total receiving Mandatory Reliefs (excluding small business rates relief)</t>
  </si>
  <si>
    <t>SD</t>
  </si>
  <si>
    <t>Charity</t>
  </si>
  <si>
    <t>Community amateur sports clubs</t>
  </si>
  <si>
    <t>E3831</t>
  </si>
  <si>
    <t>Adur</t>
  </si>
  <si>
    <t>Rural village shops</t>
  </si>
  <si>
    <t>Public lavatories</t>
  </si>
  <si>
    <t>E1031</t>
  </si>
  <si>
    <t>Amber Valley</t>
  </si>
  <si>
    <t>Partly occupied</t>
  </si>
  <si>
    <t>E3832</t>
  </si>
  <si>
    <t>Arun</t>
  </si>
  <si>
    <t>E3031</t>
  </si>
  <si>
    <t>Ashfield</t>
  </si>
  <si>
    <t xml:space="preserve">   100% discount</t>
  </si>
  <si>
    <t xml:space="preserve">   0% to 100% discount on sliding scale</t>
  </si>
  <si>
    <t>Paying lower multiplier and not receiving a discount</t>
  </si>
  <si>
    <t>Total receiving Discretionary Reliefs</t>
  </si>
  <si>
    <t>E5030</t>
  </si>
  <si>
    <t>Barking and Dagenham</t>
  </si>
  <si>
    <t>E5031</t>
  </si>
  <si>
    <t>Barnet</t>
  </si>
  <si>
    <t>Non-profit making bodies</t>
  </si>
  <si>
    <t>E4401</t>
  </si>
  <si>
    <t>Barnsley</t>
  </si>
  <si>
    <t>E1531</t>
  </si>
  <si>
    <t>Basildon</t>
  </si>
  <si>
    <t>Other small rural business</t>
  </si>
  <si>
    <t>E1731</t>
  </si>
  <si>
    <t>Basingstoke and Deane</t>
  </si>
  <si>
    <t>Enterprise Zone discounts</t>
  </si>
  <si>
    <t>E3032</t>
  </si>
  <si>
    <t>Bassetlaw</t>
  </si>
  <si>
    <t>S47 local discounts</t>
  </si>
  <si>
    <t>E0101</t>
  </si>
  <si>
    <t>Bath and North East Somerset UA</t>
  </si>
  <si>
    <t>E0202</t>
  </si>
  <si>
    <t>Bedford UA</t>
  </si>
  <si>
    <t>E5032</t>
  </si>
  <si>
    <t>Bexley</t>
  </si>
  <si>
    <t>S31 funded supporting small businesses relief and transitional relief in lieu</t>
  </si>
  <si>
    <t>E4601</t>
  </si>
  <si>
    <t>Birmingham</t>
  </si>
  <si>
    <t>S31 funded retail hospitality and leisure relief</t>
  </si>
  <si>
    <t>E2431</t>
  </si>
  <si>
    <t>Blaby</t>
  </si>
  <si>
    <t>S31 funded low carbon heat networks relief</t>
  </si>
  <si>
    <t>E0102</t>
  </si>
  <si>
    <t>Bristol UA</t>
  </si>
  <si>
    <t>E2632</t>
  </si>
  <si>
    <t>Broadland</t>
  </si>
  <si>
    <t>E5034</t>
  </si>
  <si>
    <t>Bromley</t>
  </si>
  <si>
    <t>E1831</t>
  </si>
  <si>
    <t>Bromsgrove</t>
  </si>
  <si>
    <t>E1931</t>
  </si>
  <si>
    <t>Broxbourne</t>
  </si>
  <si>
    <t>E3033</t>
  </si>
  <si>
    <t>Broxtowe</t>
  </si>
  <si>
    <t>E0402</t>
  </si>
  <si>
    <t>E2333</t>
  </si>
  <si>
    <t>Burnley</t>
  </si>
  <si>
    <t>E4202</t>
  </si>
  <si>
    <t>Bury</t>
  </si>
  <si>
    <t>E4702</t>
  </si>
  <si>
    <t>Calderdale</t>
  </si>
  <si>
    <t>E0531</t>
  </si>
  <si>
    <t>Cambridge</t>
  </si>
  <si>
    <t>E5011</t>
  </si>
  <si>
    <t>Camden</t>
  </si>
  <si>
    <t>E3431</t>
  </si>
  <si>
    <t>Cannock Chase</t>
  </si>
  <si>
    <t>E2232</t>
  </si>
  <si>
    <t>Canterbury</t>
  </si>
  <si>
    <t>E1534</t>
  </si>
  <si>
    <t>Castle Point</t>
  </si>
  <si>
    <t>E0203</t>
  </si>
  <si>
    <t>Central Bedfordshire UA</t>
  </si>
  <si>
    <t>E2432</t>
  </si>
  <si>
    <t>Charnwood</t>
  </si>
  <si>
    <t>E1535</t>
  </si>
  <si>
    <t>Chelmsford</t>
  </si>
  <si>
    <t>E1631</t>
  </si>
  <si>
    <t>Cheltenham</t>
  </si>
  <si>
    <t>E3131</t>
  </si>
  <si>
    <t>Cherwell</t>
  </si>
  <si>
    <t>E0603</t>
  </si>
  <si>
    <t>Cheshire East UA</t>
  </si>
  <si>
    <t>E0604</t>
  </si>
  <si>
    <t>Cheshire West and Chester UA</t>
  </si>
  <si>
    <t>E1033</t>
  </si>
  <si>
    <t>Chesterfield</t>
  </si>
  <si>
    <t>E3833</t>
  </si>
  <si>
    <t>Chichester</t>
  </si>
  <si>
    <t>E2334</t>
  </si>
  <si>
    <t>Chorley</t>
  </si>
  <si>
    <t>E5010</t>
  </si>
  <si>
    <t>City of London</t>
  </si>
  <si>
    <t>E1536</t>
  </si>
  <si>
    <t>Colchester</t>
  </si>
  <si>
    <t>E0801</t>
  </si>
  <si>
    <t>Cornwall UA</t>
  </si>
  <si>
    <t>E1632</t>
  </si>
  <si>
    <t>Cotswold</t>
  </si>
  <si>
    <t>E4602</t>
  </si>
  <si>
    <t>Coventry</t>
  </si>
  <si>
    <t>E3834</t>
  </si>
  <si>
    <t>Crawley</t>
  </si>
  <si>
    <t>E5035</t>
  </si>
  <si>
    <t>Croydon</t>
  </si>
  <si>
    <t>E1932</t>
  </si>
  <si>
    <t>Dacorum</t>
  </si>
  <si>
    <t>E1301</t>
  </si>
  <si>
    <t>Darlington UA</t>
  </si>
  <si>
    <t>E2233</t>
  </si>
  <si>
    <t>Dartford</t>
  </si>
  <si>
    <t>E1001</t>
  </si>
  <si>
    <t>Derby UA</t>
  </si>
  <si>
    <t>E1035</t>
  </si>
  <si>
    <t>Derbyshire Dales</t>
  </si>
  <si>
    <t>E4402</t>
  </si>
  <si>
    <t>Doncaster</t>
  </si>
  <si>
    <t>E1203</t>
  </si>
  <si>
    <t>Dorset Council</t>
  </si>
  <si>
    <t>E2234</t>
  </si>
  <si>
    <t>Dover</t>
  </si>
  <si>
    <t>E4603</t>
  </si>
  <si>
    <t>Dudley</t>
  </si>
  <si>
    <t>E1302</t>
  </si>
  <si>
    <t>Durham UA</t>
  </si>
  <si>
    <t>E5036</t>
  </si>
  <si>
    <t>Ealing</t>
  </si>
  <si>
    <t>E0532</t>
  </si>
  <si>
    <t>East Cambridgeshire</t>
  </si>
  <si>
    <t>E1131</t>
  </si>
  <si>
    <t>East Devon</t>
  </si>
  <si>
    <t>E1732</t>
  </si>
  <si>
    <t>East Hampshire</t>
  </si>
  <si>
    <t>E1933</t>
  </si>
  <si>
    <t>East Hertfordshire</t>
  </si>
  <si>
    <t>E2532</t>
  </si>
  <si>
    <t>East Lindsey</t>
  </si>
  <si>
    <t>E2001</t>
  </si>
  <si>
    <t>East Riding of Yorkshire UA</t>
  </si>
  <si>
    <t>E3432</t>
  </si>
  <si>
    <t>East Staffordshire</t>
  </si>
  <si>
    <t>E3538</t>
  </si>
  <si>
    <t>East Suffolk</t>
  </si>
  <si>
    <t>E1432</t>
  </si>
  <si>
    <t>Eastbourne</t>
  </si>
  <si>
    <t>E1733</t>
  </si>
  <si>
    <t>Eastleigh</t>
  </si>
  <si>
    <t>E3631</t>
  </si>
  <si>
    <t>Elmbridge</t>
  </si>
  <si>
    <t>E5037</t>
  </si>
  <si>
    <t>Enfield</t>
  </si>
  <si>
    <t>E1537</t>
  </si>
  <si>
    <t>Epping Forest</t>
  </si>
  <si>
    <t>E3632</t>
  </si>
  <si>
    <t>Epsom and Ewell</t>
  </si>
  <si>
    <t>E1036</t>
  </si>
  <si>
    <t>Erewash</t>
  </si>
  <si>
    <t>E1132</t>
  </si>
  <si>
    <t>Exeter</t>
  </si>
  <si>
    <t>E1734</t>
  </si>
  <si>
    <t>Fareham</t>
  </si>
  <si>
    <t>E0533</t>
  </si>
  <si>
    <t>Fenland</t>
  </si>
  <si>
    <t>E2240</t>
  </si>
  <si>
    <t>Folkestone &amp; Hythe</t>
  </si>
  <si>
    <t>E1633</t>
  </si>
  <si>
    <t>Forest of Dean</t>
  </si>
  <si>
    <t>E2335</t>
  </si>
  <si>
    <t>Fylde</t>
  </si>
  <si>
    <t>E4501</t>
  </si>
  <si>
    <t>Gateshead</t>
  </si>
  <si>
    <t>E3034</t>
  </si>
  <si>
    <t>Gedling</t>
  </si>
  <si>
    <t>E1634</t>
  </si>
  <si>
    <t>Gloucester</t>
  </si>
  <si>
    <t>E1735</t>
  </si>
  <si>
    <t>Gosport</t>
  </si>
  <si>
    <t>E2236</t>
  </si>
  <si>
    <t>Gravesham</t>
  </si>
  <si>
    <t>E2633</t>
  </si>
  <si>
    <t>Great Yarmouth</t>
  </si>
  <si>
    <t>E5012</t>
  </si>
  <si>
    <t>Greenwich</t>
  </si>
  <si>
    <t>E3633</t>
  </si>
  <si>
    <t>Guildford</t>
  </si>
  <si>
    <t>E5013</t>
  </si>
  <si>
    <t>Hackney</t>
  </si>
  <si>
    <t>E0601</t>
  </si>
  <si>
    <t>Halton UA</t>
  </si>
  <si>
    <t>E5014</t>
  </si>
  <si>
    <t>Hammersmith and Fulham</t>
  </si>
  <si>
    <t>E2433</t>
  </si>
  <si>
    <t>Harborough</t>
  </si>
  <si>
    <t>E5038</t>
  </si>
  <si>
    <t>Haringey</t>
  </si>
  <si>
    <t>E1538</t>
  </si>
  <si>
    <t>Harlow</t>
  </si>
  <si>
    <t>E5039</t>
  </si>
  <si>
    <t>Harrow</t>
  </si>
  <si>
    <t>E1736</t>
  </si>
  <si>
    <t>Hart</t>
  </si>
  <si>
    <t>E0701</t>
  </si>
  <si>
    <t>Hartlepool UA</t>
  </si>
  <si>
    <t>E1433</t>
  </si>
  <si>
    <t>Hastings</t>
  </si>
  <si>
    <t>E1737</t>
  </si>
  <si>
    <t>Havant</t>
  </si>
  <si>
    <t>E5040</t>
  </si>
  <si>
    <t>Havering</t>
  </si>
  <si>
    <t>E1801</t>
  </si>
  <si>
    <t>Herefordshire UA</t>
  </si>
  <si>
    <t>E1934</t>
  </si>
  <si>
    <t>Hertsmere</t>
  </si>
  <si>
    <t>E1037</t>
  </si>
  <si>
    <t>High Peak</t>
  </si>
  <si>
    <t>E5041</t>
  </si>
  <si>
    <t>Hillingdon</t>
  </si>
  <si>
    <t>E2434</t>
  </si>
  <si>
    <t>Hinckley and Bosworth</t>
  </si>
  <si>
    <t>E3835</t>
  </si>
  <si>
    <t>Horsham</t>
  </si>
  <si>
    <t>E5042</t>
  </si>
  <si>
    <t>Hounslow</t>
  </si>
  <si>
    <t>E0551</t>
  </si>
  <si>
    <t>Huntingdonshire</t>
  </si>
  <si>
    <t>E2336</t>
  </si>
  <si>
    <t>Hyndburn</t>
  </si>
  <si>
    <t>E3533</t>
  </si>
  <si>
    <t>Ipswich</t>
  </si>
  <si>
    <t>E2101</t>
  </si>
  <si>
    <t>Isle of Wight UA</t>
  </si>
  <si>
    <t>E4001</t>
  </si>
  <si>
    <t>Isles of Scilly UA</t>
  </si>
  <si>
    <t>E5015</t>
  </si>
  <si>
    <t>Islington</t>
  </si>
  <si>
    <t>E5016</t>
  </si>
  <si>
    <t>Kensington and Chelsea</t>
  </si>
  <si>
    <t>E2634</t>
  </si>
  <si>
    <t>King’s Lynn and West Norfolk</t>
  </si>
  <si>
    <t>E2002</t>
  </si>
  <si>
    <t>Kingston upon Hull UA</t>
  </si>
  <si>
    <t>E5043</t>
  </si>
  <si>
    <t>Kingston upon Thames</t>
  </si>
  <si>
    <t>E4703</t>
  </si>
  <si>
    <t>Kirklees</t>
  </si>
  <si>
    <t>E4301</t>
  </si>
  <si>
    <t>Knowsley</t>
  </si>
  <si>
    <t>E5017</t>
  </si>
  <si>
    <t>Lambeth</t>
  </si>
  <si>
    <t>E2337</t>
  </si>
  <si>
    <t>Lancaster</t>
  </si>
  <si>
    <t>E4704</t>
  </si>
  <si>
    <t>Leeds</t>
  </si>
  <si>
    <t>E2401</t>
  </si>
  <si>
    <t>Leicester UA</t>
  </si>
  <si>
    <t>E1435</t>
  </si>
  <si>
    <t>Lewes</t>
  </si>
  <si>
    <t>E5018</t>
  </si>
  <si>
    <t>Lewisham</t>
  </si>
  <si>
    <t>E3433</t>
  </si>
  <si>
    <t>Lichfield</t>
  </si>
  <si>
    <t>E2533</t>
  </si>
  <si>
    <t>Lincoln</t>
  </si>
  <si>
    <t>E4302</t>
  </si>
  <si>
    <t>Liverpool</t>
  </si>
  <si>
    <t>E0201</t>
  </si>
  <si>
    <t>Luton UA</t>
  </si>
  <si>
    <t>E2237</t>
  </si>
  <si>
    <t>Maidstone</t>
  </si>
  <si>
    <t>E1539</t>
  </si>
  <si>
    <t>Maldon</t>
  </si>
  <si>
    <t>E1851</t>
  </si>
  <si>
    <t>Malvern Hills</t>
  </si>
  <si>
    <t>E4203</t>
  </si>
  <si>
    <t>Manchester</t>
  </si>
  <si>
    <t>E3035</t>
  </si>
  <si>
    <t>Mansfield</t>
  </si>
  <si>
    <t>E2201</t>
  </si>
  <si>
    <t>Medway UA</t>
  </si>
  <si>
    <t>E2436</t>
  </si>
  <si>
    <t>Melton</t>
  </si>
  <si>
    <t>E5044</t>
  </si>
  <si>
    <t>Merton</t>
  </si>
  <si>
    <t>E1133</t>
  </si>
  <si>
    <t>Mid Devon</t>
  </si>
  <si>
    <t>E3534</t>
  </si>
  <si>
    <t>Mid Suffolk</t>
  </si>
  <si>
    <t>E3836</t>
  </si>
  <si>
    <t>Mid Sussex</t>
  </si>
  <si>
    <t>E0702</t>
  </si>
  <si>
    <t>Middlesbrough UA</t>
  </si>
  <si>
    <t>E0401</t>
  </si>
  <si>
    <t>Milton Keynes UA</t>
  </si>
  <si>
    <t>E3634</t>
  </si>
  <si>
    <t>Mole Valley</t>
  </si>
  <si>
    <t>E1738</t>
  </si>
  <si>
    <t>New Forest</t>
  </si>
  <si>
    <t>E3036</t>
  </si>
  <si>
    <t>Newark and Sherwood</t>
  </si>
  <si>
    <t>E4502</t>
  </si>
  <si>
    <t>Newcastle upon Tyne</t>
  </si>
  <si>
    <t>E3434</t>
  </si>
  <si>
    <t>Newcastle-under-Lyme</t>
  </si>
  <si>
    <t>E5045</t>
  </si>
  <si>
    <t>Newham</t>
  </si>
  <si>
    <t>E1134</t>
  </si>
  <si>
    <t>North Devon</t>
  </si>
  <si>
    <t>E1038</t>
  </si>
  <si>
    <t>North East Derbyshire</t>
  </si>
  <si>
    <t>E2003</t>
  </si>
  <si>
    <t>North East Lincolnshire UA</t>
  </si>
  <si>
    <t>E1935</t>
  </si>
  <si>
    <t>North Hertfordshire</t>
  </si>
  <si>
    <t>E2534</t>
  </si>
  <si>
    <t>North Kesteven</t>
  </si>
  <si>
    <t>E2004</t>
  </si>
  <si>
    <t>North Lincolnshire UA</t>
  </si>
  <si>
    <t>E2635</t>
  </si>
  <si>
    <t>North Norfolk</t>
  </si>
  <si>
    <t>E0104</t>
  </si>
  <si>
    <t>North Somerset UA</t>
  </si>
  <si>
    <t>E4503</t>
  </si>
  <si>
    <t>North Tyneside</t>
  </si>
  <si>
    <t>E3731</t>
  </si>
  <si>
    <t>North Warwickshire</t>
  </si>
  <si>
    <t>E2437</t>
  </si>
  <si>
    <t>North West Leicestershire</t>
  </si>
  <si>
    <t>E2901</t>
  </si>
  <si>
    <t>Northumberland UA</t>
  </si>
  <si>
    <t>E2636</t>
  </si>
  <si>
    <t>Norwich</t>
  </si>
  <si>
    <t>E3001</t>
  </si>
  <si>
    <t>Nottingham UA</t>
  </si>
  <si>
    <t>E3732</t>
  </si>
  <si>
    <t>Nuneaton and Bedworth</t>
  </si>
  <si>
    <t>E2438</t>
  </si>
  <si>
    <t>Oadby and Wigston</t>
  </si>
  <si>
    <t>E4204</t>
  </si>
  <si>
    <t>Oldham</t>
  </si>
  <si>
    <t>E3132</t>
  </si>
  <si>
    <t>Oxford</t>
  </si>
  <si>
    <t>E2338</t>
  </si>
  <si>
    <t>Pendle</t>
  </si>
  <si>
    <t>E0501</t>
  </si>
  <si>
    <t>Peterborough UA</t>
  </si>
  <si>
    <t>E1101</t>
  </si>
  <si>
    <t>Plymouth UA</t>
  </si>
  <si>
    <t>E1701</t>
  </si>
  <si>
    <t>Portsmouth UA</t>
  </si>
  <si>
    <t>E2339</t>
  </si>
  <si>
    <t>Preston</t>
  </si>
  <si>
    <t>E0303</t>
  </si>
  <si>
    <t>Reading UA</t>
  </si>
  <si>
    <t>E5046</t>
  </si>
  <si>
    <t>Redbridge</t>
  </si>
  <si>
    <t>E0703</t>
  </si>
  <si>
    <t>Redcar and Cleveland UA</t>
  </si>
  <si>
    <t>E1835</t>
  </si>
  <si>
    <t>Redditch</t>
  </si>
  <si>
    <t>E3635</t>
  </si>
  <si>
    <t>Reigate and Banstead</t>
  </si>
  <si>
    <t>E2340</t>
  </si>
  <si>
    <t>Ribble Valley</t>
  </si>
  <si>
    <t>E5047</t>
  </si>
  <si>
    <t>Richmond upon Thames</t>
  </si>
  <si>
    <t>E4205</t>
  </si>
  <si>
    <t>Rochdale</t>
  </si>
  <si>
    <t>E1540</t>
  </si>
  <si>
    <t>Rochford</t>
  </si>
  <si>
    <t>E2341</t>
  </si>
  <si>
    <t>Rossendale</t>
  </si>
  <si>
    <t>E1436</t>
  </si>
  <si>
    <t>Rother</t>
  </si>
  <si>
    <t>E4403</t>
  </si>
  <si>
    <t>Rotherham</t>
  </si>
  <si>
    <t>E3733</t>
  </si>
  <si>
    <t>Rugby</t>
  </si>
  <si>
    <t>E3636</t>
  </si>
  <si>
    <t>Runnymede</t>
  </si>
  <si>
    <t>E3038</t>
  </si>
  <si>
    <t>Rushcliffe</t>
  </si>
  <si>
    <t>E1740</t>
  </si>
  <si>
    <t>Rushmoor</t>
  </si>
  <si>
    <t>E2402</t>
  </si>
  <si>
    <t>Rutland UA</t>
  </si>
  <si>
    <t>E4206</t>
  </si>
  <si>
    <t>Salford</t>
  </si>
  <si>
    <t>E4604</t>
  </si>
  <si>
    <t>Sandwell</t>
  </si>
  <si>
    <t>E4304</t>
  </si>
  <si>
    <t>Sefton</t>
  </si>
  <si>
    <t>E2239</t>
  </si>
  <si>
    <t>Sevenoaks</t>
  </si>
  <si>
    <t>E4404</t>
  </si>
  <si>
    <t>Sheffield</t>
  </si>
  <si>
    <t>E3202</t>
  </si>
  <si>
    <t>Shropshire UA</t>
  </si>
  <si>
    <t>E0304</t>
  </si>
  <si>
    <t>Slough UA</t>
  </si>
  <si>
    <t>E4605</t>
  </si>
  <si>
    <t>Solihull</t>
  </si>
  <si>
    <t>E0536</t>
  </si>
  <si>
    <t>South Cambridgeshire</t>
  </si>
  <si>
    <t>E1039</t>
  </si>
  <si>
    <t>South Derbyshire</t>
  </si>
  <si>
    <t>E0103</t>
  </si>
  <si>
    <t>South Gloucestershire UA</t>
  </si>
  <si>
    <t>E1136</t>
  </si>
  <si>
    <t>South Hams</t>
  </si>
  <si>
    <t>E2535</t>
  </si>
  <si>
    <t>South Holland</t>
  </si>
  <si>
    <t>E2536</t>
  </si>
  <si>
    <t>South Kesteven</t>
  </si>
  <si>
    <t>E2637</t>
  </si>
  <si>
    <t>South Norfolk</t>
  </si>
  <si>
    <t>E3133</t>
  </si>
  <si>
    <t>South Oxfordshire</t>
  </si>
  <si>
    <t>E2342</t>
  </si>
  <si>
    <t>South Ribble</t>
  </si>
  <si>
    <t>E3435</t>
  </si>
  <si>
    <t>South Staffordshire</t>
  </si>
  <si>
    <t>E4504</t>
  </si>
  <si>
    <t>South Tyneside</t>
  </si>
  <si>
    <t>E1702</t>
  </si>
  <si>
    <t>Southampton UA</t>
  </si>
  <si>
    <t>E1501</t>
  </si>
  <si>
    <t>Southend-on-Sea UA</t>
  </si>
  <si>
    <t>E5019</t>
  </si>
  <si>
    <t>Southwark</t>
  </si>
  <si>
    <t>E3637</t>
  </si>
  <si>
    <t>Spelthorne</t>
  </si>
  <si>
    <t>E1936</t>
  </si>
  <si>
    <t>St Albans</t>
  </si>
  <si>
    <t>E4303</t>
  </si>
  <si>
    <t>St. Helens</t>
  </si>
  <si>
    <t>E3436</t>
  </si>
  <si>
    <t>Stafford</t>
  </si>
  <si>
    <t>E3437</t>
  </si>
  <si>
    <t>Staffordshire Moorlands</t>
  </si>
  <si>
    <t>E1937</t>
  </si>
  <si>
    <t>Stevenage</t>
  </si>
  <si>
    <t>E4207</t>
  </si>
  <si>
    <t>Stockport</t>
  </si>
  <si>
    <t>E0704</t>
  </si>
  <si>
    <t>Stockton-on-Tees UA</t>
  </si>
  <si>
    <t>E3401</t>
  </si>
  <si>
    <t>Stoke-on-Trent UA</t>
  </si>
  <si>
    <t>E3734</t>
  </si>
  <si>
    <t>Stratford-on-Avon</t>
  </si>
  <si>
    <t>E1635</t>
  </si>
  <si>
    <t>Stroud</t>
  </si>
  <si>
    <t>E4505</t>
  </si>
  <si>
    <t>Sunderland</t>
  </si>
  <si>
    <t>E3638</t>
  </si>
  <si>
    <t>Surrey Heath</t>
  </si>
  <si>
    <t>E5048</t>
  </si>
  <si>
    <t>Sutton</t>
  </si>
  <si>
    <t>E2241</t>
  </si>
  <si>
    <t>Swale</t>
  </si>
  <si>
    <t>E3901</t>
  </si>
  <si>
    <t>Swindon UA</t>
  </si>
  <si>
    <t>E4208</t>
  </si>
  <si>
    <t>Tameside</t>
  </si>
  <si>
    <t>E3439</t>
  </si>
  <si>
    <t>Tamworth</t>
  </si>
  <si>
    <t>E3639</t>
  </si>
  <si>
    <t>Tandridge</t>
  </si>
  <si>
    <t>E1137</t>
  </si>
  <si>
    <t>Teignbridge</t>
  </si>
  <si>
    <t>E3201</t>
  </si>
  <si>
    <t>Telford and Wrekin UA</t>
  </si>
  <si>
    <t>E1542</t>
  </si>
  <si>
    <t>Tendring</t>
  </si>
  <si>
    <t>E1742</t>
  </si>
  <si>
    <t>Test Valley</t>
  </si>
  <si>
    <t>E1636</t>
  </si>
  <si>
    <t>Tewkesbury</t>
  </si>
  <si>
    <t>E2242</t>
  </si>
  <si>
    <t>Thanet</t>
  </si>
  <si>
    <t>E1938</t>
  </si>
  <si>
    <t>Three Rivers</t>
  </si>
  <si>
    <t>E1502</t>
  </si>
  <si>
    <t>Thurrock UA</t>
  </si>
  <si>
    <t>E2243</t>
  </si>
  <si>
    <t>Tonbridge and Malling</t>
  </si>
  <si>
    <t>E1102</t>
  </si>
  <si>
    <t>Torbay UA</t>
  </si>
  <si>
    <t>E1139</t>
  </si>
  <si>
    <t>Torridge</t>
  </si>
  <si>
    <t>E5020</t>
  </si>
  <si>
    <t>Tower Hamlets</t>
  </si>
  <si>
    <t>E4209</t>
  </si>
  <si>
    <t>Trafford</t>
  </si>
  <si>
    <t>E2244</t>
  </si>
  <si>
    <t>Tunbridge Wells</t>
  </si>
  <si>
    <t>E1544</t>
  </si>
  <si>
    <t>Uttlesford</t>
  </si>
  <si>
    <t>E3134</t>
  </si>
  <si>
    <t>Vale of White Horse</t>
  </si>
  <si>
    <t>E4705</t>
  </si>
  <si>
    <t>Wakefield</t>
  </si>
  <si>
    <t>E4606</t>
  </si>
  <si>
    <t>Walsall</t>
  </si>
  <si>
    <t>E5049</t>
  </si>
  <si>
    <t>Waltham Forest</t>
  </si>
  <si>
    <t>E5021</t>
  </si>
  <si>
    <t>Wandsworth</t>
  </si>
  <si>
    <t>E0602</t>
  </si>
  <si>
    <t>Warrington UA</t>
  </si>
  <si>
    <t>E3735</t>
  </si>
  <si>
    <t>Warwick</t>
  </si>
  <si>
    <t>E1939</t>
  </si>
  <si>
    <t>Watford</t>
  </si>
  <si>
    <t>E3640</t>
  </si>
  <si>
    <t>Waverley</t>
  </si>
  <si>
    <t>E1437</t>
  </si>
  <si>
    <t>Wealden</t>
  </si>
  <si>
    <t>E1940</t>
  </si>
  <si>
    <t>Welwyn Hatfield</t>
  </si>
  <si>
    <t>E0302</t>
  </si>
  <si>
    <t>West Berkshire UA</t>
  </si>
  <si>
    <t>E1140</t>
  </si>
  <si>
    <t>West Devon</t>
  </si>
  <si>
    <t>E2343</t>
  </si>
  <si>
    <t>West Lancashire</t>
  </si>
  <si>
    <t>E2537</t>
  </si>
  <si>
    <t>West Lindsey</t>
  </si>
  <si>
    <t>E3135</t>
  </si>
  <si>
    <t>West Oxfordshire</t>
  </si>
  <si>
    <t>E3539</t>
  </si>
  <si>
    <t>West Suffolk</t>
  </si>
  <si>
    <t>E5022</t>
  </si>
  <si>
    <t>Westminster</t>
  </si>
  <si>
    <t>E4210</t>
  </si>
  <si>
    <t>Wigan</t>
  </si>
  <si>
    <t>E3902</t>
  </si>
  <si>
    <t>Wiltshire UA</t>
  </si>
  <si>
    <t>E1743</t>
  </si>
  <si>
    <t>Winchester</t>
  </si>
  <si>
    <t>E0305</t>
  </si>
  <si>
    <t>Windsor and Maidenhead UA</t>
  </si>
  <si>
    <t>E4305</t>
  </si>
  <si>
    <t>Wirral</t>
  </si>
  <si>
    <t>E3641</t>
  </si>
  <si>
    <t>Woking</t>
  </si>
  <si>
    <t>E0306</t>
  </si>
  <si>
    <t>Wokingham UA</t>
  </si>
  <si>
    <t>E4607</t>
  </si>
  <si>
    <t>Wolverhampton</t>
  </si>
  <si>
    <t>E1837</t>
  </si>
  <si>
    <t>Worcester</t>
  </si>
  <si>
    <t>E3837</t>
  </si>
  <si>
    <t>Worthing</t>
  </si>
  <si>
    <t>E1838</t>
  </si>
  <si>
    <t>Wychavon</t>
  </si>
  <si>
    <t>E2344</t>
  </si>
  <si>
    <t>Wyre</t>
  </si>
  <si>
    <t>E1839</t>
  </si>
  <si>
    <t>Wyre Forest</t>
  </si>
  <si>
    <t>E2701</t>
  </si>
  <si>
    <t>York UA</t>
  </si>
  <si>
    <t>Estimated cost in £m</t>
  </si>
  <si>
    <t>ONS Code</t>
  </si>
  <si>
    <t>Authority</t>
  </si>
  <si>
    <t>Authority Type</t>
  </si>
  <si>
    <t>Mandatory Relief for charity</t>
  </si>
  <si>
    <t xml:space="preserve">Mandatory Relief for community amateur sports clubs </t>
  </si>
  <si>
    <t>Mandatory Relief for rural village shops</t>
  </si>
  <si>
    <t>Mandatory Relief for public lavatories</t>
  </si>
  <si>
    <t xml:space="preserve">Mandatory Relief for partly occupied premises </t>
  </si>
  <si>
    <t xml:space="preserve">Mandatory Relief for empty premises </t>
  </si>
  <si>
    <t>Discretionary Relief for Charity</t>
  </si>
  <si>
    <t xml:space="preserve">Discretionary Relief for non profit making bodies </t>
  </si>
  <si>
    <t xml:space="preserve">Discretionary Relief for community amateur sports clubs </t>
  </si>
  <si>
    <t xml:space="preserve">Discretionary Relief for other small rural businesses </t>
  </si>
  <si>
    <t xml:space="preserve">Discretionary Relief for Enterprise Zone discounts </t>
  </si>
  <si>
    <t>Discretionary Relief S31 supporting small businesses relief and transitional relief in lieu</t>
  </si>
  <si>
    <t>Discretionary Relief S31 retail, hospitality and leisure relief</t>
  </si>
  <si>
    <t>i Rateable value between £0 and £12,000 that will receive the 100% discount</t>
  </si>
  <si>
    <t>ii Rateable value between £12,001 and £15,000 receive between 0-100% discount</t>
  </si>
  <si>
    <t>Total discretionary reliefs</t>
  </si>
  <si>
    <t>Total small business rates relief</t>
  </si>
  <si>
    <t>hdit_mr_charity</t>
  </si>
  <si>
    <t>hdit_mr_casc</t>
  </si>
  <si>
    <t>hdit_mr_rshops</t>
  </si>
  <si>
    <t>hdit_mr_toilets</t>
  </si>
  <si>
    <t>hdit_mr_partocc</t>
  </si>
  <si>
    <t>hdit_mr_empty</t>
  </si>
  <si>
    <t>hdit_mr_emptyind</t>
  </si>
  <si>
    <t>hdit_mr_emptylisted</t>
  </si>
  <si>
    <t>hdit_mr_emptycasc</t>
  </si>
  <si>
    <t>hdit_mr_emptycharity</t>
  </si>
  <si>
    <t>hdit_mr_emptyoth</t>
  </si>
  <si>
    <t>hdit_mr_emptyabove</t>
  </si>
  <si>
    <t>hdit_dr_charity</t>
  </si>
  <si>
    <t>hdit_dr_nonprof</t>
  </si>
  <si>
    <t>hdit_dr_casc</t>
  </si>
  <si>
    <t>hdit_dr_othrural</t>
  </si>
  <si>
    <t>hdit_dr_ez</t>
  </si>
  <si>
    <t>hdit_dr_s47</t>
  </si>
  <si>
    <t>hdit_s31_smlsup</t>
  </si>
  <si>
    <t>hdit_mr_retaildisc</t>
  </si>
  <si>
    <t>hdit_sbrr_disc</t>
  </si>
  <si>
    <t>hdit_sbrr_discmax</t>
  </si>
  <si>
    <t>hdit_sbrr_discslide</t>
  </si>
  <si>
    <t>hdit_sbrr_multp</t>
  </si>
  <si>
    <t>calculated</t>
  </si>
  <si>
    <t>E07000223</t>
  </si>
  <si>
    <t>E07000032</t>
  </si>
  <si>
    <t>E07000224</t>
  </si>
  <si>
    <t>E07000170</t>
  </si>
  <si>
    <t>E2231</t>
  </si>
  <si>
    <t>E07000105</t>
  </si>
  <si>
    <t>Ashford</t>
  </si>
  <si>
    <t>E3531</t>
  </si>
  <si>
    <t>E07000200</t>
  </si>
  <si>
    <t>Babergh</t>
  </si>
  <si>
    <t>E09000002</t>
  </si>
  <si>
    <t>LB</t>
  </si>
  <si>
    <t>E09000003</t>
  </si>
  <si>
    <t>E07000066</t>
  </si>
  <si>
    <t>E07000084</t>
  </si>
  <si>
    <t>E07000171</t>
  </si>
  <si>
    <t>E06000022</t>
  </si>
  <si>
    <t>UA</t>
  </si>
  <si>
    <t>E06000055</t>
  </si>
  <si>
    <t>E09000004</t>
  </si>
  <si>
    <t>E08000025</t>
  </si>
  <si>
    <t>E07000129</t>
  </si>
  <si>
    <t>E2301</t>
  </si>
  <si>
    <t>E06000008</t>
  </si>
  <si>
    <t>Blackburn with Darwen UA</t>
  </si>
  <si>
    <t>E2302</t>
  </si>
  <si>
    <t>E06000009</t>
  </si>
  <si>
    <t>Blackpool UA</t>
  </si>
  <si>
    <t>E1032</t>
  </si>
  <si>
    <t>E07000033</t>
  </si>
  <si>
    <t>Bolsover</t>
  </si>
  <si>
    <t>E4201</t>
  </si>
  <si>
    <t>E08000001</t>
  </si>
  <si>
    <t>Bolton</t>
  </si>
  <si>
    <t>E2531</t>
  </si>
  <si>
    <t>E07000136</t>
  </si>
  <si>
    <t>Boston</t>
  </si>
  <si>
    <t>E1204</t>
  </si>
  <si>
    <t>E06000058</t>
  </si>
  <si>
    <t>Bournemouth, Christchurch &amp; Poole</t>
  </si>
  <si>
    <t>E0301</t>
  </si>
  <si>
    <t>E06000036</t>
  </si>
  <si>
    <t>Bracknell Forest UA</t>
  </si>
  <si>
    <t>E4701</t>
  </si>
  <si>
    <t>E08000032</t>
  </si>
  <si>
    <t>Bradford</t>
  </si>
  <si>
    <t>E1532</t>
  </si>
  <si>
    <t>E07000067</t>
  </si>
  <si>
    <t>Braintree</t>
  </si>
  <si>
    <t>E2631</t>
  </si>
  <si>
    <t>E07000143</t>
  </si>
  <si>
    <t>Breckland</t>
  </si>
  <si>
    <t>E5033</t>
  </si>
  <si>
    <t>E09000005</t>
  </si>
  <si>
    <t>Brent</t>
  </si>
  <si>
    <t>E1533</t>
  </si>
  <si>
    <t>E07000068</t>
  </si>
  <si>
    <t>Brentwood</t>
  </si>
  <si>
    <t>E1401</t>
  </si>
  <si>
    <t>E06000043</t>
  </si>
  <si>
    <t>Brighton and Hove UA</t>
  </si>
  <si>
    <t>E06000023</t>
  </si>
  <si>
    <t>E07000144</t>
  </si>
  <si>
    <t>E09000006</t>
  </si>
  <si>
    <t>E07000234</t>
  </si>
  <si>
    <t>E07000095</t>
  </si>
  <si>
    <t>E07000172</t>
  </si>
  <si>
    <t>E06000060</t>
  </si>
  <si>
    <t>Buckinghamshire</t>
  </si>
  <si>
    <t>E07000117</t>
  </si>
  <si>
    <t>E08000002</t>
  </si>
  <si>
    <t>E08000033</t>
  </si>
  <si>
    <t>E07000008</t>
  </si>
  <si>
    <t>E09000007</t>
  </si>
  <si>
    <t>E07000192</t>
  </si>
  <si>
    <t>E07000106</t>
  </si>
  <si>
    <t>E07000069</t>
  </si>
  <si>
    <t>E06000056</t>
  </si>
  <si>
    <t>E07000130</t>
  </si>
  <si>
    <t>E07000070</t>
  </si>
  <si>
    <t>E07000078</t>
  </si>
  <si>
    <t>E07000177</t>
  </si>
  <si>
    <t>E06000049</t>
  </si>
  <si>
    <t>E06000050</t>
  </si>
  <si>
    <t>E07000034</t>
  </si>
  <si>
    <t>E07000225</t>
  </si>
  <si>
    <t>E07000118</t>
  </si>
  <si>
    <t>E09000001</t>
  </si>
  <si>
    <t>E07000071</t>
  </si>
  <si>
    <t>E06000052</t>
  </si>
  <si>
    <t>E07000079</t>
  </si>
  <si>
    <t>E08000026</t>
  </si>
  <si>
    <t>E07000226</t>
  </si>
  <si>
    <t>E09000008</t>
  </si>
  <si>
    <t>E0901</t>
  </si>
  <si>
    <t>E06000063</t>
  </si>
  <si>
    <t>Cumberland</t>
  </si>
  <si>
    <t>E07000096</t>
  </si>
  <si>
    <t>E06000005</t>
  </si>
  <si>
    <t>E07000107</t>
  </si>
  <si>
    <t>E06000015</t>
  </si>
  <si>
    <t>E07000035</t>
  </si>
  <si>
    <t>E08000017</t>
  </si>
  <si>
    <t>E06000059</t>
  </si>
  <si>
    <t>E07000108</t>
  </si>
  <si>
    <t>E08000027</t>
  </si>
  <si>
    <t>E06000047</t>
  </si>
  <si>
    <t>E09000009</t>
  </si>
  <si>
    <t>E07000009</t>
  </si>
  <si>
    <t>E07000040</t>
  </si>
  <si>
    <t>E07000085</t>
  </si>
  <si>
    <t>E07000242</t>
  </si>
  <si>
    <t>E07000137</t>
  </si>
  <si>
    <t>E06000011</t>
  </si>
  <si>
    <t>E07000193</t>
  </si>
  <si>
    <t>E07000244</t>
  </si>
  <si>
    <t>E07000061</t>
  </si>
  <si>
    <t>E07000086</t>
  </si>
  <si>
    <t>E07000207</t>
  </si>
  <si>
    <t>E09000010</t>
  </si>
  <si>
    <t>E07000072</t>
  </si>
  <si>
    <t>E07000208</t>
  </si>
  <si>
    <t>E07000036</t>
  </si>
  <si>
    <t>E07000041</t>
  </si>
  <si>
    <t>E07000087</t>
  </si>
  <si>
    <t>E07000010</t>
  </si>
  <si>
    <t>E07000112</t>
  </si>
  <si>
    <t>E07000080</t>
  </si>
  <si>
    <t>E07000119</t>
  </si>
  <si>
    <t>E08000037</t>
  </si>
  <si>
    <t>E07000173</t>
  </si>
  <si>
    <t>E07000081</t>
  </si>
  <si>
    <t>E07000088</t>
  </si>
  <si>
    <t>E07000109</t>
  </si>
  <si>
    <t>E07000145</t>
  </si>
  <si>
    <t>E09000011</t>
  </si>
  <si>
    <t>E07000209</t>
  </si>
  <si>
    <t>E09000012</t>
  </si>
  <si>
    <t>E06000006</t>
  </si>
  <si>
    <t>E09000013</t>
  </si>
  <si>
    <t>E07000131</t>
  </si>
  <si>
    <t>E09000014</t>
  </si>
  <si>
    <t>E07000073</t>
  </si>
  <si>
    <t>E09000015</t>
  </si>
  <si>
    <t>E07000089</t>
  </si>
  <si>
    <t>E06000001</t>
  </si>
  <si>
    <t>E07000062</t>
  </si>
  <si>
    <t>E07000090</t>
  </si>
  <si>
    <t>E09000016</t>
  </si>
  <si>
    <t>E06000019</t>
  </si>
  <si>
    <t>E07000098</t>
  </si>
  <si>
    <t>E07000037</t>
  </si>
  <si>
    <t>E09000017</t>
  </si>
  <si>
    <t>E07000132</t>
  </si>
  <si>
    <t>E07000227</t>
  </si>
  <si>
    <t>E09000018</t>
  </si>
  <si>
    <t>E07000011</t>
  </si>
  <si>
    <t>E07000120</t>
  </si>
  <si>
    <t>E07000202</t>
  </si>
  <si>
    <t>E06000046</t>
  </si>
  <si>
    <t>E06000053</t>
  </si>
  <si>
    <t>E09000019</t>
  </si>
  <si>
    <t>E09000020</t>
  </si>
  <si>
    <t>E07000146</t>
  </si>
  <si>
    <t>E06000010</t>
  </si>
  <si>
    <t>E09000021</t>
  </si>
  <si>
    <t>E08000034</t>
  </si>
  <si>
    <t>E08000011</t>
  </si>
  <si>
    <t>E09000022</t>
  </si>
  <si>
    <t>E07000121</t>
  </si>
  <si>
    <t>E08000035</t>
  </si>
  <si>
    <t>E06000016</t>
  </si>
  <si>
    <t>E07000063</t>
  </si>
  <si>
    <t>E09000023</t>
  </si>
  <si>
    <t>E07000194</t>
  </si>
  <si>
    <t>E07000138</t>
  </si>
  <si>
    <t>E08000012</t>
  </si>
  <si>
    <t>E06000032</t>
  </si>
  <si>
    <t>E07000110</t>
  </si>
  <si>
    <t>E07000074</t>
  </si>
  <si>
    <t>E07000235</t>
  </si>
  <si>
    <t>E08000003</t>
  </si>
  <si>
    <t>E07000174</t>
  </si>
  <si>
    <t>E06000035</t>
  </si>
  <si>
    <t>E07000133</t>
  </si>
  <si>
    <t>E09000024</t>
  </si>
  <si>
    <t>E07000042</t>
  </si>
  <si>
    <t>E07000203</t>
  </si>
  <si>
    <t>E07000228</t>
  </si>
  <si>
    <t>E06000002</t>
  </si>
  <si>
    <t>E06000042</t>
  </si>
  <si>
    <t>E07000210</t>
  </si>
  <si>
    <t>E07000091</t>
  </si>
  <si>
    <t>E07000175</t>
  </si>
  <si>
    <t>E08000021</t>
  </si>
  <si>
    <t>E07000195</t>
  </si>
  <si>
    <t>E09000025</t>
  </si>
  <si>
    <t>E07000043</t>
  </si>
  <si>
    <t>E07000038</t>
  </si>
  <si>
    <t>E06000012</t>
  </si>
  <si>
    <t>E07000099</t>
  </si>
  <si>
    <t>E07000139</t>
  </si>
  <si>
    <t>E06000013</t>
  </si>
  <si>
    <t>E07000147</t>
  </si>
  <si>
    <t>E2801</t>
  </si>
  <si>
    <t>E06000061</t>
  </si>
  <si>
    <t>North Northamptonshire</t>
  </si>
  <si>
    <t>E06000024</t>
  </si>
  <si>
    <t>E08000022</t>
  </si>
  <si>
    <t>E07000218</t>
  </si>
  <si>
    <t>E07000134</t>
  </si>
  <si>
    <t>E2702</t>
  </si>
  <si>
    <t>E06000065</t>
  </si>
  <si>
    <t>North Yorkshire</t>
  </si>
  <si>
    <t>E06000057</t>
  </si>
  <si>
    <t>E07000148</t>
  </si>
  <si>
    <t>E06000018</t>
  </si>
  <si>
    <t>E07000219</t>
  </si>
  <si>
    <t>E07000135</t>
  </si>
  <si>
    <t>E08000004</t>
  </si>
  <si>
    <t>E07000178</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</si>
  <si>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</si>
  <si>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</si>
  <si>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</si>
  <si>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</si>
  <si>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</si>
  <si>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</si>
  <si>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</si>
  <si>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</si>
  <si>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</si>
  <si>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</si>
  <si>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</si>
  <si>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</si>
  <si>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</si>
  <si>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</si>
  <si>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</si>
  <si>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</si>
  <si>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</si>
  <si>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</si>
  <si>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</si>
  <si>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</si>
  <si>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</si>
  <si>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</si>
  <si>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</si>
  <si>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</si>
  <si>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</si>
  <si>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</si>
  <si>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E06000051</t>
  </si>
  <si>
    <t>E06000039</t>
  </si>
  <si>
    <t>E08000029</t>
  </si>
  <si>
    <t>E3301</t>
  </si>
  <si>
    <t>E06000066</t>
  </si>
  <si>
    <t>Somerset</t>
  </si>
  <si>
    <t>E07000012</t>
  </si>
  <si>
    <t>E07000039</t>
  </si>
  <si>
    <t>E06000025</t>
  </si>
  <si>
    <t>E07000044</t>
  </si>
  <si>
    <t>E07000140</t>
  </si>
  <si>
    <t>E07000141</t>
  </si>
  <si>
    <t>E07000149</t>
  </si>
  <si>
    <t>E07000179</t>
  </si>
  <si>
    <t>E07000126</t>
  </si>
  <si>
    <t>E07000196</t>
  </si>
  <si>
    <t>E08000023</t>
  </si>
  <si>
    <t>E06000045</t>
  </si>
  <si>
    <t>E06000033</t>
  </si>
  <si>
    <t>E09000028</t>
  </si>
  <si>
    <t>E07000213</t>
  </si>
  <si>
    <t>E07000240</t>
  </si>
  <si>
    <t>E08000013</t>
  </si>
  <si>
    <t>E07000197</t>
  </si>
  <si>
    <t>E07000198</t>
  </si>
  <si>
    <t>E07000243</t>
  </si>
  <si>
    <t>E08000007</t>
  </si>
  <si>
    <t>E06000004</t>
  </si>
  <si>
    <t>E06000021</t>
  </si>
  <si>
    <t>E07000221</t>
  </si>
  <si>
    <t>E07000082</t>
  </si>
  <si>
    <t>E08000024</t>
  </si>
  <si>
    <t>E07000214</t>
  </si>
  <si>
    <t>E09000029</t>
  </si>
  <si>
    <t>E07000113</t>
  </si>
  <si>
    <t>E06000030</t>
  </si>
  <si>
    <t>E08000008</t>
  </si>
  <si>
    <t>E07000199</t>
  </si>
  <si>
    <t>E07000215</t>
  </si>
  <si>
    <t>E07000045</t>
  </si>
  <si>
    <t>E06000020</t>
  </si>
  <si>
    <t>E07000076</t>
  </si>
  <si>
    <t>E07000093</t>
  </si>
  <si>
    <t>E07000083</t>
  </si>
  <si>
    <t>E07000114</t>
  </si>
  <si>
    <t>E07000102</t>
  </si>
  <si>
    <t>E06000034</t>
  </si>
  <si>
    <t>E07000115</t>
  </si>
  <si>
    <t>E06000027</t>
  </si>
  <si>
    <t>E07000046</t>
  </si>
  <si>
    <t>E09000030</t>
  </si>
  <si>
    <t>E08000009</t>
  </si>
  <si>
    <t>E07000116</t>
  </si>
  <si>
    <t>E07000077</t>
  </si>
  <si>
    <t>E07000180</t>
  </si>
  <si>
    <t>E08000036</t>
  </si>
  <si>
    <t>E08000030</t>
  </si>
  <si>
    <t>E09000031</t>
  </si>
  <si>
    <t>E09000032</t>
  </si>
  <si>
    <t>E06000007</t>
  </si>
  <si>
    <t>E07000222</t>
  </si>
  <si>
    <t>E07000103</t>
  </si>
  <si>
    <t>E07000216</t>
  </si>
  <si>
    <t>E07000065</t>
  </si>
  <si>
    <t>E07000241</t>
  </si>
  <si>
    <t>E06000037</t>
  </si>
  <si>
    <t>E07000047</t>
  </si>
  <si>
    <t>E07000127</t>
  </si>
  <si>
    <t>E07000142</t>
  </si>
  <si>
    <t>E2802</t>
  </si>
  <si>
    <t>E06000062</t>
  </si>
  <si>
    <t>West Northamptonshire</t>
  </si>
  <si>
    <t>E07000181</t>
  </si>
  <si>
    <t>E07000245</t>
  </si>
  <si>
    <t>E09000033</t>
  </si>
  <si>
    <t>E0902</t>
  </si>
  <si>
    <t>E06000064</t>
  </si>
  <si>
    <t>Westmorland and Furness</t>
  </si>
  <si>
    <t>E08000010</t>
  </si>
  <si>
    <t>E06000054</t>
  </si>
  <si>
    <t>E07000094</t>
  </si>
  <si>
    <t>E06000040</t>
  </si>
  <si>
    <t>E08000015</t>
  </si>
  <si>
    <t>E07000217</t>
  </si>
  <si>
    <t>E06000041</t>
  </si>
  <si>
    <t>E08000031</t>
  </si>
  <si>
    <t>E07000237</t>
  </si>
  <si>
    <t>E07000229</t>
  </si>
  <si>
    <t>E07000238</t>
  </si>
  <si>
    <t>E07000128</t>
  </si>
  <si>
    <t>E07000239</t>
  </si>
  <si>
    <t>E06000014</t>
  </si>
  <si>
    <t xml:space="preserve">England </t>
  </si>
  <si>
    <t>London Boroughs</t>
  </si>
  <si>
    <t xml:space="preserve">Metropolitan Districts </t>
  </si>
  <si>
    <t>Unitary Authorities</t>
  </si>
  <si>
    <t xml:space="preserve">Shire Districts </t>
  </si>
  <si>
    <t>of which: Other discretionary relief awarded by the billing authority</t>
  </si>
  <si>
    <t>value_empty</t>
  </si>
  <si>
    <t>value_emptyind</t>
  </si>
  <si>
    <t>value_emptylisted</t>
  </si>
  <si>
    <t>value_emptycasc</t>
  </si>
  <si>
    <t>value_emptycharity</t>
  </si>
  <si>
    <t>value_emptyoth</t>
  </si>
  <si>
    <t>value_emptyabove</t>
  </si>
  <si>
    <t>value_sbrr</t>
  </si>
  <si>
    <t>value_sbrr_discmax</t>
  </si>
  <si>
    <t>value_sbrr_discslide</t>
  </si>
  <si>
    <t>value_dr_other_s47</t>
  </si>
  <si>
    <t>value_dr_other_ba</t>
  </si>
  <si>
    <t>hdit_s31_lowcarbheat</t>
  </si>
  <si>
    <t>Discretionary Relief S31 low carbon heat relief</t>
  </si>
  <si>
    <t>MHCLG ECode</t>
  </si>
  <si>
    <t>Discretionary Relief Subject to S47 local discount (b)</t>
  </si>
  <si>
    <t>MHCLG Ecode</t>
  </si>
  <si>
    <t>Number of hereditaments in receipt of mandatory and discretionary relief, by billing authority [Note 1]</t>
  </si>
  <si>
    <t>Total receiving Mandatory Small Business Rate Relief [Note 2]</t>
  </si>
  <si>
    <t>Contents</t>
  </si>
  <si>
    <t>This worksheet contains one table with a list of the tables and forms contained within this workbook</t>
  </si>
  <si>
    <t>Tables contained in this workbook</t>
  </si>
  <si>
    <t>Worksheet name</t>
  </si>
  <si>
    <t>Content</t>
  </si>
  <si>
    <t>E08000038</t>
  </si>
  <si>
    <t>E08000039</t>
  </si>
  <si>
    <t>Variable name</t>
  </si>
  <si>
    <t>TE</t>
  </si>
  <si>
    <t>E92000001</t>
  </si>
  <si>
    <t>[z]</t>
  </si>
  <si>
    <t>This table makes reference to notes and corresponding explanations can be found in the Notes worksheet.</t>
  </si>
  <si>
    <t>[Note 3]</t>
  </si>
  <si>
    <t>[Note 4]</t>
  </si>
  <si>
    <t>Notes and Symbols</t>
  </si>
  <si>
    <t>Note number</t>
  </si>
  <si>
    <t>Note</t>
  </si>
  <si>
    <t>Reference</t>
  </si>
  <si>
    <t>Explanation</t>
  </si>
  <si>
    <t>BA</t>
  </si>
  <si>
    <t>Billing authority</t>
  </si>
  <si>
    <t>MPA</t>
  </si>
  <si>
    <t>Major precepting authority</t>
  </si>
  <si>
    <t>FRA</t>
  </si>
  <si>
    <t>Authority with responsibility for fire and rescure services, unless covered by MPA</t>
  </si>
  <si>
    <t>CG</t>
  </si>
  <si>
    <t>Central government</t>
  </si>
  <si>
    <t>ILB</t>
  </si>
  <si>
    <t>Inner London borough</t>
  </si>
  <si>
    <t>Met</t>
  </si>
  <si>
    <t>Metropolitan district</t>
  </si>
  <si>
    <t>OLB</t>
  </si>
  <si>
    <t>Outer London borough</t>
  </si>
  <si>
    <t>Shire district</t>
  </si>
  <si>
    <t>Total England</t>
  </si>
  <si>
    <t>Unitary authority</t>
  </si>
  <si>
    <t>BAA</t>
  </si>
  <si>
    <t>Billing authority area</t>
  </si>
  <si>
    <t>DA</t>
  </si>
  <si>
    <t>Designated Area</t>
  </si>
  <si>
    <t>Symbols</t>
  </si>
  <si>
    <t>Symbol</t>
  </si>
  <si>
    <t>Definition</t>
  </si>
  <si>
    <t>Not applicable</t>
  </si>
  <si>
    <t>[Note 5]</t>
  </si>
  <si>
    <t xml:space="preserve">This worksheet contains three tables presented next to each other horizontally with one blank column in between each table. The first table contains notes, the second table contains definitions and the third contains symbols for their associated table. </t>
  </si>
  <si>
    <t>hdit_s31_improv</t>
  </si>
  <si>
    <t>hdit_s31_filmstudio</t>
  </si>
  <si>
    <t>Discretionary Relief S31 improvement relief</t>
  </si>
  <si>
    <t>Discretionary Relief S31 film studio</t>
  </si>
  <si>
    <t>i Empty premises that are classed as "industrial property" above the exemption threshold</t>
  </si>
  <si>
    <t>ii Empty premises those that have "listed building status"</t>
  </si>
  <si>
    <t>iii Empty premises that are "Community Amateur Sports Clubs"</t>
  </si>
  <si>
    <t>iv Empty premises that are "charities"</t>
  </si>
  <si>
    <t>v Empty premises not included in previous four categories</t>
  </si>
  <si>
    <t>vi Empty premises that are classed as "non-industrial" above the exemption threshold</t>
  </si>
  <si>
    <t>Total other mandatory reliefs</t>
  </si>
  <si>
    <t>This worksheet contains one table covering the hereditament data sorted by relief granted, contained in the Supplementary information part of the form. The first five columns are frozen to display each local authority against each table. To turn off freeze panes select the 'View' ribbon then 'Freeze Panes' then 'Unfreeze Panes'.</t>
  </si>
  <si>
    <t>Estimated cost of empty property relief and small business rates relief by sub-category in 2026-27</t>
  </si>
  <si>
    <t>The data is as reported to MHCLG by local authorities as part of the NNDR1 statistical collection and relates to forecasts for the financial year 2026-27. All the data are reported in £, unless otherwise specified.</t>
  </si>
  <si>
    <t>hdit_smll_multiple</t>
  </si>
  <si>
    <t>hdit_smll_multiple_fcast</t>
  </si>
  <si>
    <t>hdit_std_multiple</t>
  </si>
  <si>
    <t>hdit_std_multiple_fcast</t>
  </si>
  <si>
    <t>hdit_smllrhl_multiple</t>
  </si>
  <si>
    <t>hdit_stdrhl_multiple</t>
  </si>
  <si>
    <t>hdit_hghval_multiple</t>
  </si>
  <si>
    <t>Hereditaments on the small multiplier as at 31 December 2025</t>
  </si>
  <si>
    <t>Hereditaments on the standard multiplier as at 31 December 2025</t>
  </si>
  <si>
    <t>Hereditaments on the small multiplier forecast for 2026-27</t>
  </si>
  <si>
    <t>Hereditaments on the standard multiplier forecast for 2026-27</t>
  </si>
  <si>
    <t>Hereditaments on the small retail, hospitality and leisure multiplier forecast for 2026-27</t>
  </si>
  <si>
    <t>Hereditaments on the standard retail, hospitality and leisure multiplier forecast for 2026-27</t>
  </si>
  <si>
    <t>industial property</t>
  </si>
  <si>
    <t>listed building status</t>
  </si>
  <si>
    <t>charities</t>
  </si>
  <si>
    <t>community amateur sports clubs</t>
  </si>
  <si>
    <t>not in the previous four categories</t>
  </si>
  <si>
    <t>non-industial, above the exemption threshold</t>
  </si>
  <si>
    <t>S31 funded improvement relief</t>
  </si>
  <si>
    <t>S31 funded film studio</t>
  </si>
  <si>
    <t>given to industrial property above the exemption threshold</t>
  </si>
  <si>
    <t>given to hereditaments with listed building status</t>
  </si>
  <si>
    <t>given to Community Amateur Sports Clubs</t>
  </si>
  <si>
    <t>given to charities</t>
  </si>
  <si>
    <t>given where the property is empty and not included in the above categories</t>
  </si>
  <si>
    <t>given to non-industrial property above the exemption threshold</t>
  </si>
  <si>
    <t>where hereditaments have a rateable value of between £0 and £12,000 that receive a 100% discount</t>
  </si>
  <si>
    <t>where hereditaments have a rateable value between £12,001 and £15,000 that will receive the discount on sliding scale</t>
  </si>
  <si>
    <t>Hereditaments as at 31 December 2025</t>
  </si>
  <si>
    <t>Hereditaments forecast for 2026-27</t>
  </si>
  <si>
    <t>on the small multiplier</t>
  </si>
  <si>
    <t>on the standard multiplier</t>
  </si>
  <si>
    <t>on the small retail, hospitality and leisure multiplier</t>
  </si>
  <si>
    <t>on the standard retail, hospitality and leisure multiplier</t>
  </si>
  <si>
    <t>Hereditaments on the higher value multiplier forecast for 2026-27</t>
  </si>
  <si>
    <t>on the higher value multiplier</t>
  </si>
  <si>
    <t xml:space="preserve">The data in this workbook was collected from all billing authorities in England within the 2026-27 NNDR1 form in the 'Supplementary' worksheet and is published as a separate table within the 2026-27 non-domestic rates forecasts statistical release. It is published after the main statistical release in order to undertake validation checks on the data. 
</t>
  </si>
  <si>
    <t xml:space="preserve">https://www.gov.uk/government/collections/national-non-domestic-rates-collected-by-councils
</t>
  </si>
  <si>
    <t>Statistical information and technical notes (containing definitions) relating to business rates is available on the Department’s website at</t>
  </si>
  <si>
    <t xml:space="preserve">For definitions of data items see the 2026-27 NNDR1 Statistical Release and Technical Notes documents on the MHCLG website
</t>
  </si>
  <si>
    <t xml:space="preserve">The data in this additional table associated with the Statistical Release are used to inform government policy on national non-domestic rates. It also allows for monitoring of the results of any policy or financial changes to non-domestic rates or reliefs.
</t>
  </si>
  <si>
    <t xml:space="preserve">This workbook has three worksheets that display data returned by each Local Authority through the 'Supplementary Information' sheet of their NNDR1 2026-27 form.There are three worksheets that format this data in an accessible way, a contents page to navigate this data and a notes page.
</t>
  </si>
  <si>
    <t>For enquiries about these data please contact:</t>
  </si>
  <si>
    <t xml:space="preserve">nndr.statisitics@communities.gov.uk
</t>
  </si>
  <si>
    <r>
      <rPr>
        <b/>
        <sz val="12"/>
        <rFont val="Arial"/>
        <family val="2"/>
      </rPr>
      <t>Next release:</t>
    </r>
    <r>
      <rPr>
        <sz val="12"/>
        <rFont val="Arial"/>
        <family val="2"/>
      </rPr>
      <t xml:space="preserve"> March 2027</t>
    </r>
  </si>
  <si>
    <t xml:space="preserve">Background information about these statistics
</t>
  </si>
  <si>
    <t xml:space="preserve">Notes from the tables
</t>
  </si>
  <si>
    <t xml:space="preserve">Local authority data provided on the 2026-27 NNDR1 'Supplementary Data' worksheet on the breakdown of the estimated value of empty property relief by type of category; the breakdown of the estimated value of small business rates relief by discount amount; and the breakdown of the estimated value of other discretionary relief. Data is based on estimates for the 2026-27 financial year.
</t>
  </si>
  <si>
    <t xml:space="preserve">Local authority data provided on 2026-27 NNDR1 'Supplementary Data' form on the number of hereditaments on each of the five multipliers. Data is based on a snapshot from 31 December 2025 (or the nearest possible date), or forecast for 2026-27 where stated.
</t>
  </si>
  <si>
    <t xml:space="preserve">Local authority data provided on 2026-27 NNDR1 'Supplementary Data' form on the number of hereditaments in receipts of mandatory and discretionary reliefs and small business rate relief. Data is based on a snapshot from 31 December 2025, or the nearest possible date.
</t>
  </si>
  <si>
    <t>Number as at 31 Dec 2025</t>
  </si>
  <si>
    <t>Estimated value of relief to be granted in 2026-27: Breakdown of empty property relief and small business rates relief</t>
  </si>
  <si>
    <t>Empty premises: of which</t>
  </si>
  <si>
    <t>Region</t>
  </si>
  <si>
    <t>SE</t>
  </si>
  <si>
    <t>EM</t>
  </si>
  <si>
    <t>E</t>
  </si>
  <si>
    <t>L</t>
  </si>
  <si>
    <t>YH</t>
  </si>
  <si>
    <t>SW</t>
  </si>
  <si>
    <t>WM</t>
  </si>
  <si>
    <t>NW</t>
  </si>
  <si>
    <t>NE</t>
  </si>
  <si>
    <t>Qualifying thresholds for small business rates relief are :
100% discount: rateable value of £0-£12,000
100% to 0% discount on sliding scale: rateable value of  £12,001-£15,000
Paying lower multiplier: rateable value of £15,001-£51,000</t>
  </si>
  <si>
    <t>This worksheet contains 1 table. Data in this worksheet is reporting the number of hereditaments.</t>
  </si>
  <si>
    <t>Number of hereditaments</t>
  </si>
  <si>
    <t>This worksheet contains 1 table. Data in this worksheet is reporting the estimated value of relief in £ millions.</t>
  </si>
  <si>
    <t>Number of hereditaments on each of the multipliers, by billing authority</t>
  </si>
  <si>
    <t>Number of hereditaments on each of the multipliers in England, by billing authority</t>
  </si>
  <si>
    <t>Number of hereditaments qualifying for mandatory or discretionary relief in England as at 31 December 2025, by billing authority [Note 1]</t>
  </si>
  <si>
    <r>
      <t xml:space="preserve">A </t>
    </r>
    <r>
      <rPr>
        <b/>
        <sz val="12"/>
        <rFont val="Arial"/>
        <family val="2"/>
      </rPr>
      <t>hereditament</t>
    </r>
    <r>
      <rPr>
        <sz val="12"/>
        <rFont val="Arial"/>
        <family val="2"/>
      </rPr>
      <t xml:space="preserve"> is the legal name for the unit of non-domestic property that is, or may become, liable to national non-domestic rates, and thus appears on the rating list. The list is compiled and maintained by the Valuation Office Agency (VOA). These can include pylons, telephone boxes, advertising hoardings as well as offices, shops, warehouses, factories, and public buildings like hospitals and schools. A hereditament may be several buildings together, such as a university campus or just one office in a block. There are almost 2 million hereditaments in England.
</t>
    </r>
  </si>
  <si>
    <t>Type of relief</t>
  </si>
  <si>
    <t>Paying lower multiplier and receiving a discount: of which</t>
  </si>
  <si>
    <t>Estimated value of empty property relief to be granted in 2026-27: of which [Note 4]</t>
  </si>
  <si>
    <t>Estimated cost of small business rate relief to be granted in 2026-27: of which [Note 5]</t>
  </si>
  <si>
    <t>Estimated value of other discretionary relief to be granted in 2026-27 : of which</t>
  </si>
  <si>
    <t>awarded by the billing authority</t>
  </si>
  <si>
    <t>Multiplier</t>
  </si>
  <si>
    <t>[x]</t>
  </si>
  <si>
    <t>Not available</t>
  </si>
  <si>
    <t>Small Business Rate Relief, paying lower multiplier and receiving a discount [Note 2]</t>
  </si>
  <si>
    <t>[Note 6]</t>
  </si>
  <si>
    <t>[Note 3] applies to the hereditaments on SBRR figures</t>
  </si>
  <si>
    <t>Data under investigation, zero value reported by authority</t>
  </si>
  <si>
    <t>Known data inconsistency: The components of empty property relief do not add up to total empty property relief reported in Part 2 of the NNDR1. The figures shown are as reported by the local authority</t>
  </si>
  <si>
    <t>Known data inconsistency: The components of small business rate relief do not add up to total small business rate relief reported in Part 2 of the NNDR1. The figures shown are as reported by the local authority</t>
  </si>
  <si>
    <t>Data under investigation, the figures reported have been queried with the authority</t>
  </si>
  <si>
    <t>[Note 3] applies to the hereditaments on RHL figure</t>
  </si>
  <si>
    <t>[Note 6] applies to all variables in this table</t>
  </si>
  <si>
    <t>[Note 3] applies to all variables in this table</t>
  </si>
  <si>
    <t xml:space="preserve">The supplementary worksheet in the NNDR1 form also collected data on the estimated value of empty property relief broken down by various categories, the small business rates relief by discount category and other discretionary relief. The value is the estimate for the 2026-27 financial year. This data has been validated and is contained in the 'Empty &amp; SBRR LA dropdown' for a selected authority and in the 'NNDR1S Empty &amp; SBRR Data' for all billing authorities.
</t>
  </si>
  <si>
    <t xml:space="preserve">The hereditaments tables 'Hdits Reliefs LA DropDown' and 'NNDR1S Hdits Reliefs Data' show the numbers of hereditaments in receipt of small business rate relief, mandatory  and discretionary rate relief as at 31 December 2025 for local authorities in England. Therefore this is a snapshot of the reliefs that have been given based on the relief criteria in place at the time.
</t>
  </si>
  <si>
    <t>Hdits Reliefs LA DropDown</t>
  </si>
  <si>
    <t>Hdits Multipliers LA DropDown</t>
  </si>
  <si>
    <t>NNDR1S Hdits Reliefs Data</t>
  </si>
  <si>
    <t>NNDR1S Hdits Multipliers Data</t>
  </si>
  <si>
    <t>NNDR1S Empty &amp; SBRR Data</t>
  </si>
  <si>
    <t xml:space="preserve">LA drop down version of the NNDR1S Hdits Reliefs Data. This will show the data for a selected local authority.
</t>
  </si>
  <si>
    <t xml:space="preserve">LA drop down version of the NNDR1S Hdits Multipliers Data. This will show the data for a selected local authority.
</t>
  </si>
  <si>
    <t xml:space="preserve">LA drop down version of the NNDR1S Empty &amp; SBRR Data. This will show the data for a select local authority.
</t>
  </si>
  <si>
    <t>Data for all local authorities can be found in the 'NNDR1S Hdits Reliefs Data' worksheet and corresponding explanations can be found in the Notes worksheet.</t>
  </si>
  <si>
    <t>Data for all local authorities can be found in the 'NNDR1S Hdits Multipliers Data' worksheet and corresponding explanations can be found in the Notes worksheet.</t>
  </si>
  <si>
    <t>Data for all local authorities can be found in the 'Hdits Reliefs LA DropDown' worksheet and corresponding explanations can be found in the Notes worksheet.</t>
  </si>
  <si>
    <t>National Non-Domestic Rates 2026-27 - Supplementary table</t>
  </si>
  <si>
    <t xml:space="preserve">The hereditaments tables 'Hdits Multipliers LA DropDown' and 'NNDR1S Hdits Multipliers Data' show the numbers of hereditaments on each of the small mulitplier, standard mulitplier, small retail, hospitality and leisure (RHL) mulitplier, standard RHL multiplier and higher value multiplier forecast for 2026-27, as well as the small and standard multipliers as at 31 December 2025.
</t>
  </si>
  <si>
    <r>
      <rPr>
        <b/>
        <sz val="12"/>
        <rFont val="Arial"/>
        <family val="2"/>
      </rPr>
      <t>Published:</t>
    </r>
    <r>
      <rPr>
        <sz val="12"/>
        <rFont val="Arial"/>
        <family val="2"/>
      </rPr>
      <t xml:space="preserve"> April 2026</t>
    </r>
  </si>
  <si>
    <t xml:space="preserve">We are aware that the 'Hereditaments LA DropDown A', 'Hereditaments LA DropDown B', and 'Empty &amp; SBRR LA DropDown' are not accessible for machine readers, they are provided to aid the simple extraction of individual's data. The tabs containing the underlying data have been set up to follow accessibility good practice guidance. We are seeking feedback on the progress we have made and if you would like to provide any thoughts please contact the e-mail below.
</t>
  </si>
  <si>
    <t>The data is as reported to MHCLG by local authorities as part of the NNDR1 statistical collection and relates to a snapshot of hereditaments receiving relief taken on or as close to the 31 December 2025. All the data are reported in number of hereditaments, unless otherwise specified.</t>
  </si>
  <si>
    <t>This worksheet contains one table covering the hereditament data reported by the multiplier used as known in January 2026, contained in the Supplementary information part of the 2026-27 NNDR1 form. The first five columns are frozen to display each local authority against each table. To turn off freeze panes select the 'View' ribbon then 'Freeze Panes' then 'Unfreeze Panes'.</t>
  </si>
  <si>
    <t>The data is as reported to MHCLG by local authorities as part of the NNDR1 statistical collection. All the data are reported in number of hereditaments, unless otherwise specified.</t>
  </si>
  <si>
    <t xml:space="preserve">This information is collected on the NNDR1 Supplementary. The figures are as reported by local authorities as at 31 December 2025 unless otherwise stated, and were submitted at the same time as their main NNDR1 forms for 2026-27. The data on hereditaments by multiplier has been collected for the first time this year so limited validations could be made on the data reported.  While there are some basic validations included within the form, the level of scrutiny of these validations are less than those made to the main release of data.
</t>
  </si>
  <si>
    <t>This worksheet contains one table covering the reported breakdown of the forecast value of the empty property relief data and small business rates relief by their sub-categories as reported in the Supplementary part of the NNDR1 form. The total for each relief is the value contained in Part 2 of the same form. The first six columns are frozen to display each local authority against each table. To turn off freeze panes select the 'View' ribbon then 'Freeze Panes' then 'Unfreeze Panes'.</t>
  </si>
  <si>
    <t>[Note 4] [Note 5]</t>
  </si>
  <si>
    <t>(ii) Empty Property Relief value - listed building status</t>
  </si>
  <si>
    <t>(iii) Empty Property Relief value -  Community Amateur Sports Clubs</t>
  </si>
  <si>
    <t>(i) Empty Property Relief (value) to be given to industrial property above the exemption threshold</t>
  </si>
  <si>
    <t>(iv) Empty Property Relief value -  charities</t>
  </si>
  <si>
    <t>(v) Empty Property Relief value -  where the property is empty and not included in the previous categories</t>
  </si>
  <si>
    <t>(vi) Empty Property Relief value -  to non-industrial property above the exemption threshold</t>
  </si>
  <si>
    <t>(i) Small business rates relief: Property has rateable value of between £0 and £12,000 that receive a 100% discount</t>
  </si>
  <si>
    <t>(ii) Small business rates relief: Property has  a rateable value between £12,001 and £15,000 that will receive the discount on sliding scale</t>
  </si>
  <si>
    <t>Estimated value of empty property relief to be granted in 2026-27</t>
  </si>
  <si>
    <t>Small business rate relief to be granted in 2026-27</t>
  </si>
  <si>
    <t>Estimated value of other discretionary relief to be granted in 2026-27</t>
  </si>
  <si>
    <t>Select a local authority by navigating the drop-down list in 'Hdits Reliefs LA DropDown'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</si>
</sst>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6" formatCode="0.0"/>
    <numFmt numFmtId="167" formatCode="0000"/>
  </numFmts>
  <fonts count="25" x14ac:knownFonts="1">
    <font>
      <sz val="10"/>
      <name val="Arial"/>
    </font>
    <font>
      <sz val="10"/>
      <name val="Arial"/>
      <family val="2"/>
    </font>
    <font>
      <sz val="10"/>
      <name val="Arial"/>
      <family val="2"/>
    </font>
    <font>
      <b/>
      <sz val="10"/>
      <name val="Arial"/>
      <family val="2"/>
    </font>
    <font>
      <u/>
      <sz val="10"/>
      <color indexed="12"/>
      <name val="Arial"/>
      <family val="2"/>
    </font>
    <font>
      <b/>
      <sz val="12"/>
      <name val="Arial"/>
      <family val="2"/>
    </font>
    <font>
      <b/>
      <sz val="10"/>
      <name val="Arial"/>
      <family val="2"/>
    </font>
    <font>
      <sz val="10"/>
      <name val="Tahoma"/>
      <family val="2"/>
    </font>
    <font>
      <b/>
      <sz val="12"/>
      <name val="Arial"/>
      <family val="2"/>
    </font>
    <font>
      <sz val="12"/>
      <name val="Arial"/>
      <family val="2"/>
    </font>
    <font>
      <b/>
      <sz val="14"/>
      <name val="Arial"/>
      <family val="2"/>
    </font>
    <font>
      <b/>
      <sz val="16"/>
      <name val="Arial"/>
      <family val="2"/>
    </font>
    <font>
      <u/>
      <sz val="12"/>
      <color indexed="12"/>
      <name val="Arial"/>
      <family val="2"/>
    </font>
    <font>
      <sz val="14"/>
      <name val="Arial"/>
      <family val="2"/>
    </font>
    <font>
      <sz val="16"/>
      <name val="Arial"/>
      <family val="2"/>
    </font>
    <font>
      <sz val="12"/>
      <color theme="1"/>
      <name val="Arial"/>
      <family val="2"/>
    </font>
    <font>
      <vertAlign val="superscript"/>
      <sz val="12"/>
      <name val="Arial"/>
      <family val="2"/>
    </font>
    <font>
      <i/>
      <sz val="12"/>
      <name val="Arial"/>
      <family val="2"/>
    </font>
    <font>
      <sz val="12"/>
      <color rgb="FFFF0000"/>
      <name val="Arial"/>
      <family val="2"/>
    </font>
    <font>
      <b/>
      <i/>
      <sz val="12"/>
      <name val="Arial"/>
      <family val="2"/>
    </font>
    <font>
      <i/>
      <sz val="12"/>
      <color theme="1"/>
      <name val="Arial"/>
      <family val="2"/>
    </font>
    <font>
      <b/>
      <i/>
      <sz val="12"/>
      <color theme="1"/>
      <name val="Arial"/>
      <family val="2"/>
    </font>
    <font>
      <b/>
      <sz val="14"/>
      <color rgb="FF000000"/>
      <name val="Arial"/>
      <family val="2"/>
    </font>
    <font>
      <b/>
      <sz val="12"/>
      <color theme="1"/>
      <name val="Arial"/>
      <family val="2"/>
    </font>
    <font>
      <u/>
      <sz val="11"/>
      <color indexed="12"/>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35">
    <xf numFmtId="0" fontId="0" fillId="0" borderId="0"/>
    <xf numFmtId="167" fontId="2" fillId="2" borderId="1">
      <alignment horizontal="right" vertical="top"/>
    </xf>
    <xf numFmtId="0" fontId="2" fillId="2" borderId="1">
      <alignment horizontal="left" indent="5"/>
    </xf>
    <xf numFmtId="167" fontId="2" fillId="2" borderId="2" applyNumberFormat="0">
      <alignment horizontal="right" vertical="top"/>
    </xf>
    <xf numFmtId="0" fontId="2" fillId="2" borderId="2">
      <alignment horizontal="left" indent="3"/>
    </xf>
    <xf numFmtId="167" fontId="3" fillId="2" borderId="2" applyNumberFormat="0">
      <alignment horizontal="right" vertical="top"/>
    </xf>
    <xf numFmtId="0" fontId="3" fillId="2" borderId="2">
      <alignment horizontal="left" indent="1"/>
    </xf>
    <xf numFmtId="3" fontId="3" fillId="2" borderId="2">
      <alignment horizontal="right"/>
    </xf>
    <xf numFmtId="0" fontId="3" fillId="2" borderId="2">
      <alignment horizontal="right" vertical="top"/>
    </xf>
    <xf numFmtId="0" fontId="3" fillId="2" borderId="2">
      <alignment horizontal="left" indent="2"/>
    </xf>
    <xf numFmtId="167" fontId="2" fillId="2" borderId="2" applyNumberFormat="0">
      <alignment horizontal="right" vertical="top"/>
    </xf>
    <xf numFmtId="0" fontId="2" fillId="2" borderId="2">
      <alignment horizontal="left" indent="3"/>
    </xf>
    <xf numFmtId="0" fontId="6" fillId="0" borderId="0"/>
    <xf numFmtId="0" fontId="6" fillId="0" borderId="0"/>
    <xf numFmtId="0" fontId="4" fillId="0" borderId="0" applyNumberFormat="0" applyFill="0" applyBorder="0" applyAlignment="0" applyProtection="0">
      <alignment vertical="top"/>
      <protection locked="0"/>
    </xf>
    <xf numFmtId="0" fontId="1" fillId="0" borderId="0">
      <alignment textRotation="90"/>
    </xf>
    <xf numFmtId="0" fontId="1" fillId="0" borderId="0"/>
    <xf numFmtId="0" fontId="7" fillId="2" borderId="0"/>
    <xf numFmtId="0" fontId="8" fillId="0" borderId="0"/>
    <xf numFmtId="0" fontId="6" fillId="0" borderId="0"/>
    <xf numFmtId="0" fontId="1" fillId="0" borderId="0"/>
    <xf numFmtId="0" fontId="1" fillId="0" borderId="0"/>
    <xf numFmtId="0" fontId="1" fillId="2" borderId="0"/>
    <xf numFmtId="167" fontId="1" fillId="2" borderId="1">
      <alignment horizontal="right" vertical="top"/>
    </xf>
    <xf numFmtId="0" fontId="1" fillId="2" borderId="1">
      <alignment horizontal="left" indent="5"/>
    </xf>
    <xf numFmtId="167" fontId="1" fillId="2" borderId="2" applyNumberFormat="0">
      <alignment horizontal="right" vertical="top"/>
    </xf>
    <xf numFmtId="0" fontId="1" fillId="2" borderId="2">
      <alignment horizontal="left" indent="3"/>
    </xf>
    <xf numFmtId="167" fontId="1" fillId="2" borderId="2" applyNumberFormat="0">
      <alignment horizontal="right" vertical="top"/>
    </xf>
    <xf numFmtId="0" fontId="1" fillId="2" borderId="2">
      <alignment horizontal="left" indent="3"/>
    </xf>
    <xf numFmtId="0" fontId="3" fillId="0" borderId="0"/>
    <xf numFmtId="0" fontId="3"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108">
    <xf numFmtId="0" fontId="0" fillId="0" borderId="0" xfId="0"/>
    <xf numFmtId="0" fontId="9" fillId="0" borderId="0" xfId="0" applyFont="1" applyAlignment="1">
      <alignment wrapText="1"/>
    </xf>
    <xf numFmtId="0" fontId="9" fillId="0" borderId="0" xfId="0" applyFont="1" applyAlignment="1">
      <alignment vertical="top" wrapText="1"/>
    </xf>
    <xf numFmtId="0" fontId="5" fillId="0" borderId="5" xfId="0" quotePrefix="1" applyFont="1" applyBorder="1" applyAlignment="1">
      <alignment vertical="center"/>
    </xf>
    <xf numFmtId="0" fontId="5" fillId="0" borderId="6" xfId="0" quotePrefix="1" applyFont="1" applyBorder="1" applyAlignment="1">
      <alignment vertical="center"/>
    </xf>
    <xf numFmtId="0" fontId="9" fillId="0" borderId="0" xfId="0" applyFont="1" applyAlignment="1">
      <alignment horizontal="left"/>
    </xf>
    <xf numFmtId="0" fontId="5" fillId="0" borderId="0" xfId="0" quotePrefix="1" applyFont="1" applyAlignment="1">
      <alignment vertical="center"/>
    </xf>
    <xf numFmtId="0" fontId="5" fillId="0" borderId="7" xfId="0" quotePrefix="1" applyFont="1" applyBorder="1" applyAlignment="1">
      <alignment vertical="center"/>
    </xf>
    <xf numFmtId="0" fontId="9" fillId="0" borderId="0" xfId="0" applyFont="1" applyAlignment="1">
      <alignment horizontal="right"/>
    </xf>
    <xf numFmtId="0" fontId="5" fillId="0" borderId="0" xfId="0" applyFont="1" applyAlignment="1">
      <alignment horizontal="right"/>
    </xf>
    <xf numFmtId="0" fontId="11" fillId="0" borderId="4" xfId="0" quotePrefix="1" applyFont="1" applyBorder="1" applyAlignment="1">
      <alignment vertical="center"/>
    </xf>
    <xf numFmtId="0" fontId="9" fillId="0" borderId="0" xfId="0" applyFont="1"/>
    <xf numFmtId="4" fontId="9" fillId="0" borderId="0" xfId="0" applyNumberFormat="1" applyFont="1"/>
    <xf numFmtId="0" fontId="5" fillId="0" borderId="0" xfId="5" applyNumberFormat="1" applyFont="1" applyFill="1" applyBorder="1">
      <alignment horizontal="right" vertical="top"/>
    </xf>
    <xf numFmtId="0" fontId="9" fillId="0" borderId="0" xfId="22" applyFont="1" applyFill="1" applyAlignment="1">
      <alignment horizontal="right" vertical="top"/>
    </xf>
    <xf numFmtId="0" fontId="9" fillId="0" borderId="7" xfId="0" applyFont="1" applyBorder="1" applyAlignment="1">
      <alignment vertical="center"/>
    </xf>
    <xf numFmtId="0" fontId="5" fillId="0" borderId="0" xfId="0" quotePrefix="1" applyFont="1" applyAlignment="1">
      <alignment horizontal="left"/>
    </xf>
    <xf numFmtId="15" fontId="5" fillId="0" borderId="0" xfId="0" quotePrefix="1" applyNumberFormat="1" applyFont="1" applyAlignment="1">
      <alignment horizontal="left"/>
    </xf>
    <xf numFmtId="0" fontId="9" fillId="0" borderId="7" xfId="0" applyFont="1" applyBorder="1"/>
    <xf numFmtId="3" fontId="9" fillId="0" borderId="0" xfId="0" applyNumberFormat="1" applyFont="1"/>
    <xf numFmtId="0" fontId="9" fillId="0" borderId="0" xfId="20" applyFont="1" applyAlignment="1">
      <alignment horizontal="left"/>
    </xf>
    <xf numFmtId="0" fontId="9" fillId="0" borderId="0" xfId="10" applyNumberFormat="1" applyFont="1" applyFill="1" applyBorder="1">
      <alignment horizontal="right" vertical="top"/>
    </xf>
    <xf numFmtId="0" fontId="9" fillId="0" borderId="0" xfId="0" quotePrefix="1" applyFont="1" applyAlignment="1">
      <alignment horizontal="left"/>
    </xf>
    <xf numFmtId="0" fontId="16" fillId="0" borderId="7" xfId="0" applyFont="1" applyBorder="1"/>
    <xf numFmtId="3" fontId="17" fillId="0" borderId="0" xfId="0" applyNumberFormat="1" applyFont="1"/>
    <xf numFmtId="3" fontId="5" fillId="0" borderId="0" xfId="0" applyNumberFormat="1" applyFont="1"/>
    <xf numFmtId="0" fontId="5" fillId="0" borderId="7" xfId="0" applyFont="1" applyBorder="1"/>
    <xf numFmtId="166" fontId="9" fillId="0" borderId="0" xfId="0" applyNumberFormat="1" applyFont="1"/>
    <xf numFmtId="0" fontId="5" fillId="0" borderId="0" xfId="0" applyFont="1"/>
    <xf numFmtId="167" fontId="9" fillId="0" borderId="0" xfId="1" applyFont="1" applyFill="1" applyBorder="1">
      <alignment horizontal="right" vertical="top"/>
    </xf>
    <xf numFmtId="4" fontId="5" fillId="0" borderId="0" xfId="0" applyNumberFormat="1" applyFont="1"/>
    <xf numFmtId="0" fontId="18" fillId="0" borderId="0" xfId="0" applyFont="1"/>
    <xf numFmtId="0" fontId="5" fillId="0" borderId="0" xfId="0" applyFont="1" applyAlignment="1">
      <alignment horizontal="left"/>
    </xf>
    <xf numFmtId="0" fontId="11" fillId="0" borderId="0" xfId="0" applyFont="1" applyAlignment="1">
      <alignment wrapText="1"/>
    </xf>
    <xf numFmtId="0" fontId="14" fillId="0" borderId="0" xfId="0" applyFont="1" applyAlignment="1">
      <alignment wrapText="1"/>
    </xf>
    <xf numFmtId="0" fontId="10" fillId="0" borderId="0" xfId="0" applyFont="1" applyAlignment="1">
      <alignment wrapText="1"/>
    </xf>
    <xf numFmtId="0" fontId="13" fillId="0" borderId="0" xfId="0" applyFont="1" applyAlignment="1">
      <alignment wrapText="1"/>
    </xf>
    <xf numFmtId="0" fontId="5" fillId="0" borderId="0" xfId="0" quotePrefix="1" applyFont="1" applyAlignment="1">
      <alignment horizontal="left" vertical="center"/>
    </xf>
    <xf numFmtId="0" fontId="11" fillId="0" borderId="0" xfId="0" applyFont="1"/>
    <xf numFmtId="0" fontId="10" fillId="0" borderId="0" xfId="0" applyFont="1"/>
    <xf numFmtId="0" fontId="14" fillId="0" borderId="0" xfId="0" applyFont="1"/>
    <xf numFmtId="0" fontId="1" fillId="0" borderId="0" xfId="0" applyFont="1" applyAlignment="1">
      <alignment horizontal="center" vertical="center"/>
    </xf>
    <xf numFmtId="0" fontId="11" fillId="0" borderId="5" xfId="0" quotePrefix="1" applyFont="1" applyBorder="1" applyAlignment="1">
      <alignment horizontal="left" vertical="center"/>
    </xf>
    <xf numFmtId="0" fontId="11" fillId="0" borderId="4" xfId="0" quotePrefix="1" applyFont="1" applyBorder="1" applyAlignment="1">
      <alignment horizontal="left" vertical="center"/>
    </xf>
    <xf numFmtId="0" fontId="11" fillId="0" borderId="0" xfId="0" quotePrefix="1" applyFont="1" applyAlignment="1">
      <alignment horizontal="left" vertical="center"/>
    </xf>
    <xf numFmtId="0" fontId="12" fillId="0" borderId="0" xfId="14" applyFont="1" applyAlignment="1" applyProtection="1">
      <alignment horizontal="left" vertical="top"/>
    </xf>
    <xf numFmtId="0" fontId="9" fillId="0" borderId="0" xfId="0" applyFont="1" applyAlignment="1">
      <alignment vertical="center"/>
    </xf>
    <xf numFmtId="0" fontId="16" fillId="0" borderId="0" xfId="0" applyFont="1"/>
    <xf numFmtId="0" fontId="20" fillId="0" borderId="0" xfId="0" quotePrefix="1" applyFont="1" applyAlignment="1">
      <alignment horizontal="right"/>
    </xf>
    <xf numFmtId="0" fontId="20" fillId="0" borderId="0" xfId="0" applyFont="1" applyAlignment="1">
      <alignment horizontal="right"/>
    </xf>
    <xf numFmtId="4" fontId="5" fillId="0" borderId="0" xfId="0" applyNumberFormat="1" applyFont="1" applyAlignment="1">
      <alignment wrapText="1"/>
    </xf>
    <xf numFmtId="4" fontId="15" fillId="0" borderId="0" xfId="0" applyNumberFormat="1" applyFont="1" applyAlignment="1">
      <alignment wrapText="1"/>
    </xf>
    <xf numFmtId="3" fontId="9" fillId="0" borderId="0" xfId="34" applyNumberFormat="1" applyFont="1" applyAlignment="1">
      <alignment horizontal="left" vertical="center"/>
    </xf>
    <xf numFmtId="0" fontId="9" fillId="0" borderId="0" xfId="34" applyFont="1" applyAlignment="1">
      <alignment horizontal="left"/>
    </xf>
    <xf numFmtId="3" fontId="9" fillId="0" borderId="0" xfId="34" applyNumberFormat="1" applyFont="1" applyAlignment="1">
      <alignment horizontal="left"/>
    </xf>
    <xf numFmtId="0" fontId="21" fillId="0" borderId="0" xfId="0" quotePrefix="1" applyFont="1" applyAlignment="1">
      <alignment horizontal="left" vertical="center"/>
    </xf>
    <xf numFmtId="0" fontId="21" fillId="0" borderId="0" xfId="0" quotePrefix="1" applyFont="1" applyAlignment="1">
      <alignment horizontal="right" vertical="center"/>
    </xf>
    <xf numFmtId="3" fontId="9" fillId="0" borderId="0" xfId="21" applyNumberFormat="1" applyFont="1" applyAlignment="1">
      <alignment horizontal="right"/>
    </xf>
    <xf numFmtId="0" fontId="20" fillId="0" borderId="0" xfId="0" applyFont="1" applyAlignment="1">
      <alignment horizontal="left"/>
    </xf>
    <xf numFmtId="0" fontId="20" fillId="0" borderId="0" xfId="0" applyFont="1"/>
    <xf numFmtId="0" fontId="5" fillId="0" borderId="0" xfId="0" applyFont="1" applyAlignment="1">
      <alignment vertical="top" wrapText="1"/>
    </xf>
    <xf numFmtId="3" fontId="5" fillId="0" borderId="0" xfId="0" applyNumberFormat="1" applyFont="1" applyAlignment="1">
      <alignment vertical="top" wrapText="1"/>
    </xf>
    <xf numFmtId="4" fontId="5" fillId="0" borderId="0" xfId="0" applyNumberFormat="1" applyFont="1" applyAlignment="1">
      <alignment vertical="top" wrapText="1"/>
    </xf>
    <xf numFmtId="0" fontId="5" fillId="0" borderId="0" xfId="0" applyFont="1" applyAlignment="1">
      <alignment horizontal="left" vertical="top" wrapText="1"/>
    </xf>
    <xf numFmtId="3" fontId="5" fillId="0" borderId="0" xfId="0" applyNumberFormat="1" applyFont="1" applyAlignment="1">
      <alignment horizontal="left" vertical="top"/>
    </xf>
    <xf numFmtId="4" fontId="5" fillId="0" borderId="0" xfId="0" applyNumberFormat="1" applyFont="1" applyAlignment="1">
      <alignment horizontal="left" vertical="top" wrapText="1"/>
    </xf>
    <xf numFmtId="3" fontId="5" fillId="0" borderId="0" xfId="0" applyNumberFormat="1" applyFont="1" applyAlignment="1">
      <alignment horizontal="left" vertical="top" wrapText="1"/>
    </xf>
    <xf numFmtId="4" fontId="19" fillId="0" borderId="0" xfId="0" applyNumberFormat="1" applyFont="1" applyAlignment="1">
      <alignment horizontal="left" vertical="top" wrapText="1"/>
    </xf>
    <xf numFmtId="0" fontId="9" fillId="0" borderId="0" xfId="0" applyFont="1" applyAlignment="1">
      <alignment horizontal="left" vertical="top"/>
    </xf>
    <xf numFmtId="0" fontId="9" fillId="0" borderId="3" xfId="0" quotePrefix="1" applyFont="1" applyBorder="1" applyAlignment="1">
      <alignment horizontal="left" vertical="center"/>
    </xf>
    <xf numFmtId="0" fontId="9" fillId="0" borderId="0" xfId="0" quotePrefix="1" applyFont="1" applyAlignment="1">
      <alignment horizontal="left" vertical="center"/>
    </xf>
    <xf numFmtId="0" fontId="14" fillId="0" borderId="0" xfId="0" quotePrefix="1" applyFont="1" applyAlignment="1">
      <alignment horizontal="left" vertical="center"/>
    </xf>
    <xf numFmtId="0" fontId="1" fillId="0" borderId="0" xfId="0" applyFont="1"/>
    <xf numFmtId="4" fontId="5" fillId="0" borderId="0" xfId="0" applyNumberFormat="1" applyFont="1" applyAlignment="1">
      <alignment vertical="top"/>
    </xf>
    <xf numFmtId="0" fontId="14" fillId="0" borderId="5" xfId="0" quotePrefix="1" applyFont="1" applyBorder="1" applyAlignment="1">
      <alignment horizontal="left" vertical="center"/>
    </xf>
    <xf numFmtId="0" fontId="1" fillId="0" borderId="0" xfId="0" applyFont="1" applyAlignment="1">
      <alignment vertical="top"/>
    </xf>
    <xf numFmtId="0" fontId="11" fillId="0" borderId="0" xfId="0" applyFont="1" applyAlignment="1">
      <alignment vertical="top"/>
    </xf>
    <xf numFmtId="0" fontId="22" fillId="0" borderId="0" xfId="0" applyFont="1" applyAlignment="1">
      <alignment vertical="top"/>
    </xf>
    <xf numFmtId="0" fontId="9" fillId="0" borderId="0" xfId="0" applyFont="1" applyAlignment="1">
      <alignment vertical="top"/>
    </xf>
    <xf numFmtId="0" fontId="15" fillId="0" borderId="0" xfId="0" applyFont="1" applyAlignment="1">
      <alignment vertical="top"/>
    </xf>
    <xf numFmtId="0" fontId="10" fillId="0" borderId="0" xfId="0" applyFont="1" applyAlignment="1">
      <alignment vertical="top"/>
    </xf>
    <xf numFmtId="0" fontId="15" fillId="0" borderId="0" xfId="0" applyFont="1" applyAlignment="1">
      <alignment horizontal="left" vertical="top"/>
    </xf>
    <xf numFmtId="0" fontId="15" fillId="0" borderId="0" xfId="0" applyFont="1" applyAlignment="1">
      <alignment horizontal="left" vertical="top" wrapText="1"/>
    </xf>
    <xf numFmtId="165" fontId="9" fillId="0" borderId="0" xfId="0" applyNumberFormat="1" applyFont="1" applyAlignment="1">
      <alignment vertical="center"/>
    </xf>
    <xf numFmtId="4" fontId="23" fillId="0" borderId="0" xfId="0" applyNumberFormat="1" applyFont="1" applyAlignment="1">
      <alignment wrapText="1"/>
    </xf>
    <xf numFmtId="3" fontId="5" fillId="0" borderId="0" xfId="21" applyNumberFormat="1" applyFont="1" applyAlignment="1">
      <alignment horizontal="right"/>
    </xf>
    <xf numFmtId="3" fontId="19" fillId="0" borderId="0" xfId="0" applyNumberFormat="1" applyFont="1" applyAlignment="1">
      <alignment horizontal="left" vertical="top" wrapText="1"/>
    </xf>
    <xf numFmtId="0" fontId="21" fillId="0" borderId="0" xfId="0" quotePrefix="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0" xfId="0" applyFont="1" applyAlignment="1">
      <alignment horizontal="left" indent="2"/>
    </xf>
    <xf numFmtId="0" fontId="24" fillId="0" borderId="0" xfId="14" applyFont="1" applyAlignment="1" applyProtection="1">
      <alignment vertical="top" wrapText="1"/>
    </xf>
    <xf numFmtId="0" fontId="12" fillId="0" borderId="0" xfId="14" applyFont="1" applyAlignment="1" applyProtection="1">
      <alignment vertical="top" wrapText="1"/>
    </xf>
    <xf numFmtId="4" fontId="5" fillId="0" borderId="5" xfId="0" quotePrefix="1" applyNumberFormat="1" applyFont="1" applyBorder="1" applyAlignment="1">
      <alignment vertical="center"/>
    </xf>
    <xf numFmtId="4" fontId="5" fillId="0" borderId="0" xfId="0" quotePrefix="1" applyNumberFormat="1" applyFont="1" applyAlignment="1">
      <alignment vertical="center"/>
    </xf>
    <xf numFmtId="4" fontId="9" fillId="0" borderId="0" xfId="0" applyNumberFormat="1" applyFont="1" applyAlignment="1">
      <alignment horizontal="left" vertical="top" wrapText="1" indent="2"/>
    </xf>
    <xf numFmtId="0" fontId="9" fillId="0" borderId="0" xfId="20" applyFont="1" applyAlignment="1">
      <alignment horizontal="left" indent="1"/>
    </xf>
    <xf numFmtId="0" fontId="9" fillId="0" borderId="0" xfId="0" applyFont="1" applyAlignment="1">
      <alignment horizontal="left" indent="2"/>
    </xf>
    <xf numFmtId="0" fontId="9" fillId="0" borderId="0" xfId="0" quotePrefix="1" applyFont="1" applyAlignment="1">
      <alignment horizontal="left" indent="2"/>
    </xf>
    <xf numFmtId="0" fontId="9" fillId="0" borderId="0" xfId="20" applyFont="1" applyAlignment="1">
      <alignment horizontal="left" wrapText="1" indent="2"/>
    </xf>
    <xf numFmtId="0" fontId="9" fillId="0" borderId="0" xfId="0" applyFont="1" applyAlignment="1">
      <alignment horizontal="left" vertical="top" wrapText="1"/>
    </xf>
    <xf numFmtId="15" fontId="5" fillId="0" borderId="0" xfId="0" quotePrefix="1" applyNumberFormat="1" applyFont="1" applyAlignment="1">
      <alignment horizontal="right" wrapText="1" indent="2"/>
    </xf>
    <xf numFmtId="4" fontId="5" fillId="0" borderId="0" xfId="0" quotePrefix="1" applyNumberFormat="1" applyFont="1" applyAlignment="1">
      <alignment horizontal="right" wrapText="1" indent="2"/>
    </xf>
    <xf numFmtId="4" fontId="15" fillId="0" borderId="0" xfId="0" applyNumberFormat="1" applyFont="1"/>
    <xf numFmtId="15" fontId="5" fillId="0" borderId="0" xfId="0" quotePrefix="1" applyNumberFormat="1" applyFont="1" applyAlignment="1">
      <alignment horizontal="right"/>
    </xf>
    <xf numFmtId="3" fontId="5" fillId="0" borderId="0" xfId="0" applyNumberFormat="1" applyFont="1" applyAlignment="1">
      <alignment horizontal="right"/>
    </xf>
    <xf numFmtId="3" fontId="9" fillId="0" borderId="0" xfId="0" applyNumberFormat="1" applyFont="1" applyAlignment="1">
      <alignment horizontal="right"/>
    </xf>
    <xf numFmtId="0" fontId="9" fillId="0" borderId="0" xfId="0" quotePrefix="1" applyFont="1" applyAlignment="1"/>
  </cellXfs>
  <cellStyles count="35">
    <cellStyle name="CellBACode" xfId="1" xr:uid="{00000000-0005-0000-0000-000000000000}"/>
    <cellStyle name="CellBACode 2" xfId="23" xr:uid="{00000000-0005-0000-0000-000001000000}"/>
    <cellStyle name="CellBAName" xfId="2" xr:uid="{00000000-0005-0000-0000-000002000000}"/>
    <cellStyle name="CellBAName 2" xfId="24" xr:uid="{00000000-0005-0000-0000-000003000000}"/>
    <cellStyle name="CellMCCode" xfId="3" xr:uid="{00000000-0005-0000-0000-000004000000}"/>
    <cellStyle name="CellMCCode 2" xfId="25" xr:uid="{00000000-0005-0000-0000-000005000000}"/>
    <cellStyle name="CellMCName" xfId="4" xr:uid="{00000000-0005-0000-0000-000006000000}"/>
    <cellStyle name="CellMCName 2" xfId="26" xr:uid="{00000000-0005-0000-0000-000007000000}"/>
    <cellStyle name="CellNationCode" xfId="5" xr:uid="{00000000-0005-0000-0000-000008000000}"/>
    <cellStyle name="CellNationName" xfId="6" xr:uid="{00000000-0005-0000-0000-000009000000}"/>
    <cellStyle name="CellNationValue" xfId="7" xr:uid="{00000000-0005-0000-0000-00000A000000}"/>
    <cellStyle name="CellRegionCode" xfId="8" xr:uid="{00000000-0005-0000-0000-00000B000000}"/>
    <cellStyle name="CellRegionName" xfId="9" xr:uid="{00000000-0005-0000-0000-00000C000000}"/>
    <cellStyle name="CellUACode" xfId="10" xr:uid="{00000000-0005-0000-0000-00000D000000}"/>
    <cellStyle name="CellUACode 2" xfId="27" xr:uid="{00000000-0005-0000-0000-00000E000000}"/>
    <cellStyle name="CellUAName" xfId="11" xr:uid="{00000000-0005-0000-0000-00000F000000}"/>
    <cellStyle name="CellUAName 2" xfId="28" xr:uid="{00000000-0005-0000-0000-000010000000}"/>
    <cellStyle name="Comma 2" xfId="31" xr:uid="{00000000-0005-0000-0000-000012000000}"/>
    <cellStyle name="Comma 2 2" xfId="33" xr:uid="{A34EDF8A-46DB-4A36-A677-A7B566940CA6}"/>
    <cellStyle name="Comma 3" xfId="32" xr:uid="{C2D5A565-26CE-4B3F-8F4F-CF0157C1163F}"/>
    <cellStyle name="Data_Total" xfId="12" xr:uid="{00000000-0005-0000-0000-000013000000}"/>
    <cellStyle name="Headings" xfId="13" xr:uid="{00000000-0005-0000-0000-000014000000}"/>
    <cellStyle name="Headings 2" xfId="29" xr:uid="{00000000-0005-0000-0000-000015000000}"/>
    <cellStyle name="Hyperlink" xfId="14" builtinId="8"/>
    <cellStyle name="Normal" xfId="0" builtinId="0"/>
    <cellStyle name="Normal 2" xfId="20" xr:uid="{00000000-0005-0000-0000-000018000000}"/>
    <cellStyle name="Normal 3" xfId="21" xr:uid="{00000000-0005-0000-0000-000019000000}"/>
    <cellStyle name="Normal 8" xfId="34" xr:uid="{8C8E21D8-C851-4560-89E6-1980600F026D}"/>
    <cellStyle name="Normal_130425 Publication_AllTables" xfId="22" xr:uid="{00000000-0005-0000-0000-00001A000000}"/>
    <cellStyle name="Row_CategoryHeadings" xfId="15" xr:uid="{00000000-0005-0000-0000-00001B000000}"/>
    <cellStyle name="Source" xfId="16" xr:uid="{00000000-0005-0000-0000-00001C000000}"/>
    <cellStyle name="Style4" xfId="17" xr:uid="{00000000-0005-0000-0000-00001D000000}"/>
    <cellStyle name="Table_Name" xfId="18" xr:uid="{00000000-0005-0000-0000-00001E000000}"/>
    <cellStyle name="Warnings" xfId="19" xr:uid="{00000000-0005-0000-0000-00001F000000}"/>
    <cellStyle name="Warnings 2" xfId="30" xr:uid="{00000000-0005-0000-0000-000020000000}"/>
  </cellStyles>
  <dxfs count="9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4" formatCode="#,##0.00"/>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4" formatCode="#,##0.00"/>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4" formatCode="#,##0.0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4" formatCode="#,##0.00"/>
      <alignment horizontal="left" vertical="top"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3" formatCode="#,##0"/>
      <alignment textRotation="0" wrapText="0" indent="0" justifyLastLine="0" shrinkToFit="0" readingOrder="0"/>
    </dxf>
    <dxf>
      <font>
        <b val="0"/>
        <i val="0"/>
        <strike val="0"/>
        <condense val="0"/>
        <extend val="0"/>
        <outline val="0"/>
        <shadow val="0"/>
        <u val="none"/>
        <vertAlign val="baseline"/>
        <sz val="12"/>
        <color auto="1"/>
        <name val="Arial"/>
        <family val="2"/>
        <scheme val="none"/>
      </font>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dxf>
    <dxf>
      <font>
        <b val="0"/>
        <i val="0"/>
        <strike val="0"/>
        <condense val="0"/>
        <extend val="0"/>
        <outline val="0"/>
        <shadow val="0"/>
        <u/>
        <vertAlign val="baseline"/>
        <sz val="12"/>
        <color indexed="12"/>
        <name val="Arial"/>
        <family val="2"/>
        <scheme val="none"/>
      </font>
      <alignment horizontal="left" vertical="top" textRotation="0" wrapText="0" indent="0" justifyLastLine="0" shrinkToFit="0" readingOrder="0"/>
      <protection locked="1" hidden="0"/>
    </dxf>
    <dxf>
      <font>
        <b/>
        <i val="0"/>
        <strike val="0"/>
        <condense val="0"/>
        <extend val="0"/>
        <outline val="0"/>
        <shadow val="0"/>
        <u val="none"/>
        <vertAlign val="baseline"/>
        <sz val="14"/>
        <color auto="1"/>
        <name val="Arial"/>
        <family val="2"/>
        <scheme val="none"/>
      </font>
    </dxf>
    <dxf>
      <font>
        <b/>
        <i val="0"/>
        <strike val="0"/>
        <condense val="0"/>
        <extend val="0"/>
        <outline val="0"/>
        <shadow val="0"/>
        <u val="none"/>
        <vertAlign val="baseline"/>
        <sz val="16"/>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0" indent="0" justifyLastLine="0" shrinkToFit="0" readingOrder="0"/>
    </dxf>
    <dxf>
      <font>
        <b/>
        <i val="0"/>
        <strike val="0"/>
        <condense val="0"/>
        <extend val="0"/>
        <outline val="0"/>
        <shadow val="0"/>
        <u val="none"/>
        <vertAlign val="baseline"/>
        <sz val="14"/>
        <color auto="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i val="0"/>
        <strike val="0"/>
        <condense val="0"/>
        <extend val="0"/>
        <outline val="0"/>
        <shadow val="0"/>
        <u val="none"/>
        <vertAlign val="baseline"/>
        <sz val="14"/>
        <color auto="1"/>
        <name val="Arial"/>
        <family val="2"/>
        <scheme val="none"/>
      </font>
      <alignment horizontal="general" vertical="top" textRotation="0" wrapText="0" indent="0" justifyLastLine="0" shrinkToFit="0" readingOrder="0"/>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116F19-609F-41F4-B6AB-B396D84E9597}" name="Table9" displayName="Table9" ref="A1:A24" totalsRowShown="0" headerRowDxfId="86">
  <autoFilter ref="A1:A24" xr:uid="{79116F19-609F-41F4-B6AB-B396D84E9597}">
    <filterColumn colId="0" hiddenButton="1"/>
  </autoFilter>
  <tableColumns count="1">
    <tableColumn id="1" xr3:uid="{25C73A1E-F5CB-4984-B359-03755922C898}" name="National Non-Domestic Rates 2026-27 - Supplementary tabl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F758A1-F0C6-43F6-85ED-691CA259B945}" name="Table12" displayName="Table12" ref="A6:M307" totalsRowShown="0" headerRowDxfId="37" dataDxfId="36" dataCellStyle="Normal 3">
  <tableColumns count="13">
    <tableColumn id="1" xr3:uid="{7850F267-23BB-4B95-9DAC-404776D75E05}" name="MHCLG ECode" dataDxfId="35"/>
    <tableColumn id="2" xr3:uid="{330B9E93-F8D4-403E-A49C-20AE961B7BC9}" name="ONS Code" dataDxfId="34"/>
    <tableColumn id="3" xr3:uid="{A6E34D64-388D-47D3-913F-6A1EDADB6C1E}" name="Authority" dataDxfId="33"/>
    <tableColumn id="4" xr3:uid="{E1F9325D-2F74-4BBA-AB25-FC4603070D26}" name="Authority Type" dataDxfId="32"/>
    <tableColumn id="5" xr3:uid="{347E1198-4F25-4DBD-8E8F-34CD7D56A40A}" name="Region" dataDxfId="31"/>
    <tableColumn id="6" xr3:uid="{156C0119-F73B-405D-BE3A-73282435E5AF}" name="Notes" dataDxfId="30"/>
    <tableColumn id="7" xr3:uid="{7FA3B4A3-F5BA-4ED7-9620-6F6B875BDDC7}" name="Hereditaments on the small multiplier as at 31 December 2025" dataDxfId="29" dataCellStyle="Normal 3"/>
    <tableColumn id="8" xr3:uid="{7E155ED7-8A1B-4DC0-BE7D-050E93F347B1}" name="Hereditaments on the standard multiplier as at 31 December 2025" dataDxfId="28" dataCellStyle="Normal 3"/>
    <tableColumn id="9" xr3:uid="{871B3370-1EBE-4557-882D-2BCD84628567}" name="Hereditaments on the small multiplier forecast for 2026-27" dataDxfId="27" dataCellStyle="Normal 3"/>
    <tableColumn id="10" xr3:uid="{B328DA3A-806E-422F-9638-526801C0E19F}" name="Hereditaments on the standard multiplier forecast for 2026-27" dataDxfId="26" dataCellStyle="Normal 3"/>
    <tableColumn id="11" xr3:uid="{7864C905-FCC3-4094-B83C-0C51C22C2D02}" name="Hereditaments on the small retail, hospitality and leisure multiplier forecast for 2026-27" dataDxfId="25" dataCellStyle="Normal 3"/>
    <tableColumn id="12" xr3:uid="{EB0A747F-67D4-431F-B137-FF48D829EE67}" name="Hereditaments on the standard retail, hospitality and leisure multiplier forecast for 2026-27" dataDxfId="24" dataCellStyle="Normal 3"/>
    <tableColumn id="13" xr3:uid="{CF2943EB-F03D-49F9-B5A0-B97E0A27598D}" name="Hereditaments on the higher value multiplier forecast for 2026-27" dataDxfId="23" dataCellStyle="Normal 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C9563FF-F9D0-4A7F-BB31-66F5013BAB0B}" name="Table13" displayName="Table13" ref="A6:R307" totalsRowShown="0" headerRowDxfId="22" dataDxfId="21" dataCellStyle="Normal 3">
  <autoFilter ref="A6:R307" xr:uid="{4EE9F5F3-AE23-4495-B455-CE9E3E590C8D}"/>
  <tableColumns count="18">
    <tableColumn id="1" xr3:uid="{61AF5225-F229-46A2-AAB9-6A4748C251E0}" name="MHCLG Ecode" dataDxfId="20"/>
    <tableColumn id="2" xr3:uid="{8D62B8B4-F227-434A-A8A2-BCFF5DB9BF31}" name="ONS Code" dataDxfId="19"/>
    <tableColumn id="3" xr3:uid="{B2B69CA8-1A97-4FF1-ABAF-24A6824347D5}" name="Authority" dataDxfId="18"/>
    <tableColumn id="4" xr3:uid="{E08258E9-1FBD-4B71-B5D8-46A566519C3B}" name="Authority Type" dataDxfId="17"/>
    <tableColumn id="5" xr3:uid="{713C10FF-433B-4655-BD9C-F66C307BFAC1}" name="Region" dataDxfId="16"/>
    <tableColumn id="6" xr3:uid="{03CC83F1-ED62-4FB2-A538-BFDE996E3D0A}" name="Notes" dataDxfId="15"/>
    <tableColumn id="7" xr3:uid="{6B334399-1F1F-4CC4-88F9-42EDF7624176}" name="Estimated value of empty property relief to be granted in 2026-27" dataDxfId="14" dataCellStyle="Normal 3"/>
    <tableColumn id="10" xr3:uid="{D89B8BC9-93D1-47D2-A0AB-4213F2FED6F5}" name="(i) Empty Property Relief (value) to be given to industrial property above the exemption threshold" dataDxfId="13" dataCellStyle="Normal 3"/>
    <tableColumn id="11" xr3:uid="{2AD58B4C-3343-446A-8B12-0F4442C551C6}" name="(ii) Empty Property Relief value - listed building status" dataDxfId="12" dataCellStyle="Normal 3"/>
    <tableColumn id="12" xr3:uid="{57734488-0F39-4A4F-8CF6-16F2C0D2BA72}" name="(iii) Empty Property Relief value -  Community Amateur Sports Clubs" dataDxfId="11" dataCellStyle="Normal 3"/>
    <tableColumn id="13" xr3:uid="{3E8D704E-7F21-4F75-B93E-002A31C9804D}" name="(iv) Empty Property Relief value -  charities" dataDxfId="10" dataCellStyle="Normal 3"/>
    <tableColumn id="14" xr3:uid="{4300E4E7-7D93-4F8D-82D4-F9372AA77E89}" name="(v) Empty Property Relief value -  where the property is empty and not included in the previous categories" dataDxfId="9" dataCellStyle="Normal 3"/>
    <tableColumn id="15" xr3:uid="{097F4D7C-545B-4D2B-B9D4-1893480786AC}" name="(vi) Empty Property Relief value -  to non-industrial property above the exemption threshold" dataDxfId="8" dataCellStyle="Normal 3"/>
    <tableColumn id="16" xr3:uid="{B25367E9-F155-4B5A-9B1D-7DA3EAB65DFF}" name="Small business rate relief to be granted in 2026-27" dataDxfId="7" dataCellStyle="Normal 3"/>
    <tableColumn id="19" xr3:uid="{FADDA98F-821F-406F-84D5-1ED99740645A}" name="(i) Small business rates relief: Property has rateable value of between £0 and £12,000 that receive a 100% discount" dataDxfId="6" dataCellStyle="Normal 3"/>
    <tableColumn id="20" xr3:uid="{FEA17472-9760-48BF-9000-0DF097AD1CE0}" name="(ii) Small business rates relief: Property has  a rateable value between £12,001 and £15,000 that will receive the discount on sliding scale" dataDxfId="5" dataCellStyle="Normal 3"/>
    <tableColumn id="21" xr3:uid="{16186C0D-30D1-4657-B97C-1DB489922485}" name="Estimated value of other discretionary relief to be granted in 2026-27" dataDxfId="4" dataCellStyle="Normal 3"/>
    <tableColumn id="22" xr3:uid="{F0C792EE-4D48-42BE-A707-DE8ED90DEB92}" name="of which: Other discretionary relief awarded by the billing authority" dataDxfId="3" dataCellStyle="Normal 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E90C85-DA81-498B-9F23-DC4B10138048}" name="Table1" displayName="Table1" ref="A4:B12" totalsRowShown="0" headerRowDxfId="85">
  <autoFilter ref="A4:B12" xr:uid="{40E90C85-DA81-498B-9F23-DC4B10138048}">
    <filterColumn colId="0" hiddenButton="1"/>
    <filterColumn colId="1" hiddenButton="1"/>
  </autoFilter>
  <tableColumns count="2">
    <tableColumn id="1" xr3:uid="{DFFE5C09-A880-4481-9E57-6763D91D1691}" name="Worksheet name" dataDxfId="84" dataCellStyle="Hyperlink"/>
    <tableColumn id="2" xr3:uid="{A8C9BD19-44BB-4897-BE3D-07B7236C1DFB}" name="Content" dataDxfId="8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F69D6F-BB09-43A3-9E1D-84E571F367E1}" name="Table2" displayName="Table2" ref="D4:E16" totalsRowShown="0" headerRowDxfId="95">
  <tableColumns count="2">
    <tableColumn id="1" xr3:uid="{95B03AC1-BFC9-4030-8218-9CE39C6621F1}" name="Reference" dataDxfId="94"/>
    <tableColumn id="2" xr3:uid="{5865B6A6-74B6-477F-9257-E76645C97706}" name="Explanation" dataDxfId="9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3A2C0D-FC25-4397-A69C-674CCE5CFAC6}" name="Table3" displayName="Table3" ref="G4:H6" totalsRowShown="0" headerRowDxfId="92" dataDxfId="91">
  <tableColumns count="2">
    <tableColumn id="1" xr3:uid="{8B5657F7-D8A9-4AE9-8789-FAF627F22E65}" name="Symbol" dataDxfId="90"/>
    <tableColumn id="2" xr3:uid="{62D1A481-5E00-40E9-A14A-86EFBB640571}" name="Definition" dataDxfId="8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AD7BD41-445D-4A1B-ACDD-AE6B993A7533}" name="Table10" displayName="Table10" ref="A4:B10" totalsRowShown="0">
  <autoFilter ref="A4:B10" xr:uid="{BAD7BD41-445D-4A1B-ACDD-AE6B993A7533}">
    <filterColumn colId="0" hiddenButton="1"/>
    <filterColumn colId="1" hiddenButton="1"/>
  </autoFilter>
  <tableColumns count="2">
    <tableColumn id="1" xr3:uid="{33EDDA67-70AB-41B9-A4AF-E45661597896}" name="Note number" dataDxfId="88"/>
    <tableColumn id="2" xr3:uid="{CD7F3CD6-85E7-4847-A715-F6B9C864ECD5}" name="Note" dataDxfId="8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79C0D7-28DE-44FE-91A2-44D966276CA7}" name="Hdits_reliefs" displayName="Hdits_reliefs" ref="A7:B37" totalsRowShown="0" headerRowDxfId="82" dataDxfId="81">
  <tableColumns count="2">
    <tableColumn id="1" xr3:uid="{D23C6EF0-8FB9-4EFB-8C2E-8BF4AAB73414}" name="Type of relief" dataDxfId="80"/>
    <tableColumn id="2" xr3:uid="{BF175824-D350-4C19-B698-DEA70E75862C}" name="Number as at 31 Dec 2025" dataDxfId="7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726F9F-F9C5-4B37-9203-64E0B96F2C6F}" name="Table5" displayName="Table5" ref="A7:B16" totalsRowShown="0">
  <autoFilter ref="A7:B16" xr:uid="{EA726F9F-F9C5-4B37-9203-64E0B96F2C6F}"/>
  <tableColumns count="2">
    <tableColumn id="1" xr3:uid="{89BDF3E1-CD52-4A4E-8B40-CC7354DA4CE5}" name="Multiplier" dataDxfId="78"/>
    <tableColumn id="2" xr3:uid="{0642D1FC-B299-4BC8-A0A2-80F7849AEEA0}" name="Number of hereditaments" dataDxfId="77"/>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8A26ED4-5914-462B-8D60-98A28B488A77}" name="Table6" displayName="Table6" ref="A7:B19" totalsRowShown="0">
  <autoFilter ref="A7:B19" xr:uid="{B8A26ED4-5914-462B-8D60-98A28B488A77}"/>
  <tableColumns count="2">
    <tableColumn id="1" xr3:uid="{CF53FB56-C433-4FC5-8C35-9B5666CBF846}" name="Type of relief"/>
    <tableColumn id="2" xr3:uid="{2304465D-AC78-4DDF-89C3-91C6BC74E615}" name="Estimated cost in £m" dataDxfId="7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15EBFD1-55B7-4852-8B3F-6405E4BC9887}" name="Table11" displayName="Table11" ref="A6:AJ307" totalsRowShown="0" headerRowDxfId="75" dataDxfId="74" dataCellStyle="Normal 3">
  <autoFilter ref="A6:AJ307" xr:uid="{737367B9-A812-4DFA-BA59-E81780DA91C2}"/>
  <tableColumns count="36">
    <tableColumn id="1" xr3:uid="{631DEF77-CD0C-4BEF-807A-FE071258E992}" name="MHCLG ECode" dataDxfId="73"/>
    <tableColumn id="2" xr3:uid="{68750EBD-302E-4B77-B3DE-232D25B677F5}" name="ONS Code" dataDxfId="72"/>
    <tableColumn id="3" xr3:uid="{FB67E701-6039-4388-A0C9-B65C38379437}" name="Authority" dataDxfId="71"/>
    <tableColumn id="4" xr3:uid="{613051C2-1170-4B3B-8F1F-C80CC1CCC5F7}" name="Authority Type" dataDxfId="70"/>
    <tableColumn id="5" xr3:uid="{D2F3D4BB-C4FB-4763-9B12-B6B1AAD47A51}" name="Region" dataDxfId="69"/>
    <tableColumn id="6" xr3:uid="{C4CE9000-A888-472F-BC90-E8BBD1189D45}" name="Notes" dataDxfId="68"/>
    <tableColumn id="7" xr3:uid="{CECD0F7E-B2F9-49C2-B0DF-D0E97A2FE4FF}" name="Small Business Rate Relief, paying lower multiplier and receiving a discount [Note 2]" dataDxfId="67" dataCellStyle="Normal 3"/>
    <tableColumn id="8" xr3:uid="{3BC431C6-04E6-4860-AB1C-38454FC3DDD6}" name="i Rateable value between £0 and £12,000 that will receive the 100% discount" dataDxfId="66" dataCellStyle="Normal 3"/>
    <tableColumn id="9" xr3:uid="{6033349E-62F1-4AB0-A653-AC4AF2289489}" name="ii Rateable value between £12,001 and £15,000 receive between 0-100% discount" dataDxfId="65" dataCellStyle="Normal 3"/>
    <tableColumn id="10" xr3:uid="{05B0783C-F0C9-40A0-9A45-22AC6FCF8E44}" name="Paying lower multiplier and not receiving a discount" dataDxfId="64" dataCellStyle="Normal 3"/>
    <tableColumn id="11" xr3:uid="{F447FA68-BAE1-4A68-8B02-3A66F47BC1E8}" name="Mandatory Relief for charity" dataDxfId="63" dataCellStyle="Normal 3"/>
    <tableColumn id="12" xr3:uid="{F283B3B6-A604-47A6-96D4-FB8D03BC3EAA}" name="Mandatory Relief for community amateur sports clubs " dataDxfId="62" dataCellStyle="Normal 3"/>
    <tableColumn id="13" xr3:uid="{BEF04446-FF30-4C15-8A1B-D091A0ACD8BE}" name="Mandatory Relief for rural village shops" dataDxfId="61" dataCellStyle="Normal 3"/>
    <tableColumn id="14" xr3:uid="{CDBCCA56-7CFB-4CAE-BB1F-504686B9B257}" name="Mandatory Relief for public lavatories" dataDxfId="60" dataCellStyle="Normal 3"/>
    <tableColumn id="15" xr3:uid="{FD90DEEE-0074-4B32-8038-B6835F7B46A7}" name="Mandatory Relief for partly occupied premises " dataDxfId="59" dataCellStyle="Normal 3"/>
    <tableColumn id="16" xr3:uid="{223B3117-4159-4447-9ACA-CDF4B4E9CBD7}" name="Mandatory Relief for empty premises " dataDxfId="58" dataCellStyle="Normal 3"/>
    <tableColumn id="17" xr3:uid="{13373992-1CF8-49D7-A67C-A6BB892080A7}" name="i Empty premises that are classed as &quot;industrial property&quot; above the exemption threshold" dataDxfId="57" dataCellStyle="Normal 3"/>
    <tableColumn id="18" xr3:uid="{0C61141E-01C5-4B36-A98D-02635F76EE46}" name="ii Empty premises those that have &quot;listed building status&quot;" dataDxfId="56" dataCellStyle="Normal 3"/>
    <tableColumn id="19" xr3:uid="{73CED816-7F93-4C32-B829-0200BB87329B}" name="iii Empty premises that are &quot;Community Amateur Sports Clubs&quot;" dataDxfId="55" dataCellStyle="Normal 3"/>
    <tableColumn id="20" xr3:uid="{96528EDB-9CF7-470C-B4DE-FB7FD7E9F00B}" name="iv Empty premises that are &quot;charities&quot;" dataDxfId="54" dataCellStyle="Normal 3"/>
    <tableColumn id="21" xr3:uid="{0138E80F-55EB-45FD-8A14-C0996940B076}" name="v Empty premises not included in previous four categories" dataDxfId="53" dataCellStyle="Normal 3"/>
    <tableColumn id="22" xr3:uid="{BD1EA058-7456-4076-B0E6-2846C00913B7}" name="vi Empty premises that are classed as &quot;non-industrial&quot; above the exemption threshold" dataDxfId="52" dataCellStyle="Normal 3"/>
    <tableColumn id="23" xr3:uid="{554622EA-C073-485E-B8D3-7963486295F7}" name="Discretionary Relief for Charity" dataDxfId="51" dataCellStyle="Normal 3"/>
    <tableColumn id="24" xr3:uid="{A4129D87-46EB-4401-8623-90EC74D5E3A1}" name="Discretionary Relief for non profit making bodies " dataDxfId="50" dataCellStyle="Normal 3"/>
    <tableColumn id="25" xr3:uid="{FF31B9EF-E502-49C0-A1FE-5CF5E0568B22}" name="Discretionary Relief for community amateur sports clubs " dataDxfId="49" dataCellStyle="Normal 3"/>
    <tableColumn id="26" xr3:uid="{8E591DE9-3F46-4CB9-B437-9D527A6D8777}" name="Discretionary Relief for other small rural businesses " dataDxfId="48" dataCellStyle="Normal 3"/>
    <tableColumn id="27" xr3:uid="{04953B99-9602-4F37-8740-1A9F1F189BFA}" name="Discretionary Relief for Enterprise Zone discounts " dataDxfId="47" dataCellStyle="Normal 3"/>
    <tableColumn id="28" xr3:uid="{2763C125-23D0-4B5C-A350-5B73CB4162EA}" name="Discretionary Relief Subject to S47 local discount (b)" dataDxfId="46" dataCellStyle="Normal 3"/>
    <tableColumn id="29" xr3:uid="{9CE5C8DE-1583-4A95-8AA3-36840A96FC1F}" name="Discretionary Relief S31 supporting small businesses relief and transitional relief in lieu" dataDxfId="45" dataCellStyle="Normal 3"/>
    <tableColumn id="30" xr3:uid="{34A251F3-672A-47A2-8971-A34E6E8D7DAA}" name="Discretionary Relief S31 retail, hospitality and leisure relief" dataDxfId="44" dataCellStyle="Normal 3"/>
    <tableColumn id="31" xr3:uid="{B6462F47-296F-4AE3-9CF0-EB8709E6A43F}" name="Discretionary Relief S31 low carbon heat relief" dataDxfId="43" dataCellStyle="Normal 3"/>
    <tableColumn id="32" xr3:uid="{761BB6D0-A526-4B07-B066-7C352A1F384F}" name="Discretionary Relief S31 improvement relief" dataDxfId="42" dataCellStyle="Normal 3"/>
    <tableColumn id="33" xr3:uid="{F78C4AC6-0CC3-4379-BB14-E7C145D37365}" name="Discretionary Relief S31 film studio" dataDxfId="41" dataCellStyle="Normal 3"/>
    <tableColumn id="34" xr3:uid="{58B27FA1-513D-4C84-82DD-FD7B6E995968}" name="Total small business rates relief" dataDxfId="40" dataCellStyle="Normal 3"/>
    <tableColumn id="35" xr3:uid="{976463BB-C7A7-4249-A818-E8141424C619}" name="Total other mandatory reliefs" dataDxfId="39" dataCellStyle="Normal 3"/>
    <tableColumn id="36" xr3:uid="{1A29B19B-F6F1-406F-9526-3B88D095BB57}" name="Total discretionary reliefs" dataDxfId="38" dataCellStyle="Normal 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mailto:nndr.statisitics@communities.gov.uk%0a" TargetMode="External"/><Relationship Id="rId1" Type="http://schemas.openxmlformats.org/officeDocument/2006/relationships/hyperlink" Target="https://www.gov.uk/government/collections/national-non-domestic-rates-collected-by-councils"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4"/>
  <sheetViews>
    <sheetView tabSelected="1" zoomScaleNormal="100" workbookViewId="0"/>
  </sheetViews>
  <sheetFormatPr defaultColWidth="8.7109375" defaultRowHeight="15" x14ac:dyDescent="0.2"/>
  <cols>
    <col min="1" max="1" width="137.7109375" style="2" bestFit="1" customWidth="1"/>
    <col min="2" max="16384" width="8.7109375" style="1"/>
  </cols>
  <sheetData>
    <row r="1" spans="1:14" s="34" customFormat="1" ht="24.95" customHeight="1" x14ac:dyDescent="0.3">
      <c r="A1" s="33" t="s">
        <v>1159</v>
      </c>
    </row>
    <row r="2" spans="1:14" s="36" customFormat="1" ht="24.95" customHeight="1" x14ac:dyDescent="0.25">
      <c r="A2" s="35" t="s">
        <v>0</v>
      </c>
    </row>
    <row r="3" spans="1:14" s="2" customFormat="1" ht="75" x14ac:dyDescent="0.2">
      <c r="A3" s="2" t="s">
        <v>1092</v>
      </c>
    </row>
    <row r="4" spans="1:14" s="2" customFormat="1" ht="60" x14ac:dyDescent="0.2">
      <c r="A4" s="2" t="s">
        <v>1147</v>
      </c>
    </row>
    <row r="5" spans="1:14" s="2" customFormat="1" ht="60" x14ac:dyDescent="0.2">
      <c r="A5" s="2" t="s">
        <v>1160</v>
      </c>
    </row>
    <row r="6" spans="1:14" s="2" customFormat="1" ht="90.75" x14ac:dyDescent="0.2">
      <c r="A6" s="2" t="s">
        <v>1126</v>
      </c>
    </row>
    <row r="7" spans="1:14" s="2" customFormat="1" ht="75" x14ac:dyDescent="0.2">
      <c r="A7" s="2" t="s">
        <v>1146</v>
      </c>
    </row>
    <row r="8" spans="1:14" s="2" customFormat="1" x14ac:dyDescent="0.2">
      <c r="A8" s="2" t="s">
        <v>1094</v>
      </c>
    </row>
    <row r="9" spans="1:14" s="2" customFormat="1" ht="30" x14ac:dyDescent="0.2">
      <c r="A9" s="92" t="s">
        <v>1093</v>
      </c>
    </row>
    <row r="10" spans="1:14" ht="24.95" customHeight="1" x14ac:dyDescent="0.25">
      <c r="A10" s="35" t="s">
        <v>4</v>
      </c>
    </row>
    <row r="11" spans="1:14" ht="30" x14ac:dyDescent="0.2">
      <c r="A11" s="2" t="s">
        <v>1095</v>
      </c>
    </row>
    <row r="12" spans="1:14" ht="24.95" customHeight="1" x14ac:dyDescent="0.25">
      <c r="A12" s="35" t="s">
        <v>5</v>
      </c>
    </row>
    <row r="13" spans="1:14" ht="45" x14ac:dyDescent="0.2">
      <c r="A13" s="2" t="s">
        <v>1096</v>
      </c>
      <c r="B13" s="2"/>
      <c r="C13" s="2"/>
      <c r="D13" s="2"/>
      <c r="E13" s="2"/>
      <c r="F13" s="2"/>
      <c r="G13" s="2"/>
      <c r="H13" s="2"/>
      <c r="I13" s="2"/>
      <c r="J13" s="2"/>
      <c r="K13" s="2"/>
      <c r="L13" s="2"/>
      <c r="M13" s="2"/>
      <c r="N13" s="2"/>
    </row>
    <row r="14" spans="1:14" ht="24.95" customHeight="1" x14ac:dyDescent="0.25">
      <c r="A14" s="35" t="s">
        <v>6</v>
      </c>
    </row>
    <row r="15" spans="1:14" ht="90" x14ac:dyDescent="0.2">
      <c r="A15" s="2" t="s">
        <v>1166</v>
      </c>
      <c r="B15" s="2"/>
      <c r="C15" s="2"/>
      <c r="D15" s="2"/>
      <c r="E15" s="2"/>
      <c r="F15" s="2"/>
      <c r="G15" s="2"/>
      <c r="H15" s="2"/>
      <c r="I15" s="2"/>
      <c r="J15" s="2"/>
      <c r="K15" s="2"/>
      <c r="L15" s="2"/>
      <c r="M15" s="2"/>
      <c r="N15" s="2"/>
    </row>
    <row r="16" spans="1:14" ht="24.95" customHeight="1" x14ac:dyDescent="0.25">
      <c r="A16" s="35" t="s">
        <v>7</v>
      </c>
      <c r="B16" s="72"/>
      <c r="C16" s="72"/>
    </row>
    <row r="17" spans="1:3" s="2" customFormat="1" ht="60" x14ac:dyDescent="0.2">
      <c r="A17" s="2" t="s">
        <v>1097</v>
      </c>
      <c r="B17" s="75"/>
      <c r="C17" s="75"/>
    </row>
    <row r="18" spans="1:3" ht="24.95" customHeight="1" x14ac:dyDescent="0.25">
      <c r="A18" s="35" t="s">
        <v>8</v>
      </c>
      <c r="B18" s="72"/>
      <c r="C18" s="72"/>
    </row>
    <row r="19" spans="1:3" ht="75" x14ac:dyDescent="0.2">
      <c r="A19" s="2" t="s">
        <v>1162</v>
      </c>
      <c r="B19" s="72"/>
      <c r="C19" s="72"/>
    </row>
    <row r="20" spans="1:3" ht="24.95" customHeight="1" x14ac:dyDescent="0.25">
      <c r="A20" s="35" t="s">
        <v>9</v>
      </c>
    </row>
    <row r="21" spans="1:3" x14ac:dyDescent="0.2">
      <c r="A21" s="2" t="s">
        <v>1098</v>
      </c>
    </row>
    <row r="22" spans="1:3" ht="28.5" x14ac:dyDescent="0.2">
      <c r="A22" s="91" t="s">
        <v>1099</v>
      </c>
    </row>
    <row r="23" spans="1:3" ht="24.95" customHeight="1" x14ac:dyDescent="0.25">
      <c r="A23" s="1" t="s">
        <v>1161</v>
      </c>
    </row>
    <row r="24" spans="1:3" ht="24.95" customHeight="1" x14ac:dyDescent="0.25">
      <c r="A24" s="1" t="s">
        <v>1100</v>
      </c>
    </row>
  </sheetData>
  <hyperlinks>
    <hyperlink ref="A9" r:id="rId1" xr:uid="{AD080DCE-9DC5-400F-9061-CCBAEBE70C11}"/>
    <hyperlink ref="A22" r:id="rId2" xr:uid="{8506302D-0613-4C58-9762-124A83F1558B}"/>
  </hyperlinks>
  <pageMargins left="0.7" right="0.7" top="0.75" bottom="0.75" header="0.3" footer="0.3"/>
  <headerFooter>
    <oddHeader>&amp;C&amp;"Calibri"&amp;10&amp;K000000 OFFICIAL-SENSITIVE - DLUHC USE ONLY&amp;1#_x000D_</oddHeader>
    <oddFooter>&amp;C_x000D_&amp;1#&amp;"Calibri"&amp;10&amp;K000000 OFFICIAL-SENSITIVE - DLUHC USE ONLY</oddFooter>
  </headerFooter>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E08B-E0A4-40F2-81FF-ADCBFDBD35ED}">
  <sheetPr codeName="Sheet5"/>
  <dimension ref="A1:B12"/>
  <sheetViews>
    <sheetView workbookViewId="0"/>
  </sheetViews>
  <sheetFormatPr defaultRowHeight="12.75" x14ac:dyDescent="0.2"/>
  <cols>
    <col min="1" max="1" width="34.140625" bestFit="1" customWidth="1"/>
    <col min="2" max="2" width="75.5703125" customWidth="1"/>
  </cols>
  <sheetData>
    <row r="1" spans="1:2" ht="20.25" x14ac:dyDescent="0.3">
      <c r="A1" s="38" t="s">
        <v>995</v>
      </c>
    </row>
    <row r="2" spans="1:2" ht="15" x14ac:dyDescent="0.2">
      <c r="A2" s="11" t="s">
        <v>996</v>
      </c>
    </row>
    <row r="3" spans="1:2" ht="18" x14ac:dyDescent="0.25">
      <c r="A3" s="39" t="s">
        <v>997</v>
      </c>
    </row>
    <row r="4" spans="1:2" ht="18" x14ac:dyDescent="0.25">
      <c r="A4" s="39" t="s">
        <v>998</v>
      </c>
      <c r="B4" s="39" t="s">
        <v>999</v>
      </c>
    </row>
    <row r="5" spans="1:2" ht="30" x14ac:dyDescent="0.2">
      <c r="A5" s="45" t="s">
        <v>1</v>
      </c>
      <c r="B5" s="1" t="s">
        <v>1101</v>
      </c>
    </row>
    <row r="6" spans="1:2" ht="30" x14ac:dyDescent="0.2">
      <c r="A6" s="45" t="s">
        <v>2</v>
      </c>
      <c r="B6" s="1" t="s">
        <v>1102</v>
      </c>
    </row>
    <row r="7" spans="1:2" ht="45" x14ac:dyDescent="0.2">
      <c r="A7" s="45" t="s">
        <v>1148</v>
      </c>
      <c r="B7" s="1" t="s">
        <v>1153</v>
      </c>
    </row>
    <row r="8" spans="1:2" ht="45" x14ac:dyDescent="0.2">
      <c r="A8" s="45" t="s">
        <v>1149</v>
      </c>
      <c r="B8" s="1" t="s">
        <v>1154</v>
      </c>
    </row>
    <row r="9" spans="1:2" ht="45" x14ac:dyDescent="0.2">
      <c r="A9" s="45" t="s">
        <v>3</v>
      </c>
      <c r="B9" s="1" t="s">
        <v>1155</v>
      </c>
    </row>
    <row r="10" spans="1:2" ht="75" x14ac:dyDescent="0.2">
      <c r="A10" s="45" t="s">
        <v>1150</v>
      </c>
      <c r="B10" s="1" t="s">
        <v>1105</v>
      </c>
    </row>
    <row r="11" spans="1:2" ht="75" x14ac:dyDescent="0.2">
      <c r="A11" s="45" t="s">
        <v>1151</v>
      </c>
      <c r="B11" s="1" t="s">
        <v>1104</v>
      </c>
    </row>
    <row r="12" spans="1:2" ht="105" x14ac:dyDescent="0.2">
      <c r="A12" s="45" t="s">
        <v>1152</v>
      </c>
      <c r="B12" s="1" t="s">
        <v>1103</v>
      </c>
    </row>
  </sheetData>
  <hyperlinks>
    <hyperlink ref="A5" location="Cover!A1" display="Cover" xr:uid="{2111FF4A-A653-4424-AB8B-BC93584F981A}"/>
    <hyperlink ref="A6" location="Notes!A1" display="Notes" xr:uid="{A8774BF7-5CFB-4744-9637-7A4D45EDAB0C}"/>
    <hyperlink ref="A7" location="'Hdits Reliefs LA DropDown'!A1" display="Hdits Reliefs LA DropDown" xr:uid="{5B510E0E-C235-4A8E-8852-94388522923B}"/>
    <hyperlink ref="A9" location="'Empty &amp; SBRR LA DropDown'!A1" display="Empty &amp; SBRR LA DropDown" xr:uid="{9BBD9C4A-C1ED-44EC-AC76-AE01C112F27F}"/>
    <hyperlink ref="A10" location="'NNDR1S Hdits Reliefs Data'!A1" display="NNDR1S Hdits Reliefs Data" xr:uid="{101393C6-9A72-49E7-8B50-AC0BE7E8AC8A}"/>
    <hyperlink ref="A12" location="'NNDR1S Empty &amp; SBRR Data'!A1" display="NNDR1S Empty &amp; SBRR Data" xr:uid="{CD8B7288-0BB6-491D-BC1C-461590569813}"/>
    <hyperlink ref="A8" location="'Hdits Multipliers LA DropDown'!A1" display="Hdits Multipliers LA DropDown" xr:uid="{AF96D362-E12C-4CD3-AF45-F7FAA951AE64}"/>
    <hyperlink ref="A11" location="'NNDR1S Hdits Multipliers Data'!A1" display="NNDR1S Hdits Multipliers Data" xr:uid="{06E3EFCA-4416-4EB7-B314-3506D589CA51}"/>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499D3-B744-475E-B46F-A8D9C3B33807}">
  <sheetPr codeName="Sheet2"/>
  <dimension ref="A1:K16"/>
  <sheetViews>
    <sheetView zoomScaleNormal="100" workbookViewId="0"/>
  </sheetViews>
  <sheetFormatPr defaultColWidth="8.7109375" defaultRowHeight="15" x14ac:dyDescent="0.2"/>
  <cols>
    <col min="1" max="1" width="20.140625" style="78" customWidth="1"/>
    <col min="2" max="2" width="159.42578125" style="78" customWidth="1"/>
    <col min="3" max="3" width="8.7109375" style="78"/>
    <col min="4" max="4" width="17.42578125" style="78" customWidth="1"/>
    <col min="5" max="5" width="48.28515625" style="78" bestFit="1" customWidth="1"/>
    <col min="6" max="6" width="8.7109375" style="78"/>
    <col min="7" max="7" width="13.140625" style="78" customWidth="1"/>
    <col min="8" max="8" width="27.28515625" style="78" customWidth="1"/>
    <col min="9" max="16384" width="8.7109375" style="78"/>
  </cols>
  <sheetData>
    <row r="1" spans="1:11" ht="20.25" x14ac:dyDescent="0.2">
      <c r="A1" s="76" t="s">
        <v>1009</v>
      </c>
    </row>
    <row r="2" spans="1:11" ht="29.45" customHeight="1" x14ac:dyDescent="0.2">
      <c r="A2" s="78" t="s">
        <v>1040</v>
      </c>
    </row>
    <row r="3" spans="1:11" ht="29.45" customHeight="1" x14ac:dyDescent="0.2">
      <c r="A3" s="77" t="s">
        <v>2</v>
      </c>
      <c r="D3" s="80" t="s">
        <v>4</v>
      </c>
      <c r="G3" s="80" t="s">
        <v>1035</v>
      </c>
    </row>
    <row r="4" spans="1:11" ht="29.45" customHeight="1" x14ac:dyDescent="0.2">
      <c r="A4" s="77" t="s">
        <v>1010</v>
      </c>
      <c r="B4" s="80" t="s">
        <v>1011</v>
      </c>
      <c r="D4" s="80" t="s">
        <v>1012</v>
      </c>
      <c r="E4" s="80" t="s">
        <v>1013</v>
      </c>
      <c r="G4" s="80" t="s">
        <v>1036</v>
      </c>
      <c r="H4" s="80" t="s">
        <v>1037</v>
      </c>
    </row>
    <row r="5" spans="1:11" ht="40.5" customHeight="1" x14ac:dyDescent="0.2">
      <c r="A5" s="78" t="s">
        <v>10</v>
      </c>
      <c r="B5" s="2" t="s">
        <v>11</v>
      </c>
      <c r="D5" s="81" t="s">
        <v>1014</v>
      </c>
      <c r="E5" s="82" t="s">
        <v>1015</v>
      </c>
      <c r="G5" s="78" t="s">
        <v>1005</v>
      </c>
      <c r="H5" s="78" t="s">
        <v>1038</v>
      </c>
    </row>
    <row r="6" spans="1:11" ht="60" x14ac:dyDescent="0.2">
      <c r="A6" s="78" t="s">
        <v>12</v>
      </c>
      <c r="B6" s="2" t="s">
        <v>1119</v>
      </c>
      <c r="D6" s="81" t="s">
        <v>1016</v>
      </c>
      <c r="E6" s="82" t="s">
        <v>1017</v>
      </c>
      <c r="G6" s="78" t="s">
        <v>1134</v>
      </c>
      <c r="H6" s="78" t="s">
        <v>1135</v>
      </c>
      <c r="K6" s="79"/>
    </row>
    <row r="7" spans="1:11" ht="30" x14ac:dyDescent="0.2">
      <c r="A7" s="78" t="s">
        <v>1007</v>
      </c>
      <c r="B7" s="2" t="s">
        <v>1139</v>
      </c>
      <c r="D7" s="81" t="s">
        <v>1018</v>
      </c>
      <c r="E7" s="82" t="s">
        <v>1019</v>
      </c>
    </row>
    <row r="8" spans="1:11" ht="30" x14ac:dyDescent="0.2">
      <c r="A8" s="78" t="s">
        <v>1008</v>
      </c>
      <c r="B8" s="2" t="s">
        <v>1140</v>
      </c>
      <c r="D8" s="81" t="s">
        <v>1020</v>
      </c>
      <c r="E8" s="82" t="s">
        <v>1021</v>
      </c>
    </row>
    <row r="9" spans="1:11" ht="30" x14ac:dyDescent="0.2">
      <c r="A9" s="78" t="s">
        <v>1039</v>
      </c>
      <c r="B9" s="2" t="s">
        <v>1141</v>
      </c>
      <c r="D9" s="81" t="s">
        <v>1022</v>
      </c>
      <c r="E9" s="82" t="s">
        <v>1023</v>
      </c>
    </row>
    <row r="10" spans="1:11" x14ac:dyDescent="0.2">
      <c r="A10" s="78" t="s">
        <v>1137</v>
      </c>
      <c r="B10" s="78" t="s">
        <v>1142</v>
      </c>
      <c r="D10" s="81" t="s">
        <v>1024</v>
      </c>
      <c r="E10" s="82" t="s">
        <v>1025</v>
      </c>
    </row>
    <row r="11" spans="1:11" x14ac:dyDescent="0.2">
      <c r="D11" s="81" t="s">
        <v>1026</v>
      </c>
      <c r="E11" s="82" t="s">
        <v>1027</v>
      </c>
    </row>
    <row r="12" spans="1:11" x14ac:dyDescent="0.2">
      <c r="D12" s="81" t="s">
        <v>19</v>
      </c>
      <c r="E12" s="82" t="s">
        <v>1028</v>
      </c>
    </row>
    <row r="13" spans="1:11" x14ac:dyDescent="0.2">
      <c r="D13" s="81" t="s">
        <v>1003</v>
      </c>
      <c r="E13" s="82" t="s">
        <v>1029</v>
      </c>
    </row>
    <row r="14" spans="1:11" x14ac:dyDescent="0.2">
      <c r="D14" s="81" t="s">
        <v>648</v>
      </c>
      <c r="E14" s="82" t="s">
        <v>1030</v>
      </c>
    </row>
    <row r="15" spans="1:11" x14ac:dyDescent="0.2">
      <c r="D15" s="81" t="s">
        <v>1031</v>
      </c>
      <c r="E15" s="82" t="s">
        <v>1032</v>
      </c>
    </row>
    <row r="16" spans="1:11" x14ac:dyDescent="0.2">
      <c r="D16" s="81" t="s">
        <v>1033</v>
      </c>
      <c r="E16" s="82" t="s">
        <v>1034</v>
      </c>
    </row>
  </sheetData>
  <pageMargins left="0.7" right="0.7" top="0.75" bottom="0.75" header="0.3" footer="0.3"/>
  <headerFooter>
    <oddHeader>&amp;C&amp;"Calibri"&amp;10&amp;K000000 OFFICIAL-SENSITIVE - DLUHC USE ONLY&amp;1#_x000D_</oddHeader>
    <oddFooter>&amp;C_x000D_&amp;1#&amp;"Calibri"&amp;10&amp;K000000 OFFICIAL-SENSITIVE - DLUHC USE ONLY</oddFooter>
  </headerFooter>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21B0-569F-4B8E-B714-730D9A4BEFB3}">
  <sheetPr codeName="Sheet3"/>
  <dimension ref="A1:N327"/>
  <sheetViews>
    <sheetView zoomScaleNormal="100" workbookViewId="0"/>
  </sheetViews>
  <sheetFormatPr defaultColWidth="9.140625" defaultRowHeight="15" x14ac:dyDescent="0.2"/>
  <cols>
    <col min="1" max="1" width="79.5703125" style="11" customWidth="1"/>
    <col min="2" max="2" width="40.7109375" style="11" customWidth="1"/>
    <col min="3" max="3" width="9.140625" style="11" customWidth="1"/>
    <col min="4" max="9" width="25.5703125" style="11" customWidth="1"/>
    <col min="10" max="10" width="9.140625" style="11"/>
    <col min="11" max="14" width="9.140625" style="11" hidden="1" customWidth="1"/>
    <col min="15" max="16384" width="9.140625" style="11"/>
  </cols>
  <sheetData>
    <row r="1" spans="1:14" ht="25.5" customHeight="1" x14ac:dyDescent="0.2">
      <c r="A1" s="10" t="s">
        <v>993</v>
      </c>
      <c r="B1" s="3"/>
      <c r="C1" s="3"/>
      <c r="D1" s="3"/>
      <c r="E1" s="3"/>
      <c r="F1" s="3"/>
      <c r="G1" s="3"/>
      <c r="H1" s="3"/>
      <c r="I1" s="6"/>
      <c r="K1" s="31" t="s">
        <v>13</v>
      </c>
    </row>
    <row r="2" spans="1:14" ht="29.45" customHeight="1" x14ac:dyDescent="0.2">
      <c r="A2" s="5" t="s">
        <v>1120</v>
      </c>
      <c r="B2" s="6"/>
      <c r="C2" s="6"/>
      <c r="D2" s="6"/>
      <c r="E2" s="6"/>
      <c r="F2" s="6"/>
      <c r="G2" s="6"/>
      <c r="H2" s="6"/>
      <c r="I2" s="6"/>
    </row>
    <row r="3" spans="1:14" ht="13.5" customHeight="1" x14ac:dyDescent="0.2">
      <c r="A3" s="5" t="s">
        <v>1156</v>
      </c>
      <c r="B3" s="6"/>
      <c r="C3" s="6"/>
      <c r="D3" s="6"/>
      <c r="E3" s="6"/>
      <c r="F3" s="6"/>
      <c r="G3" s="6"/>
      <c r="H3" s="6"/>
      <c r="I3" s="6"/>
    </row>
    <row r="4" spans="1:14" ht="69.599999999999994" customHeight="1" x14ac:dyDescent="0.25">
      <c r="A4" s="32" t="s">
        <v>14</v>
      </c>
      <c r="B4" s="6"/>
      <c r="D4" s="6"/>
      <c r="E4" s="6"/>
      <c r="F4" s="6"/>
      <c r="G4" s="6"/>
      <c r="H4" s="6"/>
      <c r="I4" s="6"/>
      <c r="K4" s="103" t="s">
        <v>15</v>
      </c>
      <c r="L4" s="12" t="s">
        <v>16</v>
      </c>
      <c r="M4" s="103" t="s">
        <v>1004</v>
      </c>
      <c r="N4" s="103" t="s">
        <v>15</v>
      </c>
    </row>
    <row r="5" spans="1:14" ht="54" customHeight="1" x14ac:dyDescent="0.25">
      <c r="A5" s="37" t="s">
        <v>16</v>
      </c>
      <c r="B5" s="83" t="str">
        <f>VLOOKUP(A5,L:N,3,FALSE)</f>
        <v>Eng</v>
      </c>
      <c r="D5" s="9"/>
      <c r="E5" s="5"/>
      <c r="F5" s="8"/>
      <c r="G5" s="8"/>
      <c r="H5" s="9"/>
      <c r="I5" s="46"/>
      <c r="K5" s="103" t="s">
        <v>642</v>
      </c>
      <c r="L5" s="12" t="s">
        <v>971</v>
      </c>
      <c r="M5" s="103" t="s">
        <v>1005</v>
      </c>
      <c r="N5" s="103" t="s">
        <v>642</v>
      </c>
    </row>
    <row r="6" spans="1:14" ht="39.950000000000003" customHeight="1" x14ac:dyDescent="0.25">
      <c r="A6" s="28" t="s">
        <v>1011</v>
      </c>
      <c r="B6" s="107" t="str">
        <f>_xlfn.LET(_xlpm.n, INDEX('NNDR1S Hdits Reliefs Data'!F:F,MATCH($B$5,'NNDR1S Hdits Reliefs Data'!A:A,0)),_xlfn.CONCAT(IFERROR(INDEX(Notes!B5:B10,MATCH(LEFT(_xlpm.n, MIN(8, LEN(_xlpm.n))),Notes!A5:A10,0)),""),IFERROR(RIGHT(_xlpm.n, LEN(_xlpm.n)-8),"")))</f>
        <v/>
      </c>
      <c r="C6" s="83"/>
      <c r="D6" s="9"/>
      <c r="E6" s="5"/>
      <c r="F6" s="8"/>
      <c r="G6" s="8"/>
      <c r="H6" s="9"/>
      <c r="I6" s="46"/>
      <c r="K6" s="103" t="s">
        <v>17</v>
      </c>
      <c r="L6" s="12" t="s">
        <v>972</v>
      </c>
      <c r="M6" s="103" t="s">
        <v>1005</v>
      </c>
      <c r="N6" s="103" t="s">
        <v>17</v>
      </c>
    </row>
    <row r="7" spans="1:14" ht="39.950000000000003" customHeight="1" x14ac:dyDescent="0.25">
      <c r="A7" s="16" t="s">
        <v>1127</v>
      </c>
      <c r="B7" s="104" t="s">
        <v>1106</v>
      </c>
      <c r="K7" s="103" t="s">
        <v>648</v>
      </c>
      <c r="L7" s="12" t="s">
        <v>973</v>
      </c>
      <c r="M7" s="103" t="s">
        <v>1005</v>
      </c>
      <c r="N7" s="103" t="s">
        <v>648</v>
      </c>
    </row>
    <row r="8" spans="1:14" ht="30" customHeight="1" x14ac:dyDescent="0.25">
      <c r="A8" s="17" t="s">
        <v>994</v>
      </c>
      <c r="B8" s="25">
        <f>INDEX('NNDR1S Hdits Reliefs Data'!AH:AH,MATCH($B$5,'NNDR1S Hdits Reliefs Data'!A:A,0))</f>
        <v>1724305</v>
      </c>
      <c r="C8" s="19"/>
      <c r="I8" s="47"/>
      <c r="K8" s="103" t="s">
        <v>19</v>
      </c>
      <c r="L8" s="12" t="s">
        <v>974</v>
      </c>
      <c r="M8" s="103" t="s">
        <v>1005</v>
      </c>
      <c r="N8" s="103" t="s">
        <v>19</v>
      </c>
    </row>
    <row r="9" spans="1:14" x14ac:dyDescent="0.2">
      <c r="A9" s="20" t="s">
        <v>1128</v>
      </c>
      <c r="B9" s="19">
        <f>INDEX('NNDR1S Hdits Reliefs Data'!G:G,MATCH($B$5,'NNDR1S Hdits Reliefs Data'!A:A,0))</f>
        <v>745756</v>
      </c>
      <c r="C9" s="19"/>
      <c r="K9" s="11" t="s">
        <v>22</v>
      </c>
      <c r="L9" s="11" t="s">
        <v>23</v>
      </c>
      <c r="M9" s="11" t="s">
        <v>631</v>
      </c>
      <c r="N9" s="11" t="s">
        <v>22</v>
      </c>
    </row>
    <row r="10" spans="1:14" x14ac:dyDescent="0.2">
      <c r="A10" s="96" t="s">
        <v>33</v>
      </c>
      <c r="B10" s="19">
        <f>INDEX('NNDR1S Hdits Reliefs Data'!H:H,MATCH($B$5,'NNDR1S Hdits Reliefs Data'!A:A,0))</f>
        <v>682567</v>
      </c>
      <c r="C10" s="19"/>
      <c r="K10" s="11" t="s">
        <v>26</v>
      </c>
      <c r="L10" s="52" t="s">
        <v>27</v>
      </c>
      <c r="M10" s="11" t="s">
        <v>632</v>
      </c>
      <c r="N10" s="11" t="s">
        <v>26</v>
      </c>
    </row>
    <row r="11" spans="1:14" ht="15.75" x14ac:dyDescent="0.25">
      <c r="A11" s="96" t="s">
        <v>34</v>
      </c>
      <c r="B11" s="19">
        <f>INDEX('NNDR1S Hdits Reliefs Data'!I:I,MATCH($B$5,'NNDR1S Hdits Reliefs Data'!A:A,0))</f>
        <v>63189</v>
      </c>
      <c r="C11" s="25"/>
      <c r="I11" s="28"/>
      <c r="K11" s="11" t="s">
        <v>29</v>
      </c>
      <c r="L11" s="52" t="s">
        <v>30</v>
      </c>
      <c r="M11" s="11" t="s">
        <v>633</v>
      </c>
      <c r="N11" s="11" t="s">
        <v>29</v>
      </c>
    </row>
    <row r="12" spans="1:14" x14ac:dyDescent="0.2">
      <c r="A12" s="20" t="s">
        <v>35</v>
      </c>
      <c r="B12" s="19">
        <f>INDEX('NNDR1S Hdits Reliefs Data'!J:J,MATCH($B$5,'NNDR1S Hdits Reliefs Data'!A:A,0))</f>
        <v>978549</v>
      </c>
      <c r="E12" s="27"/>
      <c r="F12" s="27"/>
      <c r="G12" s="27"/>
      <c r="H12" s="27"/>
      <c r="K12" s="11" t="s">
        <v>31</v>
      </c>
      <c r="L12" s="52" t="s">
        <v>32</v>
      </c>
      <c r="M12" s="11" t="s">
        <v>634</v>
      </c>
      <c r="N12" s="11" t="s">
        <v>31</v>
      </c>
    </row>
    <row r="13" spans="1:14" ht="30" customHeight="1" x14ac:dyDescent="0.25">
      <c r="A13" s="16" t="s">
        <v>18</v>
      </c>
      <c r="B13" s="25">
        <f>INDEX('NNDR1S Hdits Reliefs Data'!AI:AI,MATCH($B$5,'NNDR1S Hdits Reliefs Data'!A:A,0))</f>
        <v>280844</v>
      </c>
      <c r="C13" s="19"/>
      <c r="E13" s="27"/>
      <c r="F13" s="27"/>
      <c r="G13" s="27"/>
      <c r="H13" s="27"/>
      <c r="K13" s="11" t="s">
        <v>635</v>
      </c>
      <c r="L13" s="52" t="s">
        <v>637</v>
      </c>
      <c r="M13" s="11" t="s">
        <v>636</v>
      </c>
      <c r="N13" s="11" t="s">
        <v>635</v>
      </c>
    </row>
    <row r="14" spans="1:14" x14ac:dyDescent="0.2">
      <c r="A14" s="5" t="s">
        <v>20</v>
      </c>
      <c r="B14" s="19">
        <f>INDEX('NNDR1S Hdits Reliefs Data'!K:K,MATCH($B$5,'NNDR1S Hdits Reliefs Data'!A:A,0))</f>
        <v>89862</v>
      </c>
      <c r="C14" s="19"/>
      <c r="E14" s="27"/>
      <c r="F14" s="27"/>
      <c r="G14" s="27"/>
      <c r="H14" s="27"/>
      <c r="K14" s="11" t="s">
        <v>638</v>
      </c>
      <c r="L14" s="52" t="s">
        <v>640</v>
      </c>
      <c r="M14" s="11" t="s">
        <v>639</v>
      </c>
      <c r="N14" s="11" t="s">
        <v>638</v>
      </c>
    </row>
    <row r="15" spans="1:14" x14ac:dyDescent="0.2">
      <c r="A15" s="22" t="s">
        <v>21</v>
      </c>
      <c r="B15" s="19">
        <f>INDEX('NNDR1S Hdits Reliefs Data'!L:L,MATCH($B$5,'NNDR1S Hdits Reliefs Data'!A:A,0))</f>
        <v>3983</v>
      </c>
      <c r="C15" s="19"/>
      <c r="E15" s="27"/>
      <c r="F15" s="27"/>
      <c r="G15" s="27"/>
      <c r="H15" s="27"/>
      <c r="K15" s="11" t="s">
        <v>37</v>
      </c>
      <c r="L15" s="52" t="s">
        <v>38</v>
      </c>
      <c r="M15" s="11" t="s">
        <v>641</v>
      </c>
      <c r="N15" s="11" t="s">
        <v>37</v>
      </c>
    </row>
    <row r="16" spans="1:14" x14ac:dyDescent="0.2">
      <c r="A16" s="22" t="s">
        <v>24</v>
      </c>
      <c r="B16" s="19">
        <f>INDEX('NNDR1S Hdits Reliefs Data'!M:M,MATCH($B$5,'NNDR1S Hdits Reliefs Data'!A:A,0))</f>
        <v>2149</v>
      </c>
      <c r="C16" s="24"/>
      <c r="E16" s="27"/>
      <c r="F16" s="27"/>
      <c r="G16" s="27"/>
      <c r="H16" s="27"/>
      <c r="K16" s="11" t="s">
        <v>39</v>
      </c>
      <c r="L16" s="52" t="s">
        <v>40</v>
      </c>
      <c r="M16" s="11" t="s">
        <v>643</v>
      </c>
      <c r="N16" s="11" t="s">
        <v>39</v>
      </c>
    </row>
    <row r="17" spans="1:14" x14ac:dyDescent="0.2">
      <c r="A17" s="11" t="s">
        <v>25</v>
      </c>
      <c r="B17" s="19">
        <f>INDEX('NNDR1S Hdits Reliefs Data'!N:N,MATCH($B$5,'NNDR1S Hdits Reliefs Data'!A:A,0))</f>
        <v>2548</v>
      </c>
      <c r="C17" s="24"/>
      <c r="E17" s="27"/>
      <c r="F17" s="27"/>
      <c r="G17" s="27"/>
      <c r="H17" s="27"/>
      <c r="K17" s="11" t="s">
        <v>42</v>
      </c>
      <c r="L17" s="52" t="s">
        <v>43</v>
      </c>
      <c r="M17" s="11" t="s">
        <v>1000</v>
      </c>
      <c r="N17" s="11" t="s">
        <v>42</v>
      </c>
    </row>
    <row r="18" spans="1:14" ht="15.75" x14ac:dyDescent="0.25">
      <c r="A18" s="5" t="s">
        <v>28</v>
      </c>
      <c r="B18" s="19">
        <f>INDEX('NNDR1S Hdits Reliefs Data'!O:O,MATCH($B$5,'NNDR1S Hdits Reliefs Data'!A:A,0))</f>
        <v>80</v>
      </c>
      <c r="C18" s="25"/>
      <c r="E18" s="27"/>
      <c r="F18" s="27"/>
      <c r="G18" s="27"/>
      <c r="H18" s="27"/>
      <c r="K18" s="11" t="s">
        <v>44</v>
      </c>
      <c r="L18" s="52" t="s">
        <v>45</v>
      </c>
      <c r="M18" s="11" t="s">
        <v>644</v>
      </c>
      <c r="N18" s="11" t="s">
        <v>44</v>
      </c>
    </row>
    <row r="19" spans="1:14" x14ac:dyDescent="0.2">
      <c r="A19" s="22" t="s">
        <v>1108</v>
      </c>
      <c r="B19" s="19">
        <f>INDEX('NNDR1S Hdits Reliefs Data'!P:P,MATCH($B$5,'NNDR1S Hdits Reliefs Data'!A:A,0))</f>
        <v>182222</v>
      </c>
      <c r="C19" s="19"/>
      <c r="D19" s="19"/>
      <c r="E19" s="19"/>
      <c r="F19" s="19"/>
      <c r="G19" s="19"/>
      <c r="H19" s="19"/>
      <c r="K19" s="11" t="s">
        <v>47</v>
      </c>
      <c r="L19" s="52" t="s">
        <v>48</v>
      </c>
      <c r="M19" s="11" t="s">
        <v>645</v>
      </c>
      <c r="N19" s="11" t="s">
        <v>47</v>
      </c>
    </row>
    <row r="20" spans="1:14" x14ac:dyDescent="0.2">
      <c r="A20" s="97" t="s">
        <v>1068</v>
      </c>
      <c r="B20" s="19">
        <f>INDEX('NNDR1S Hdits Reliefs Data'!Q:Q,MATCH($B$5,'NNDR1S Hdits Reliefs Data'!A:A,0))</f>
        <v>14760</v>
      </c>
      <c r="C20" s="19"/>
      <c r="D20" s="19"/>
      <c r="E20" s="19"/>
      <c r="F20" s="19"/>
      <c r="G20" s="19"/>
      <c r="H20" s="19"/>
      <c r="K20" s="11" t="s">
        <v>50</v>
      </c>
      <c r="L20" s="52" t="s">
        <v>51</v>
      </c>
      <c r="M20" s="11" t="s">
        <v>646</v>
      </c>
      <c r="N20" s="11" t="s">
        <v>50</v>
      </c>
    </row>
    <row r="21" spans="1:14" x14ac:dyDescent="0.2">
      <c r="A21" s="97" t="s">
        <v>1069</v>
      </c>
      <c r="B21" s="19">
        <f>INDEX('NNDR1S Hdits Reliefs Data'!R:R,MATCH($B$5,'NNDR1S Hdits Reliefs Data'!A:A,0))</f>
        <v>27924</v>
      </c>
      <c r="C21" s="19"/>
      <c r="D21" s="19"/>
      <c r="E21" s="19"/>
      <c r="F21" s="19"/>
      <c r="G21" s="19"/>
      <c r="H21" s="19"/>
      <c r="K21" s="11" t="s">
        <v>53</v>
      </c>
      <c r="L21" s="52" t="s">
        <v>54</v>
      </c>
      <c r="M21" s="11" t="s">
        <v>647</v>
      </c>
      <c r="N21" s="11" t="s">
        <v>53</v>
      </c>
    </row>
    <row r="22" spans="1:14" x14ac:dyDescent="0.2">
      <c r="A22" s="97" t="s">
        <v>1071</v>
      </c>
      <c r="B22" s="19">
        <f>INDEX('NNDR1S Hdits Reliefs Data'!S:S,MATCH($B$5,'NNDR1S Hdits Reliefs Data'!A:A,0))</f>
        <v>202</v>
      </c>
      <c r="C22" s="19"/>
      <c r="D22" s="19"/>
      <c r="E22" s="19"/>
      <c r="F22" s="19"/>
      <c r="G22" s="19"/>
      <c r="H22" s="19"/>
      <c r="K22" s="11" t="s">
        <v>55</v>
      </c>
      <c r="L22" s="52" t="s">
        <v>56</v>
      </c>
      <c r="M22" s="11" t="s">
        <v>649</v>
      </c>
      <c r="N22" s="11" t="s">
        <v>55</v>
      </c>
    </row>
    <row r="23" spans="1:14" x14ac:dyDescent="0.2">
      <c r="A23" s="97" t="s">
        <v>1070</v>
      </c>
      <c r="B23" s="19">
        <f>INDEX('NNDR1S Hdits Reliefs Data'!T:T,MATCH($B$5,'NNDR1S Hdits Reliefs Data'!A:A,0))</f>
        <v>1374</v>
      </c>
      <c r="C23" s="19"/>
      <c r="D23" s="19"/>
      <c r="E23" s="19"/>
      <c r="F23" s="19"/>
      <c r="G23" s="19"/>
      <c r="H23" s="19"/>
      <c r="K23" s="11" t="s">
        <v>57</v>
      </c>
      <c r="L23" s="52" t="s">
        <v>58</v>
      </c>
      <c r="M23" s="11" t="s">
        <v>650</v>
      </c>
      <c r="N23" s="11" t="s">
        <v>57</v>
      </c>
    </row>
    <row r="24" spans="1:14" x14ac:dyDescent="0.2">
      <c r="A24" s="97" t="s">
        <v>1072</v>
      </c>
      <c r="B24" s="19">
        <f>INDEX('NNDR1S Hdits Reliefs Data'!U:U,MATCH($B$5,'NNDR1S Hdits Reliefs Data'!A:A,0))</f>
        <v>96152</v>
      </c>
      <c r="C24" s="19"/>
      <c r="D24" s="19"/>
      <c r="E24" s="19"/>
      <c r="F24" s="19"/>
      <c r="G24" s="19"/>
      <c r="H24" s="19"/>
      <c r="K24" s="11" t="s">
        <v>60</v>
      </c>
      <c r="L24" s="52" t="s">
        <v>61</v>
      </c>
      <c r="M24" s="11" t="s">
        <v>651</v>
      </c>
      <c r="N24" s="11" t="s">
        <v>60</v>
      </c>
    </row>
    <row r="25" spans="1:14" x14ac:dyDescent="0.2">
      <c r="A25" s="97" t="s">
        <v>1073</v>
      </c>
      <c r="B25" s="19">
        <f>INDEX('NNDR1S Hdits Reliefs Data'!V:V,MATCH($B$5,'NNDR1S Hdits Reliefs Data'!A:A,0))</f>
        <v>41810</v>
      </c>
      <c r="C25" s="19"/>
      <c r="D25" s="19"/>
      <c r="E25" s="19"/>
      <c r="F25" s="19"/>
      <c r="G25" s="19"/>
      <c r="H25" s="19"/>
      <c r="K25" s="11" t="s">
        <v>63</v>
      </c>
      <c r="L25" s="52" t="s">
        <v>64</v>
      </c>
      <c r="M25" s="11" t="s">
        <v>652</v>
      </c>
      <c r="N25" s="11" t="s">
        <v>63</v>
      </c>
    </row>
    <row r="26" spans="1:14" ht="30" customHeight="1" x14ac:dyDescent="0.25">
      <c r="A26" s="28" t="s">
        <v>36</v>
      </c>
      <c r="B26" s="25">
        <f>INDEX('NNDR1S Hdits Reliefs Data'!AJ:AJ,MATCH($B$5,'NNDR1S Hdits Reliefs Data'!A:A,0))</f>
        <v>395352</v>
      </c>
      <c r="C26" s="19"/>
      <c r="D26" s="19"/>
      <c r="E26" s="19"/>
      <c r="F26" s="19"/>
      <c r="G26" s="19"/>
      <c r="H26" s="19"/>
      <c r="K26" s="11" t="s">
        <v>653</v>
      </c>
      <c r="L26" s="52" t="s">
        <v>655</v>
      </c>
      <c r="M26" s="11" t="s">
        <v>654</v>
      </c>
      <c r="N26" s="11" t="s">
        <v>653</v>
      </c>
    </row>
    <row r="27" spans="1:14" x14ac:dyDescent="0.2">
      <c r="A27" s="5" t="s">
        <v>20</v>
      </c>
      <c r="B27" s="19">
        <f>INDEX('NNDR1S Hdits Reliefs Data'!W:W,MATCH($B$5,'NNDR1S Hdits Reliefs Data'!A:A,0))</f>
        <v>23845</v>
      </c>
      <c r="K27" s="11" t="s">
        <v>656</v>
      </c>
      <c r="L27" s="52" t="s">
        <v>658</v>
      </c>
      <c r="M27" s="11" t="s">
        <v>657</v>
      </c>
      <c r="N27" s="11" t="s">
        <v>656</v>
      </c>
    </row>
    <row r="28" spans="1:14" x14ac:dyDescent="0.2">
      <c r="A28" s="11" t="s">
        <v>41</v>
      </c>
      <c r="B28" s="19">
        <f>INDEX('NNDR1S Hdits Reliefs Data'!X:X,MATCH($B$5,'NNDR1S Hdits Reliefs Data'!A:A,0))</f>
        <v>3848</v>
      </c>
      <c r="K28" s="11" t="s">
        <v>659</v>
      </c>
      <c r="L28" s="52" t="s">
        <v>661</v>
      </c>
      <c r="M28" s="11" t="s">
        <v>660</v>
      </c>
      <c r="N28" s="11" t="s">
        <v>659</v>
      </c>
    </row>
    <row r="29" spans="1:14" x14ac:dyDescent="0.2">
      <c r="A29" s="5" t="s">
        <v>21</v>
      </c>
      <c r="B29" s="19">
        <f>INDEX('NNDR1S Hdits Reliefs Data'!Y:Y,MATCH($B$5,'NNDR1S Hdits Reliefs Data'!A:A,0))</f>
        <v>1402</v>
      </c>
      <c r="K29" s="11" t="s">
        <v>662</v>
      </c>
      <c r="L29" s="52" t="s">
        <v>664</v>
      </c>
      <c r="M29" s="11" t="s">
        <v>663</v>
      </c>
      <c r="N29" s="11" t="s">
        <v>662</v>
      </c>
    </row>
    <row r="30" spans="1:14" x14ac:dyDescent="0.2">
      <c r="A30" s="11" t="s">
        <v>46</v>
      </c>
      <c r="B30" s="19">
        <f>INDEX('NNDR1S Hdits Reliefs Data'!Z:Z,MATCH($B$5,'NNDR1S Hdits Reliefs Data'!A:A,0))</f>
        <v>154</v>
      </c>
      <c r="K30" s="11" t="s">
        <v>665</v>
      </c>
      <c r="L30" s="52" t="s">
        <v>667</v>
      </c>
      <c r="M30" s="11" t="s">
        <v>666</v>
      </c>
      <c r="N30" s="11" t="s">
        <v>665</v>
      </c>
    </row>
    <row r="31" spans="1:14" x14ac:dyDescent="0.2">
      <c r="A31" s="5" t="s">
        <v>49</v>
      </c>
      <c r="B31" s="19">
        <f>INDEX('NNDR1S Hdits Reliefs Data'!AA:AA,MATCH($B$5,'NNDR1S Hdits Reliefs Data'!A:A,0))</f>
        <v>142</v>
      </c>
      <c r="K31" s="11" t="s">
        <v>668</v>
      </c>
      <c r="L31" s="52" t="s">
        <v>670</v>
      </c>
      <c r="M31" s="11" t="s">
        <v>669</v>
      </c>
      <c r="N31" s="11" t="s">
        <v>668</v>
      </c>
    </row>
    <row r="32" spans="1:14" x14ac:dyDescent="0.2">
      <c r="A32" s="5" t="s">
        <v>52</v>
      </c>
      <c r="B32" s="19">
        <f>INDEX('NNDR1S Hdits Reliefs Data'!AB:AB,MATCH($B$5,'NNDR1S Hdits Reliefs Data'!A:A,0))</f>
        <v>1724</v>
      </c>
      <c r="K32" s="11" t="s">
        <v>671</v>
      </c>
      <c r="L32" s="52" t="s">
        <v>673</v>
      </c>
      <c r="M32" s="11" t="s">
        <v>672</v>
      </c>
      <c r="N32" s="11" t="s">
        <v>671</v>
      </c>
    </row>
    <row r="33" spans="1:14" x14ac:dyDescent="0.2">
      <c r="A33" s="11" t="s">
        <v>59</v>
      </c>
      <c r="B33" s="19">
        <f>INDEX('NNDR1S Hdits Reliefs Data'!AC:AC,MATCH($B$5,'NNDR1S Hdits Reliefs Data'!A:A,0))</f>
        <v>99117</v>
      </c>
      <c r="K33" s="11" t="s">
        <v>674</v>
      </c>
      <c r="L33" s="52" t="s">
        <v>676</v>
      </c>
      <c r="M33" s="11" t="s">
        <v>675</v>
      </c>
      <c r="N33" s="11" t="s">
        <v>674</v>
      </c>
    </row>
    <row r="34" spans="1:14" x14ac:dyDescent="0.2">
      <c r="A34" s="5" t="s">
        <v>62</v>
      </c>
      <c r="B34" s="19">
        <f>INDEX('NNDR1S Hdits Reliefs Data'!AD:AD,MATCH($B$5,'NNDR1S Hdits Reliefs Data'!A:A,0))</f>
        <v>263091</v>
      </c>
      <c r="K34" s="11" t="s">
        <v>677</v>
      </c>
      <c r="L34" s="52" t="s">
        <v>679</v>
      </c>
      <c r="M34" s="11" t="s">
        <v>678</v>
      </c>
      <c r="N34" s="11" t="s">
        <v>677</v>
      </c>
    </row>
    <row r="35" spans="1:14" x14ac:dyDescent="0.2">
      <c r="A35" s="11" t="s">
        <v>65</v>
      </c>
      <c r="B35" s="19">
        <f>INDEX('NNDR1S Hdits Reliefs Data'!AE:AE,MATCH($B$5,'NNDR1S Hdits Reliefs Data'!A:A,0))</f>
        <v>44</v>
      </c>
      <c r="K35" s="11" t="s">
        <v>680</v>
      </c>
      <c r="L35" s="52" t="s">
        <v>682</v>
      </c>
      <c r="M35" s="11" t="s">
        <v>681</v>
      </c>
      <c r="N35" s="11" t="s">
        <v>680</v>
      </c>
    </row>
    <row r="36" spans="1:14" x14ac:dyDescent="0.2">
      <c r="A36" s="11" t="s">
        <v>1074</v>
      </c>
      <c r="B36" s="19">
        <f>INDEX('NNDR1S Hdits Reliefs Data'!AF:AF,MATCH($B$5,'NNDR1S Hdits Reliefs Data'!A:A,0))</f>
        <v>1942</v>
      </c>
      <c r="K36" s="11" t="s">
        <v>683</v>
      </c>
      <c r="L36" s="52" t="s">
        <v>685</v>
      </c>
      <c r="M36" s="11" t="s">
        <v>684</v>
      </c>
      <c r="N36" s="11" t="s">
        <v>683</v>
      </c>
    </row>
    <row r="37" spans="1:14" x14ac:dyDescent="0.2">
      <c r="A37" s="11" t="s">
        <v>1075</v>
      </c>
      <c r="B37" s="19">
        <f>INDEX('NNDR1S Hdits Reliefs Data'!AG:AG,MATCH($B$5,'NNDR1S Hdits Reliefs Data'!A:A,0))</f>
        <v>43</v>
      </c>
      <c r="K37" s="11" t="s">
        <v>686</v>
      </c>
      <c r="L37" s="52" t="s">
        <v>688</v>
      </c>
      <c r="M37" s="11" t="s">
        <v>687</v>
      </c>
      <c r="N37" s="11" t="s">
        <v>686</v>
      </c>
    </row>
    <row r="38" spans="1:14" x14ac:dyDescent="0.2">
      <c r="K38" s="11" t="s">
        <v>689</v>
      </c>
      <c r="L38" s="52" t="s">
        <v>691</v>
      </c>
      <c r="M38" s="11" t="s">
        <v>690</v>
      </c>
      <c r="N38" s="11" t="s">
        <v>689</v>
      </c>
    </row>
    <row r="39" spans="1:14" x14ac:dyDescent="0.2">
      <c r="K39" s="11" t="s">
        <v>66</v>
      </c>
      <c r="L39" s="52" t="s">
        <v>67</v>
      </c>
      <c r="M39" s="11" t="s">
        <v>692</v>
      </c>
      <c r="N39" s="11" t="s">
        <v>66</v>
      </c>
    </row>
    <row r="40" spans="1:14" x14ac:dyDescent="0.2">
      <c r="K40" s="11" t="s">
        <v>68</v>
      </c>
      <c r="L40" s="52" t="s">
        <v>69</v>
      </c>
      <c r="M40" s="11" t="s">
        <v>693</v>
      </c>
      <c r="N40" s="11" t="s">
        <v>68</v>
      </c>
    </row>
    <row r="41" spans="1:14" x14ac:dyDescent="0.2">
      <c r="K41" s="11" t="s">
        <v>70</v>
      </c>
      <c r="L41" s="52" t="s">
        <v>71</v>
      </c>
      <c r="M41" s="11" t="s">
        <v>694</v>
      </c>
      <c r="N41" s="11" t="s">
        <v>70</v>
      </c>
    </row>
    <row r="42" spans="1:14" x14ac:dyDescent="0.2">
      <c r="K42" s="11" t="s">
        <v>72</v>
      </c>
      <c r="L42" s="52" t="s">
        <v>73</v>
      </c>
      <c r="M42" s="11" t="s">
        <v>695</v>
      </c>
      <c r="N42" s="11" t="s">
        <v>72</v>
      </c>
    </row>
    <row r="43" spans="1:14" x14ac:dyDescent="0.2">
      <c r="K43" s="11" t="s">
        <v>74</v>
      </c>
      <c r="L43" s="52" t="s">
        <v>75</v>
      </c>
      <c r="M43" s="11" t="s">
        <v>696</v>
      </c>
      <c r="N43" s="11" t="s">
        <v>74</v>
      </c>
    </row>
    <row r="44" spans="1:14" x14ac:dyDescent="0.2">
      <c r="K44" s="11" t="s">
        <v>76</v>
      </c>
      <c r="L44" s="52" t="s">
        <v>77</v>
      </c>
      <c r="M44" s="11" t="s">
        <v>697</v>
      </c>
      <c r="N44" s="11" t="s">
        <v>76</v>
      </c>
    </row>
    <row r="45" spans="1:14" x14ac:dyDescent="0.2">
      <c r="K45" s="11" t="s">
        <v>78</v>
      </c>
      <c r="L45" s="52" t="s">
        <v>699</v>
      </c>
      <c r="M45" s="11" t="s">
        <v>698</v>
      </c>
      <c r="N45" s="11" t="s">
        <v>78</v>
      </c>
    </row>
    <row r="46" spans="1:14" x14ac:dyDescent="0.2">
      <c r="K46" s="11" t="s">
        <v>79</v>
      </c>
      <c r="L46" s="52" t="s">
        <v>80</v>
      </c>
      <c r="M46" s="11" t="s">
        <v>700</v>
      </c>
      <c r="N46" s="11" t="s">
        <v>79</v>
      </c>
    </row>
    <row r="47" spans="1:14" x14ac:dyDescent="0.2">
      <c r="K47" s="11" t="s">
        <v>81</v>
      </c>
      <c r="L47" s="52" t="s">
        <v>82</v>
      </c>
      <c r="M47" s="11" t="s">
        <v>701</v>
      </c>
      <c r="N47" s="11" t="s">
        <v>81</v>
      </c>
    </row>
    <row r="48" spans="1:14" x14ac:dyDescent="0.2">
      <c r="K48" s="11" t="s">
        <v>83</v>
      </c>
      <c r="L48" s="52" t="s">
        <v>84</v>
      </c>
      <c r="M48" s="11" t="s">
        <v>702</v>
      </c>
      <c r="N48" s="11" t="s">
        <v>83</v>
      </c>
    </row>
    <row r="49" spans="11:14" x14ac:dyDescent="0.2">
      <c r="K49" s="11" t="s">
        <v>85</v>
      </c>
      <c r="L49" s="53" t="s">
        <v>86</v>
      </c>
      <c r="M49" s="11" t="s">
        <v>703</v>
      </c>
      <c r="N49" s="11" t="s">
        <v>85</v>
      </c>
    </row>
    <row r="50" spans="11:14" x14ac:dyDescent="0.2">
      <c r="K50" s="11" t="s">
        <v>87</v>
      </c>
      <c r="L50" s="53" t="s">
        <v>88</v>
      </c>
      <c r="M50" s="11" t="s">
        <v>704</v>
      </c>
      <c r="N50" s="11" t="s">
        <v>87</v>
      </c>
    </row>
    <row r="51" spans="11:14" x14ac:dyDescent="0.2">
      <c r="K51" s="11" t="s">
        <v>89</v>
      </c>
      <c r="L51" s="53" t="s">
        <v>90</v>
      </c>
      <c r="M51" s="11" t="s">
        <v>705</v>
      </c>
      <c r="N51" s="11" t="s">
        <v>89</v>
      </c>
    </row>
    <row r="52" spans="11:14" x14ac:dyDescent="0.2">
      <c r="K52" s="11" t="s">
        <v>91</v>
      </c>
      <c r="L52" s="53" t="s">
        <v>92</v>
      </c>
      <c r="M52" s="11" t="s">
        <v>706</v>
      </c>
      <c r="N52" s="11" t="s">
        <v>91</v>
      </c>
    </row>
    <row r="53" spans="11:14" x14ac:dyDescent="0.2">
      <c r="K53" s="11" t="s">
        <v>93</v>
      </c>
      <c r="L53" s="52" t="s">
        <v>94</v>
      </c>
      <c r="M53" s="11" t="s">
        <v>707</v>
      </c>
      <c r="N53" s="11" t="s">
        <v>93</v>
      </c>
    </row>
    <row r="54" spans="11:14" x14ac:dyDescent="0.2">
      <c r="K54" s="11" t="s">
        <v>95</v>
      </c>
      <c r="L54" s="52" t="s">
        <v>96</v>
      </c>
      <c r="M54" s="11" t="s">
        <v>708</v>
      </c>
      <c r="N54" s="11" t="s">
        <v>95</v>
      </c>
    </row>
    <row r="55" spans="11:14" x14ac:dyDescent="0.2">
      <c r="K55" s="11" t="s">
        <v>97</v>
      </c>
      <c r="L55" s="52" t="s">
        <v>98</v>
      </c>
      <c r="M55" s="11" t="s">
        <v>709</v>
      </c>
      <c r="N55" s="11" t="s">
        <v>97</v>
      </c>
    </row>
    <row r="56" spans="11:14" x14ac:dyDescent="0.2">
      <c r="K56" s="11" t="s">
        <v>99</v>
      </c>
      <c r="L56" s="52" t="s">
        <v>100</v>
      </c>
      <c r="M56" s="11" t="s">
        <v>710</v>
      </c>
      <c r="N56" s="11" t="s">
        <v>99</v>
      </c>
    </row>
    <row r="57" spans="11:14" x14ac:dyDescent="0.2">
      <c r="K57" s="11" t="s">
        <v>101</v>
      </c>
      <c r="L57" s="52" t="s">
        <v>102</v>
      </c>
      <c r="M57" s="11" t="s">
        <v>711</v>
      </c>
      <c r="N57" s="11" t="s">
        <v>101</v>
      </c>
    </row>
    <row r="58" spans="11:14" x14ac:dyDescent="0.2">
      <c r="K58" s="11" t="s">
        <v>103</v>
      </c>
      <c r="L58" s="52" t="s">
        <v>104</v>
      </c>
      <c r="M58" s="11" t="s">
        <v>712</v>
      </c>
      <c r="N58" s="11" t="s">
        <v>103</v>
      </c>
    </row>
    <row r="59" spans="11:14" x14ac:dyDescent="0.2">
      <c r="K59" s="11" t="s">
        <v>105</v>
      </c>
      <c r="L59" s="52" t="s">
        <v>106</v>
      </c>
      <c r="M59" s="11" t="s">
        <v>713</v>
      </c>
      <c r="N59" s="11" t="s">
        <v>105</v>
      </c>
    </row>
    <row r="60" spans="11:14" x14ac:dyDescent="0.2">
      <c r="K60" s="11" t="s">
        <v>107</v>
      </c>
      <c r="L60" s="53" t="s">
        <v>108</v>
      </c>
      <c r="M60" s="11" t="s">
        <v>714</v>
      </c>
      <c r="N60" s="11" t="s">
        <v>107</v>
      </c>
    </row>
    <row r="61" spans="11:14" x14ac:dyDescent="0.2">
      <c r="K61" s="11" t="s">
        <v>109</v>
      </c>
      <c r="L61" s="53" t="s">
        <v>110</v>
      </c>
      <c r="M61" s="11" t="s">
        <v>715</v>
      </c>
      <c r="N61" s="11" t="s">
        <v>109</v>
      </c>
    </row>
    <row r="62" spans="11:14" x14ac:dyDescent="0.2">
      <c r="K62" s="11" t="s">
        <v>111</v>
      </c>
      <c r="L62" s="53" t="s">
        <v>112</v>
      </c>
      <c r="M62" s="11" t="s">
        <v>716</v>
      </c>
      <c r="N62" s="11" t="s">
        <v>111</v>
      </c>
    </row>
    <row r="63" spans="11:14" x14ac:dyDescent="0.2">
      <c r="K63" s="11" t="s">
        <v>113</v>
      </c>
      <c r="L63" s="53" t="s">
        <v>114</v>
      </c>
      <c r="M63" s="11" t="s">
        <v>717</v>
      </c>
      <c r="N63" s="11" t="s">
        <v>113</v>
      </c>
    </row>
    <row r="64" spans="11:14" x14ac:dyDescent="0.2">
      <c r="K64" s="11" t="s">
        <v>115</v>
      </c>
      <c r="L64" s="53" t="s">
        <v>116</v>
      </c>
      <c r="M64" s="11" t="s">
        <v>718</v>
      </c>
      <c r="N64" s="11" t="s">
        <v>115</v>
      </c>
    </row>
    <row r="65" spans="11:14" x14ac:dyDescent="0.2">
      <c r="K65" s="11" t="s">
        <v>117</v>
      </c>
      <c r="L65" s="53" t="s">
        <v>118</v>
      </c>
      <c r="M65" s="11" t="s">
        <v>719</v>
      </c>
      <c r="N65" s="11" t="s">
        <v>117</v>
      </c>
    </row>
    <row r="66" spans="11:14" x14ac:dyDescent="0.2">
      <c r="K66" s="11" t="s">
        <v>119</v>
      </c>
      <c r="L66" s="53" t="s">
        <v>120</v>
      </c>
      <c r="M66" s="11" t="s">
        <v>720</v>
      </c>
      <c r="N66" s="11" t="s">
        <v>119</v>
      </c>
    </row>
    <row r="67" spans="11:14" x14ac:dyDescent="0.2">
      <c r="K67" s="11" t="s">
        <v>121</v>
      </c>
      <c r="L67" s="53" t="s">
        <v>122</v>
      </c>
      <c r="M67" s="11" t="s">
        <v>721</v>
      </c>
      <c r="N67" s="11" t="s">
        <v>121</v>
      </c>
    </row>
    <row r="68" spans="11:14" x14ac:dyDescent="0.2">
      <c r="K68" s="11" t="s">
        <v>123</v>
      </c>
      <c r="L68" s="53" t="s">
        <v>124</v>
      </c>
      <c r="M68" s="11" t="s">
        <v>722</v>
      </c>
      <c r="N68" s="11" t="s">
        <v>123</v>
      </c>
    </row>
    <row r="69" spans="11:14" x14ac:dyDescent="0.2">
      <c r="K69" s="11" t="s">
        <v>125</v>
      </c>
      <c r="L69" s="54" t="s">
        <v>126</v>
      </c>
      <c r="M69" s="11" t="s">
        <v>723</v>
      </c>
      <c r="N69" s="11" t="s">
        <v>125</v>
      </c>
    </row>
    <row r="70" spans="11:14" x14ac:dyDescent="0.2">
      <c r="K70" s="11" t="s">
        <v>127</v>
      </c>
      <c r="L70" s="54" t="s">
        <v>128</v>
      </c>
      <c r="M70" s="11" t="s">
        <v>724</v>
      </c>
      <c r="N70" s="11" t="s">
        <v>127</v>
      </c>
    </row>
    <row r="71" spans="11:14" x14ac:dyDescent="0.2">
      <c r="K71" s="11" t="s">
        <v>725</v>
      </c>
      <c r="L71" s="54" t="s">
        <v>727</v>
      </c>
      <c r="M71" s="11" t="s">
        <v>726</v>
      </c>
      <c r="N71" s="11" t="s">
        <v>725</v>
      </c>
    </row>
    <row r="72" spans="11:14" x14ac:dyDescent="0.2">
      <c r="K72" s="11" t="s">
        <v>129</v>
      </c>
      <c r="L72" s="54" t="s">
        <v>130</v>
      </c>
      <c r="M72" s="11" t="s">
        <v>728</v>
      </c>
      <c r="N72" s="11" t="s">
        <v>129</v>
      </c>
    </row>
    <row r="73" spans="11:14" x14ac:dyDescent="0.2">
      <c r="K73" s="11" t="s">
        <v>131</v>
      </c>
      <c r="L73" s="54" t="s">
        <v>132</v>
      </c>
      <c r="M73" s="11" t="s">
        <v>729</v>
      </c>
      <c r="N73" s="11" t="s">
        <v>131</v>
      </c>
    </row>
    <row r="74" spans="11:14" x14ac:dyDescent="0.2">
      <c r="K74" s="11" t="s">
        <v>133</v>
      </c>
      <c r="L74" s="54" t="s">
        <v>134</v>
      </c>
      <c r="M74" s="11" t="s">
        <v>730</v>
      </c>
      <c r="N74" s="11" t="s">
        <v>133</v>
      </c>
    </row>
    <row r="75" spans="11:14" x14ac:dyDescent="0.2">
      <c r="K75" s="11" t="s">
        <v>135</v>
      </c>
      <c r="L75" s="54" t="s">
        <v>136</v>
      </c>
      <c r="M75" s="11" t="s">
        <v>731</v>
      </c>
      <c r="N75" s="11" t="s">
        <v>135</v>
      </c>
    </row>
    <row r="76" spans="11:14" x14ac:dyDescent="0.2">
      <c r="K76" s="11" t="s">
        <v>137</v>
      </c>
      <c r="L76" s="54" t="s">
        <v>138</v>
      </c>
      <c r="M76" s="11" t="s">
        <v>732</v>
      </c>
      <c r="N76" s="11" t="s">
        <v>137</v>
      </c>
    </row>
    <row r="77" spans="11:14" x14ac:dyDescent="0.2">
      <c r="K77" s="11" t="s">
        <v>139</v>
      </c>
      <c r="L77" s="54" t="s">
        <v>140</v>
      </c>
      <c r="M77" s="11" t="s">
        <v>733</v>
      </c>
      <c r="N77" s="11" t="s">
        <v>139</v>
      </c>
    </row>
    <row r="78" spans="11:14" x14ac:dyDescent="0.2">
      <c r="K78" s="11" t="s">
        <v>141</v>
      </c>
      <c r="L78" s="54" t="s">
        <v>142</v>
      </c>
      <c r="M78" s="11" t="s">
        <v>734</v>
      </c>
      <c r="N78" s="11" t="s">
        <v>141</v>
      </c>
    </row>
    <row r="79" spans="11:14" x14ac:dyDescent="0.2">
      <c r="K79" s="11" t="s">
        <v>143</v>
      </c>
      <c r="L79" s="54" t="s">
        <v>144</v>
      </c>
      <c r="M79" s="11" t="s">
        <v>735</v>
      </c>
      <c r="N79" s="11" t="s">
        <v>143</v>
      </c>
    </row>
    <row r="80" spans="11:14" x14ac:dyDescent="0.2">
      <c r="K80" s="11" t="s">
        <v>145</v>
      </c>
      <c r="L80" s="54" t="s">
        <v>146</v>
      </c>
      <c r="M80" s="11" t="s">
        <v>736</v>
      </c>
      <c r="N80" s="11" t="s">
        <v>145</v>
      </c>
    </row>
    <row r="81" spans="11:14" x14ac:dyDescent="0.2">
      <c r="K81" s="11" t="s">
        <v>147</v>
      </c>
      <c r="L81" s="54" t="s">
        <v>148</v>
      </c>
      <c r="M81" s="11" t="s">
        <v>737</v>
      </c>
      <c r="N81" s="11" t="s">
        <v>147</v>
      </c>
    </row>
    <row r="82" spans="11:14" x14ac:dyDescent="0.2">
      <c r="K82" s="11" t="s">
        <v>149</v>
      </c>
      <c r="L82" s="54" t="s">
        <v>150</v>
      </c>
      <c r="M82" s="11" t="s">
        <v>738</v>
      </c>
      <c r="N82" s="11" t="s">
        <v>149</v>
      </c>
    </row>
    <row r="83" spans="11:14" x14ac:dyDescent="0.2">
      <c r="K83" s="11" t="s">
        <v>151</v>
      </c>
      <c r="L83" s="54" t="s">
        <v>152</v>
      </c>
      <c r="M83" s="11" t="s">
        <v>739</v>
      </c>
      <c r="N83" s="11" t="s">
        <v>151</v>
      </c>
    </row>
    <row r="84" spans="11:14" x14ac:dyDescent="0.2">
      <c r="K84" s="11" t="s">
        <v>153</v>
      </c>
      <c r="L84" s="54" t="s">
        <v>154</v>
      </c>
      <c r="M84" s="11" t="s">
        <v>740</v>
      </c>
      <c r="N84" s="11" t="s">
        <v>153</v>
      </c>
    </row>
    <row r="85" spans="11:14" x14ac:dyDescent="0.2">
      <c r="K85" s="11" t="s">
        <v>155</v>
      </c>
      <c r="L85" s="54" t="s">
        <v>156</v>
      </c>
      <c r="M85" s="11" t="s">
        <v>741</v>
      </c>
      <c r="N85" s="11" t="s">
        <v>155</v>
      </c>
    </row>
    <row r="86" spans="11:14" x14ac:dyDescent="0.2">
      <c r="K86" s="11" t="s">
        <v>157</v>
      </c>
      <c r="L86" s="54" t="s">
        <v>158</v>
      </c>
      <c r="M86" s="11" t="s">
        <v>742</v>
      </c>
      <c r="N86" s="11" t="s">
        <v>157</v>
      </c>
    </row>
    <row r="87" spans="11:14" x14ac:dyDescent="0.2">
      <c r="K87" s="11" t="s">
        <v>159</v>
      </c>
      <c r="L87" s="54" t="s">
        <v>160</v>
      </c>
      <c r="M87" s="11" t="s">
        <v>743</v>
      </c>
      <c r="N87" s="11" t="s">
        <v>159</v>
      </c>
    </row>
    <row r="88" spans="11:14" x14ac:dyDescent="0.2">
      <c r="K88" s="11" t="s">
        <v>161</v>
      </c>
      <c r="L88" s="54" t="s">
        <v>162</v>
      </c>
      <c r="M88" s="11" t="s">
        <v>744</v>
      </c>
      <c r="N88" s="11" t="s">
        <v>161</v>
      </c>
    </row>
    <row r="89" spans="11:14" x14ac:dyDescent="0.2">
      <c r="K89" s="11" t="s">
        <v>163</v>
      </c>
      <c r="L89" s="54" t="s">
        <v>164</v>
      </c>
      <c r="M89" s="11" t="s">
        <v>745</v>
      </c>
      <c r="N89" s="11" t="s">
        <v>163</v>
      </c>
    </row>
    <row r="90" spans="11:14" x14ac:dyDescent="0.2">
      <c r="K90" s="11" t="s">
        <v>165</v>
      </c>
      <c r="L90" s="54" t="s">
        <v>166</v>
      </c>
      <c r="M90" s="11" t="s">
        <v>746</v>
      </c>
      <c r="N90" s="11" t="s">
        <v>165</v>
      </c>
    </row>
    <row r="91" spans="11:14" x14ac:dyDescent="0.2">
      <c r="K91" s="11" t="s">
        <v>167</v>
      </c>
      <c r="L91" s="54" t="s">
        <v>168</v>
      </c>
      <c r="M91" s="11" t="s">
        <v>747</v>
      </c>
      <c r="N91" s="11" t="s">
        <v>167</v>
      </c>
    </row>
    <row r="92" spans="11:14" x14ac:dyDescent="0.2">
      <c r="K92" s="11" t="s">
        <v>169</v>
      </c>
      <c r="L92" s="54" t="s">
        <v>170</v>
      </c>
      <c r="M92" s="11" t="s">
        <v>748</v>
      </c>
      <c r="N92" s="11" t="s">
        <v>169</v>
      </c>
    </row>
    <row r="93" spans="11:14" x14ac:dyDescent="0.2">
      <c r="K93" s="11" t="s">
        <v>171</v>
      </c>
      <c r="L93" s="54" t="s">
        <v>172</v>
      </c>
      <c r="M93" s="11" t="s">
        <v>749</v>
      </c>
      <c r="N93" s="11" t="s">
        <v>171</v>
      </c>
    </row>
    <row r="94" spans="11:14" x14ac:dyDescent="0.2">
      <c r="K94" s="11" t="s">
        <v>173</v>
      </c>
      <c r="L94" s="54" t="s">
        <v>174</v>
      </c>
      <c r="M94" s="11" t="s">
        <v>750</v>
      </c>
      <c r="N94" s="11" t="s">
        <v>173</v>
      </c>
    </row>
    <row r="95" spans="11:14" x14ac:dyDescent="0.2">
      <c r="K95" s="11" t="s">
        <v>175</v>
      </c>
      <c r="L95" s="54" t="s">
        <v>176</v>
      </c>
      <c r="M95" s="11" t="s">
        <v>751</v>
      </c>
      <c r="N95" s="11" t="s">
        <v>175</v>
      </c>
    </row>
    <row r="96" spans="11:14" x14ac:dyDescent="0.2">
      <c r="K96" s="11" t="s">
        <v>177</v>
      </c>
      <c r="L96" s="54" t="s">
        <v>178</v>
      </c>
      <c r="M96" s="11" t="s">
        <v>752</v>
      </c>
      <c r="N96" s="11" t="s">
        <v>177</v>
      </c>
    </row>
    <row r="97" spans="11:14" x14ac:dyDescent="0.2">
      <c r="K97" s="11" t="s">
        <v>179</v>
      </c>
      <c r="L97" s="54" t="s">
        <v>180</v>
      </c>
      <c r="M97" s="11" t="s">
        <v>753</v>
      </c>
      <c r="N97" s="11" t="s">
        <v>179</v>
      </c>
    </row>
    <row r="98" spans="11:14" x14ac:dyDescent="0.2">
      <c r="K98" s="11" t="s">
        <v>181</v>
      </c>
      <c r="L98" s="54" t="s">
        <v>182</v>
      </c>
      <c r="M98" s="11" t="s">
        <v>754</v>
      </c>
      <c r="N98" s="11" t="s">
        <v>181</v>
      </c>
    </row>
    <row r="99" spans="11:14" x14ac:dyDescent="0.2">
      <c r="K99" s="11" t="s">
        <v>183</v>
      </c>
      <c r="L99" s="54" t="s">
        <v>184</v>
      </c>
      <c r="M99" s="11" t="s">
        <v>755</v>
      </c>
      <c r="N99" s="11" t="s">
        <v>183</v>
      </c>
    </row>
    <row r="100" spans="11:14" x14ac:dyDescent="0.2">
      <c r="K100" s="11" t="s">
        <v>185</v>
      </c>
      <c r="L100" s="54" t="s">
        <v>186</v>
      </c>
      <c r="M100" s="11" t="s">
        <v>756</v>
      </c>
      <c r="N100" s="11" t="s">
        <v>185</v>
      </c>
    </row>
    <row r="101" spans="11:14" x14ac:dyDescent="0.2">
      <c r="K101" s="11" t="s">
        <v>187</v>
      </c>
      <c r="L101" s="54" t="s">
        <v>188</v>
      </c>
      <c r="M101" s="11" t="s">
        <v>757</v>
      </c>
      <c r="N101" s="11" t="s">
        <v>187</v>
      </c>
    </row>
    <row r="102" spans="11:14" x14ac:dyDescent="0.2">
      <c r="K102" s="11" t="s">
        <v>189</v>
      </c>
      <c r="L102" s="54" t="s">
        <v>190</v>
      </c>
      <c r="M102" s="11" t="s">
        <v>758</v>
      </c>
      <c r="N102" s="11" t="s">
        <v>189</v>
      </c>
    </row>
    <row r="103" spans="11:14" x14ac:dyDescent="0.2">
      <c r="K103" s="11" t="s">
        <v>191</v>
      </c>
      <c r="L103" s="54" t="s">
        <v>192</v>
      </c>
      <c r="M103" s="11" t="s">
        <v>759</v>
      </c>
      <c r="N103" s="11" t="s">
        <v>191</v>
      </c>
    </row>
    <row r="104" spans="11:14" x14ac:dyDescent="0.2">
      <c r="K104" s="11" t="s">
        <v>193</v>
      </c>
      <c r="L104" s="54" t="s">
        <v>194</v>
      </c>
      <c r="M104" s="11" t="s">
        <v>760</v>
      </c>
      <c r="N104" s="11" t="s">
        <v>193</v>
      </c>
    </row>
    <row r="105" spans="11:14" x14ac:dyDescent="0.2">
      <c r="K105" s="11" t="s">
        <v>195</v>
      </c>
      <c r="L105" s="54" t="s">
        <v>196</v>
      </c>
      <c r="M105" s="11" t="s">
        <v>761</v>
      </c>
      <c r="N105" s="11" t="s">
        <v>195</v>
      </c>
    </row>
    <row r="106" spans="11:14" x14ac:dyDescent="0.2">
      <c r="K106" s="11" t="s">
        <v>197</v>
      </c>
      <c r="L106" s="54" t="s">
        <v>198</v>
      </c>
      <c r="M106" s="11" t="s">
        <v>762</v>
      </c>
      <c r="N106" s="11" t="s">
        <v>197</v>
      </c>
    </row>
    <row r="107" spans="11:14" x14ac:dyDescent="0.2">
      <c r="K107" s="11" t="s">
        <v>199</v>
      </c>
      <c r="L107" s="54" t="s">
        <v>200</v>
      </c>
      <c r="M107" s="11" t="s">
        <v>763</v>
      </c>
      <c r="N107" s="11" t="s">
        <v>199</v>
      </c>
    </row>
    <row r="108" spans="11:14" x14ac:dyDescent="0.2">
      <c r="K108" s="11" t="s">
        <v>201</v>
      </c>
      <c r="L108" s="54" t="s">
        <v>202</v>
      </c>
      <c r="M108" s="11" t="s">
        <v>764</v>
      </c>
      <c r="N108" s="11" t="s">
        <v>201</v>
      </c>
    </row>
    <row r="109" spans="11:14" x14ac:dyDescent="0.2">
      <c r="K109" s="11" t="s">
        <v>203</v>
      </c>
      <c r="L109" s="54" t="s">
        <v>204</v>
      </c>
      <c r="M109" s="11" t="s">
        <v>765</v>
      </c>
      <c r="N109" s="11" t="s">
        <v>203</v>
      </c>
    </row>
    <row r="110" spans="11:14" x14ac:dyDescent="0.2">
      <c r="K110" s="11" t="s">
        <v>205</v>
      </c>
      <c r="L110" s="54" t="s">
        <v>206</v>
      </c>
      <c r="M110" s="11" t="s">
        <v>766</v>
      </c>
      <c r="N110" s="11" t="s">
        <v>205</v>
      </c>
    </row>
    <row r="111" spans="11:14" x14ac:dyDescent="0.2">
      <c r="K111" s="11" t="s">
        <v>207</v>
      </c>
      <c r="L111" s="54" t="s">
        <v>208</v>
      </c>
      <c r="M111" s="11" t="s">
        <v>767</v>
      </c>
      <c r="N111" s="11" t="s">
        <v>207</v>
      </c>
    </row>
    <row r="112" spans="11:14" x14ac:dyDescent="0.2">
      <c r="K112" s="11" t="s">
        <v>209</v>
      </c>
      <c r="L112" s="54" t="s">
        <v>210</v>
      </c>
      <c r="M112" s="11" t="s">
        <v>768</v>
      </c>
      <c r="N112" s="11" t="s">
        <v>209</v>
      </c>
    </row>
    <row r="113" spans="11:14" x14ac:dyDescent="0.2">
      <c r="K113" s="11" t="s">
        <v>211</v>
      </c>
      <c r="L113" s="54" t="s">
        <v>212</v>
      </c>
      <c r="M113" s="11" t="s">
        <v>769</v>
      </c>
      <c r="N113" s="11" t="s">
        <v>211</v>
      </c>
    </row>
    <row r="114" spans="11:14" x14ac:dyDescent="0.2">
      <c r="K114" s="11" t="s">
        <v>213</v>
      </c>
      <c r="L114" s="54" t="s">
        <v>214</v>
      </c>
      <c r="M114" s="11" t="s">
        <v>770</v>
      </c>
      <c r="N114" s="11" t="s">
        <v>213</v>
      </c>
    </row>
    <row r="115" spans="11:14" x14ac:dyDescent="0.2">
      <c r="K115" s="11" t="s">
        <v>215</v>
      </c>
      <c r="L115" s="54" t="s">
        <v>216</v>
      </c>
      <c r="M115" s="11" t="s">
        <v>771</v>
      </c>
      <c r="N115" s="11" t="s">
        <v>215</v>
      </c>
    </row>
    <row r="116" spans="11:14" x14ac:dyDescent="0.2">
      <c r="K116" s="11" t="s">
        <v>217</v>
      </c>
      <c r="L116" s="54" t="s">
        <v>218</v>
      </c>
      <c r="M116" s="11" t="s">
        <v>772</v>
      </c>
      <c r="N116" s="11" t="s">
        <v>217</v>
      </c>
    </row>
    <row r="117" spans="11:14" x14ac:dyDescent="0.2">
      <c r="K117" s="11" t="s">
        <v>219</v>
      </c>
      <c r="L117" s="54" t="s">
        <v>220</v>
      </c>
      <c r="M117" s="11" t="s">
        <v>773</v>
      </c>
      <c r="N117" s="11" t="s">
        <v>219</v>
      </c>
    </row>
    <row r="118" spans="11:14" x14ac:dyDescent="0.2">
      <c r="K118" s="11" t="s">
        <v>221</v>
      </c>
      <c r="L118" s="54" t="s">
        <v>222</v>
      </c>
      <c r="M118" s="11" t="s">
        <v>774</v>
      </c>
      <c r="N118" s="11" t="s">
        <v>221</v>
      </c>
    </row>
    <row r="119" spans="11:14" x14ac:dyDescent="0.2">
      <c r="K119" s="11" t="s">
        <v>223</v>
      </c>
      <c r="L119" s="54" t="s">
        <v>224</v>
      </c>
      <c r="M119" s="11" t="s">
        <v>775</v>
      </c>
      <c r="N119" s="11" t="s">
        <v>223</v>
      </c>
    </row>
    <row r="120" spans="11:14" x14ac:dyDescent="0.2">
      <c r="K120" s="11" t="s">
        <v>225</v>
      </c>
      <c r="L120" s="54" t="s">
        <v>226</v>
      </c>
      <c r="M120" s="11" t="s">
        <v>776</v>
      </c>
      <c r="N120" s="11" t="s">
        <v>225</v>
      </c>
    </row>
    <row r="121" spans="11:14" x14ac:dyDescent="0.2">
      <c r="K121" s="11" t="s">
        <v>227</v>
      </c>
      <c r="L121" s="54" t="s">
        <v>228</v>
      </c>
      <c r="M121" s="11" t="s">
        <v>777</v>
      </c>
      <c r="N121" s="11" t="s">
        <v>227</v>
      </c>
    </row>
    <row r="122" spans="11:14" x14ac:dyDescent="0.2">
      <c r="K122" s="11" t="s">
        <v>229</v>
      </c>
      <c r="L122" s="11" t="s">
        <v>230</v>
      </c>
      <c r="M122" s="11" t="s">
        <v>778</v>
      </c>
      <c r="N122" s="11" t="s">
        <v>229</v>
      </c>
    </row>
    <row r="123" spans="11:14" x14ac:dyDescent="0.2">
      <c r="K123" s="11" t="s">
        <v>231</v>
      </c>
      <c r="L123" s="11" t="s">
        <v>232</v>
      </c>
      <c r="M123" s="11" t="s">
        <v>779</v>
      </c>
      <c r="N123" s="11" t="s">
        <v>231</v>
      </c>
    </row>
    <row r="124" spans="11:14" x14ac:dyDescent="0.2">
      <c r="K124" s="11" t="s">
        <v>233</v>
      </c>
      <c r="L124" s="11" t="s">
        <v>234</v>
      </c>
      <c r="M124" s="11" t="s">
        <v>780</v>
      </c>
      <c r="N124" s="11" t="s">
        <v>233</v>
      </c>
    </row>
    <row r="125" spans="11:14" x14ac:dyDescent="0.2">
      <c r="K125" s="11" t="s">
        <v>235</v>
      </c>
      <c r="L125" s="11" t="s">
        <v>236</v>
      </c>
      <c r="M125" s="11" t="s">
        <v>781</v>
      </c>
      <c r="N125" s="11" t="s">
        <v>235</v>
      </c>
    </row>
    <row r="126" spans="11:14" x14ac:dyDescent="0.2">
      <c r="K126" s="11" t="s">
        <v>237</v>
      </c>
      <c r="L126" s="11" t="s">
        <v>238</v>
      </c>
      <c r="M126" s="11" t="s">
        <v>782</v>
      </c>
      <c r="N126" s="11" t="s">
        <v>237</v>
      </c>
    </row>
    <row r="127" spans="11:14" x14ac:dyDescent="0.2">
      <c r="K127" s="11" t="s">
        <v>239</v>
      </c>
      <c r="L127" s="11" t="s">
        <v>240</v>
      </c>
      <c r="M127" s="11" t="s">
        <v>783</v>
      </c>
      <c r="N127" s="11" t="s">
        <v>239</v>
      </c>
    </row>
    <row r="128" spans="11:14" x14ac:dyDescent="0.2">
      <c r="K128" s="11" t="s">
        <v>241</v>
      </c>
      <c r="L128" s="11" t="s">
        <v>242</v>
      </c>
      <c r="M128" s="11" t="s">
        <v>784</v>
      </c>
      <c r="N128" s="11" t="s">
        <v>241</v>
      </c>
    </row>
    <row r="129" spans="11:14" x14ac:dyDescent="0.2">
      <c r="K129" s="11" t="s">
        <v>243</v>
      </c>
      <c r="L129" s="11" t="s">
        <v>244</v>
      </c>
      <c r="M129" s="11" t="s">
        <v>785</v>
      </c>
      <c r="N129" s="11" t="s">
        <v>243</v>
      </c>
    </row>
    <row r="130" spans="11:14" x14ac:dyDescent="0.2">
      <c r="K130" s="11" t="s">
        <v>245</v>
      </c>
      <c r="L130" s="11" t="s">
        <v>246</v>
      </c>
      <c r="M130" s="11" t="s">
        <v>786</v>
      </c>
      <c r="N130" s="11" t="s">
        <v>245</v>
      </c>
    </row>
    <row r="131" spans="11:14" x14ac:dyDescent="0.2">
      <c r="K131" s="11" t="s">
        <v>247</v>
      </c>
      <c r="L131" s="11" t="s">
        <v>248</v>
      </c>
      <c r="M131" s="11" t="s">
        <v>787</v>
      </c>
      <c r="N131" s="11" t="s">
        <v>247</v>
      </c>
    </row>
    <row r="132" spans="11:14" x14ac:dyDescent="0.2">
      <c r="K132" s="11" t="s">
        <v>249</v>
      </c>
      <c r="L132" s="11" t="s">
        <v>250</v>
      </c>
      <c r="M132" s="11" t="s">
        <v>788</v>
      </c>
      <c r="N132" s="11" t="s">
        <v>249</v>
      </c>
    </row>
    <row r="133" spans="11:14" x14ac:dyDescent="0.2">
      <c r="K133" s="11" t="s">
        <v>251</v>
      </c>
      <c r="L133" s="11" t="s">
        <v>252</v>
      </c>
      <c r="M133" s="11" t="s">
        <v>789</v>
      </c>
      <c r="N133" s="11" t="s">
        <v>251</v>
      </c>
    </row>
    <row r="134" spans="11:14" x14ac:dyDescent="0.2">
      <c r="K134" s="11" t="s">
        <v>253</v>
      </c>
      <c r="L134" s="11" t="s">
        <v>254</v>
      </c>
      <c r="M134" s="11" t="s">
        <v>790</v>
      </c>
      <c r="N134" s="11" t="s">
        <v>253</v>
      </c>
    </row>
    <row r="135" spans="11:14" x14ac:dyDescent="0.2">
      <c r="K135" s="11" t="s">
        <v>255</v>
      </c>
      <c r="L135" s="11" t="s">
        <v>256</v>
      </c>
      <c r="M135" s="11" t="s">
        <v>791</v>
      </c>
      <c r="N135" s="11" t="s">
        <v>255</v>
      </c>
    </row>
    <row r="136" spans="11:14" x14ac:dyDescent="0.2">
      <c r="K136" s="11" t="s">
        <v>257</v>
      </c>
      <c r="L136" s="11" t="s">
        <v>258</v>
      </c>
      <c r="M136" s="11" t="s">
        <v>792</v>
      </c>
      <c r="N136" s="11" t="s">
        <v>257</v>
      </c>
    </row>
    <row r="137" spans="11:14" x14ac:dyDescent="0.2">
      <c r="K137" s="11" t="s">
        <v>259</v>
      </c>
      <c r="L137" s="11" t="s">
        <v>260</v>
      </c>
      <c r="M137" s="11" t="s">
        <v>793</v>
      </c>
      <c r="N137" s="11" t="s">
        <v>259</v>
      </c>
    </row>
    <row r="138" spans="11:14" x14ac:dyDescent="0.2">
      <c r="K138" s="11" t="s">
        <v>261</v>
      </c>
      <c r="L138" s="11" t="s">
        <v>262</v>
      </c>
      <c r="M138" s="11" t="s">
        <v>794</v>
      </c>
      <c r="N138" s="11" t="s">
        <v>261</v>
      </c>
    </row>
    <row r="139" spans="11:14" x14ac:dyDescent="0.2">
      <c r="K139" s="11" t="s">
        <v>263</v>
      </c>
      <c r="L139" s="11" t="s">
        <v>264</v>
      </c>
      <c r="M139" s="11" t="s">
        <v>795</v>
      </c>
      <c r="N139" s="11" t="s">
        <v>263</v>
      </c>
    </row>
    <row r="140" spans="11:14" x14ac:dyDescent="0.2">
      <c r="K140" s="11" t="s">
        <v>265</v>
      </c>
      <c r="L140" s="11" t="s">
        <v>266</v>
      </c>
      <c r="M140" s="11" t="s">
        <v>796</v>
      </c>
      <c r="N140" s="11" t="s">
        <v>265</v>
      </c>
    </row>
    <row r="141" spans="11:14" x14ac:dyDescent="0.2">
      <c r="K141" s="11" t="s">
        <v>267</v>
      </c>
      <c r="L141" s="11" t="s">
        <v>268</v>
      </c>
      <c r="M141" s="11" t="s">
        <v>797</v>
      </c>
      <c r="N141" s="11" t="s">
        <v>267</v>
      </c>
    </row>
    <row r="142" spans="11:14" x14ac:dyDescent="0.2">
      <c r="K142" s="11" t="s">
        <v>269</v>
      </c>
      <c r="L142" s="11" t="s">
        <v>270</v>
      </c>
      <c r="M142" s="11" t="s">
        <v>798</v>
      </c>
      <c r="N142" s="11" t="s">
        <v>269</v>
      </c>
    </row>
    <row r="143" spans="11:14" x14ac:dyDescent="0.2">
      <c r="K143" s="11" t="s">
        <v>271</v>
      </c>
      <c r="L143" s="11" t="s">
        <v>272</v>
      </c>
      <c r="M143" s="11" t="s">
        <v>799</v>
      </c>
      <c r="N143" s="11" t="s">
        <v>271</v>
      </c>
    </row>
    <row r="144" spans="11:14" x14ac:dyDescent="0.2">
      <c r="K144" s="11" t="s">
        <v>273</v>
      </c>
      <c r="L144" s="11" t="s">
        <v>274</v>
      </c>
      <c r="M144" s="11" t="s">
        <v>800</v>
      </c>
      <c r="N144" s="11" t="s">
        <v>273</v>
      </c>
    </row>
    <row r="145" spans="11:14" x14ac:dyDescent="0.2">
      <c r="K145" s="11" t="s">
        <v>275</v>
      </c>
      <c r="L145" s="11" t="s">
        <v>276</v>
      </c>
      <c r="M145" s="11" t="s">
        <v>801</v>
      </c>
      <c r="N145" s="11" t="s">
        <v>275</v>
      </c>
    </row>
    <row r="146" spans="11:14" x14ac:dyDescent="0.2">
      <c r="K146" s="11" t="s">
        <v>277</v>
      </c>
      <c r="L146" s="11" t="s">
        <v>278</v>
      </c>
      <c r="M146" s="11" t="s">
        <v>802</v>
      </c>
      <c r="N146" s="11" t="s">
        <v>277</v>
      </c>
    </row>
    <row r="147" spans="11:14" x14ac:dyDescent="0.2">
      <c r="K147" s="11" t="s">
        <v>279</v>
      </c>
      <c r="L147" s="11" t="s">
        <v>280</v>
      </c>
      <c r="M147" s="11" t="s">
        <v>803</v>
      </c>
      <c r="N147" s="11" t="s">
        <v>279</v>
      </c>
    </row>
    <row r="148" spans="11:14" x14ac:dyDescent="0.2">
      <c r="K148" s="11" t="s">
        <v>281</v>
      </c>
      <c r="L148" s="11" t="s">
        <v>282</v>
      </c>
      <c r="M148" s="11" t="s">
        <v>804</v>
      </c>
      <c r="N148" s="11" t="s">
        <v>281</v>
      </c>
    </row>
    <row r="149" spans="11:14" x14ac:dyDescent="0.2">
      <c r="K149" s="11" t="s">
        <v>283</v>
      </c>
      <c r="L149" s="11" t="s">
        <v>284</v>
      </c>
      <c r="M149" s="11" t="s">
        <v>805</v>
      </c>
      <c r="N149" s="11" t="s">
        <v>283</v>
      </c>
    </row>
    <row r="150" spans="11:14" x14ac:dyDescent="0.2">
      <c r="K150" s="11" t="s">
        <v>285</v>
      </c>
      <c r="L150" s="11" t="s">
        <v>286</v>
      </c>
      <c r="M150" s="11" t="s">
        <v>806</v>
      </c>
      <c r="N150" s="11" t="s">
        <v>285</v>
      </c>
    </row>
    <row r="151" spans="11:14" x14ac:dyDescent="0.2">
      <c r="K151" s="11" t="s">
        <v>287</v>
      </c>
      <c r="L151" s="11" t="s">
        <v>288</v>
      </c>
      <c r="M151" s="11" t="s">
        <v>807</v>
      </c>
      <c r="N151" s="11" t="s">
        <v>287</v>
      </c>
    </row>
    <row r="152" spans="11:14" x14ac:dyDescent="0.2">
      <c r="K152" s="11" t="s">
        <v>289</v>
      </c>
      <c r="L152" s="11" t="s">
        <v>290</v>
      </c>
      <c r="M152" s="11" t="s">
        <v>808</v>
      </c>
      <c r="N152" s="11" t="s">
        <v>289</v>
      </c>
    </row>
    <row r="153" spans="11:14" x14ac:dyDescent="0.2">
      <c r="K153" s="11" t="s">
        <v>291</v>
      </c>
      <c r="L153" s="11" t="s">
        <v>292</v>
      </c>
      <c r="M153" s="11" t="s">
        <v>809</v>
      </c>
      <c r="N153" s="11" t="s">
        <v>291</v>
      </c>
    </row>
    <row r="154" spans="11:14" x14ac:dyDescent="0.2">
      <c r="K154" s="11" t="s">
        <v>293</v>
      </c>
      <c r="L154" s="11" t="s">
        <v>294</v>
      </c>
      <c r="M154" s="11" t="s">
        <v>810</v>
      </c>
      <c r="N154" s="11" t="s">
        <v>293</v>
      </c>
    </row>
    <row r="155" spans="11:14" x14ac:dyDescent="0.2">
      <c r="K155" s="11" t="s">
        <v>295</v>
      </c>
      <c r="L155" s="11" t="s">
        <v>296</v>
      </c>
      <c r="M155" s="11" t="s">
        <v>811</v>
      </c>
      <c r="N155" s="11" t="s">
        <v>295</v>
      </c>
    </row>
    <row r="156" spans="11:14" x14ac:dyDescent="0.2">
      <c r="K156" s="11" t="s">
        <v>297</v>
      </c>
      <c r="L156" s="11" t="s">
        <v>298</v>
      </c>
      <c r="M156" s="11" t="s">
        <v>812</v>
      </c>
      <c r="N156" s="11" t="s">
        <v>297</v>
      </c>
    </row>
    <row r="157" spans="11:14" x14ac:dyDescent="0.2">
      <c r="K157" s="11" t="s">
        <v>299</v>
      </c>
      <c r="L157" s="11" t="s">
        <v>300</v>
      </c>
      <c r="M157" s="11" t="s">
        <v>813</v>
      </c>
      <c r="N157" s="11" t="s">
        <v>299</v>
      </c>
    </row>
    <row r="158" spans="11:14" x14ac:dyDescent="0.2">
      <c r="K158" s="11" t="s">
        <v>301</v>
      </c>
      <c r="L158" s="11" t="s">
        <v>302</v>
      </c>
      <c r="M158" s="11" t="s">
        <v>814</v>
      </c>
      <c r="N158" s="11" t="s">
        <v>301</v>
      </c>
    </row>
    <row r="159" spans="11:14" x14ac:dyDescent="0.2">
      <c r="K159" s="11" t="s">
        <v>303</v>
      </c>
      <c r="L159" s="11" t="s">
        <v>304</v>
      </c>
      <c r="M159" s="11" t="s">
        <v>815</v>
      </c>
      <c r="N159" s="11" t="s">
        <v>303</v>
      </c>
    </row>
    <row r="160" spans="11:14" x14ac:dyDescent="0.2">
      <c r="K160" s="11" t="s">
        <v>305</v>
      </c>
      <c r="L160" s="11" t="s">
        <v>306</v>
      </c>
      <c r="M160" s="11" t="s">
        <v>816</v>
      </c>
      <c r="N160" s="11" t="s">
        <v>305</v>
      </c>
    </row>
    <row r="161" spans="11:14" x14ac:dyDescent="0.2">
      <c r="K161" s="11" t="s">
        <v>307</v>
      </c>
      <c r="L161" s="11" t="s">
        <v>308</v>
      </c>
      <c r="M161" s="11" t="s">
        <v>817</v>
      </c>
      <c r="N161" s="11" t="s">
        <v>307</v>
      </c>
    </row>
    <row r="162" spans="11:14" x14ac:dyDescent="0.2">
      <c r="K162" s="11" t="s">
        <v>309</v>
      </c>
      <c r="L162" s="11" t="s">
        <v>310</v>
      </c>
      <c r="M162" s="11" t="s">
        <v>818</v>
      </c>
      <c r="N162" s="11" t="s">
        <v>309</v>
      </c>
    </row>
    <row r="163" spans="11:14" x14ac:dyDescent="0.2">
      <c r="K163" s="11" t="s">
        <v>311</v>
      </c>
      <c r="L163" s="11" t="s">
        <v>312</v>
      </c>
      <c r="M163" s="11" t="s">
        <v>819</v>
      </c>
      <c r="N163" s="11" t="s">
        <v>311</v>
      </c>
    </row>
    <row r="164" spans="11:14" x14ac:dyDescent="0.2">
      <c r="K164" s="11" t="s">
        <v>313</v>
      </c>
      <c r="L164" s="11" t="s">
        <v>314</v>
      </c>
      <c r="M164" s="11" t="s">
        <v>820</v>
      </c>
      <c r="N164" s="11" t="s">
        <v>313</v>
      </c>
    </row>
    <row r="165" spans="11:14" x14ac:dyDescent="0.2">
      <c r="K165" s="11" t="s">
        <v>315</v>
      </c>
      <c r="L165" s="11" t="s">
        <v>316</v>
      </c>
      <c r="M165" s="11" t="s">
        <v>821</v>
      </c>
      <c r="N165" s="11" t="s">
        <v>315</v>
      </c>
    </row>
    <row r="166" spans="11:14" x14ac:dyDescent="0.2">
      <c r="K166" s="11" t="s">
        <v>317</v>
      </c>
      <c r="L166" s="11" t="s">
        <v>318</v>
      </c>
      <c r="M166" s="11" t="s">
        <v>822</v>
      </c>
      <c r="N166" s="11" t="s">
        <v>317</v>
      </c>
    </row>
    <row r="167" spans="11:14" x14ac:dyDescent="0.2">
      <c r="K167" s="11" t="s">
        <v>319</v>
      </c>
      <c r="L167" s="11" t="s">
        <v>320</v>
      </c>
      <c r="M167" s="11" t="s">
        <v>823</v>
      </c>
      <c r="N167" s="11" t="s">
        <v>319</v>
      </c>
    </row>
    <row r="168" spans="11:14" x14ac:dyDescent="0.2">
      <c r="K168" s="11" t="s">
        <v>321</v>
      </c>
      <c r="L168" s="11" t="s">
        <v>322</v>
      </c>
      <c r="M168" s="11" t="s">
        <v>824</v>
      </c>
      <c r="N168" s="11" t="s">
        <v>321</v>
      </c>
    </row>
    <row r="169" spans="11:14" x14ac:dyDescent="0.2">
      <c r="K169" s="11" t="s">
        <v>323</v>
      </c>
      <c r="L169" s="11" t="s">
        <v>324</v>
      </c>
      <c r="M169" s="11" t="s">
        <v>825</v>
      </c>
      <c r="N169" s="11" t="s">
        <v>323</v>
      </c>
    </row>
    <row r="170" spans="11:14" x14ac:dyDescent="0.2">
      <c r="K170" s="11" t="s">
        <v>325</v>
      </c>
      <c r="L170" s="11" t="s">
        <v>326</v>
      </c>
      <c r="M170" s="11" t="s">
        <v>826</v>
      </c>
      <c r="N170" s="11" t="s">
        <v>325</v>
      </c>
    </row>
    <row r="171" spans="11:14" x14ac:dyDescent="0.2">
      <c r="K171" s="11" t="s">
        <v>327</v>
      </c>
      <c r="L171" s="11" t="s">
        <v>328</v>
      </c>
      <c r="M171" s="11" t="s">
        <v>827</v>
      </c>
      <c r="N171" s="11" t="s">
        <v>327</v>
      </c>
    </row>
    <row r="172" spans="11:14" x14ac:dyDescent="0.2">
      <c r="K172" s="11" t="s">
        <v>329</v>
      </c>
      <c r="L172" s="11" t="s">
        <v>330</v>
      </c>
      <c r="M172" s="11" t="s">
        <v>828</v>
      </c>
      <c r="N172" s="11" t="s">
        <v>329</v>
      </c>
    </row>
    <row r="173" spans="11:14" x14ac:dyDescent="0.2">
      <c r="K173" s="11" t="s">
        <v>331</v>
      </c>
      <c r="L173" s="11" t="s">
        <v>332</v>
      </c>
      <c r="M173" s="11" t="s">
        <v>829</v>
      </c>
      <c r="N173" s="11" t="s">
        <v>331</v>
      </c>
    </row>
    <row r="174" spans="11:14" x14ac:dyDescent="0.2">
      <c r="K174" s="11" t="s">
        <v>333</v>
      </c>
      <c r="L174" s="11" t="s">
        <v>334</v>
      </c>
      <c r="M174" s="11" t="s">
        <v>830</v>
      </c>
      <c r="N174" s="11" t="s">
        <v>333</v>
      </c>
    </row>
    <row r="175" spans="11:14" x14ac:dyDescent="0.2">
      <c r="K175" s="11" t="s">
        <v>335</v>
      </c>
      <c r="L175" s="11" t="s">
        <v>336</v>
      </c>
      <c r="M175" s="11" t="s">
        <v>831</v>
      </c>
      <c r="N175" s="11" t="s">
        <v>335</v>
      </c>
    </row>
    <row r="176" spans="11:14" x14ac:dyDescent="0.2">
      <c r="K176" s="11" t="s">
        <v>337</v>
      </c>
      <c r="L176" s="11" t="s">
        <v>338</v>
      </c>
      <c r="M176" s="11" t="s">
        <v>832</v>
      </c>
      <c r="N176" s="11" t="s">
        <v>337</v>
      </c>
    </row>
    <row r="177" spans="11:14" x14ac:dyDescent="0.2">
      <c r="K177" s="11" t="s">
        <v>339</v>
      </c>
      <c r="L177" s="11" t="s">
        <v>340</v>
      </c>
      <c r="M177" s="11" t="s">
        <v>833</v>
      </c>
      <c r="N177" s="11" t="s">
        <v>339</v>
      </c>
    </row>
    <row r="178" spans="11:14" x14ac:dyDescent="0.2">
      <c r="K178" s="11" t="s">
        <v>341</v>
      </c>
      <c r="L178" s="11" t="s">
        <v>342</v>
      </c>
      <c r="M178" s="11" t="s">
        <v>834</v>
      </c>
      <c r="N178" s="11" t="s">
        <v>341</v>
      </c>
    </row>
    <row r="179" spans="11:14" x14ac:dyDescent="0.2">
      <c r="K179" s="11" t="s">
        <v>835</v>
      </c>
      <c r="L179" s="11" t="s">
        <v>837</v>
      </c>
      <c r="M179" s="11" t="s">
        <v>836</v>
      </c>
      <c r="N179" s="11" t="s">
        <v>835</v>
      </c>
    </row>
    <row r="180" spans="11:14" x14ac:dyDescent="0.2">
      <c r="K180" s="11" t="s">
        <v>343</v>
      </c>
      <c r="L180" s="11" t="s">
        <v>344</v>
      </c>
      <c r="M180" s="11" t="s">
        <v>838</v>
      </c>
      <c r="N180" s="11" t="s">
        <v>343</v>
      </c>
    </row>
    <row r="181" spans="11:14" x14ac:dyDescent="0.2">
      <c r="K181" s="11" t="s">
        <v>345</v>
      </c>
      <c r="L181" s="11" t="s">
        <v>346</v>
      </c>
      <c r="M181" s="11" t="s">
        <v>839</v>
      </c>
      <c r="N181" s="11" t="s">
        <v>345</v>
      </c>
    </row>
    <row r="182" spans="11:14" x14ac:dyDescent="0.2">
      <c r="K182" s="11" t="s">
        <v>347</v>
      </c>
      <c r="L182" s="11" t="s">
        <v>348</v>
      </c>
      <c r="M182" s="11" t="s">
        <v>840</v>
      </c>
      <c r="N182" s="11" t="s">
        <v>347</v>
      </c>
    </row>
    <row r="183" spans="11:14" x14ac:dyDescent="0.2">
      <c r="K183" s="11" t="s">
        <v>349</v>
      </c>
      <c r="L183" s="11" t="s">
        <v>350</v>
      </c>
      <c r="M183" s="11" t="s">
        <v>841</v>
      </c>
      <c r="N183" s="11" t="s">
        <v>349</v>
      </c>
    </row>
    <row r="184" spans="11:14" x14ac:dyDescent="0.2">
      <c r="K184" s="11" t="s">
        <v>842</v>
      </c>
      <c r="L184" s="11" t="s">
        <v>844</v>
      </c>
      <c r="M184" s="11" t="s">
        <v>843</v>
      </c>
      <c r="N184" s="11" t="s">
        <v>842</v>
      </c>
    </row>
    <row r="185" spans="11:14" x14ac:dyDescent="0.2">
      <c r="K185" s="11" t="s">
        <v>351</v>
      </c>
      <c r="L185" s="11" t="s">
        <v>352</v>
      </c>
      <c r="M185" s="11" t="s">
        <v>845</v>
      </c>
      <c r="N185" s="11" t="s">
        <v>351</v>
      </c>
    </row>
    <row r="186" spans="11:14" x14ac:dyDescent="0.2">
      <c r="K186" s="11" t="s">
        <v>353</v>
      </c>
      <c r="L186" s="11" t="s">
        <v>354</v>
      </c>
      <c r="M186" s="11" t="s">
        <v>846</v>
      </c>
      <c r="N186" s="11" t="s">
        <v>353</v>
      </c>
    </row>
    <row r="187" spans="11:14" x14ac:dyDescent="0.2">
      <c r="K187" s="11" t="s">
        <v>355</v>
      </c>
      <c r="L187" s="11" t="s">
        <v>356</v>
      </c>
      <c r="M187" s="11" t="s">
        <v>847</v>
      </c>
      <c r="N187" s="11" t="s">
        <v>355</v>
      </c>
    </row>
    <row r="188" spans="11:14" x14ac:dyDescent="0.2">
      <c r="K188" s="11" t="s">
        <v>357</v>
      </c>
      <c r="L188" s="11" t="s">
        <v>358</v>
      </c>
      <c r="M188" s="11" t="s">
        <v>848</v>
      </c>
      <c r="N188" s="11" t="s">
        <v>357</v>
      </c>
    </row>
    <row r="189" spans="11:14" x14ac:dyDescent="0.2">
      <c r="K189" s="11" t="s">
        <v>359</v>
      </c>
      <c r="L189" s="11" t="s">
        <v>360</v>
      </c>
      <c r="M189" s="11" t="s">
        <v>849</v>
      </c>
      <c r="N189" s="11" t="s">
        <v>359</v>
      </c>
    </row>
    <row r="190" spans="11:14" x14ac:dyDescent="0.2">
      <c r="K190" s="11" t="s">
        <v>361</v>
      </c>
      <c r="L190" s="11" t="s">
        <v>362</v>
      </c>
      <c r="M190" s="11" t="s">
        <v>850</v>
      </c>
      <c r="N190" s="11" t="s">
        <v>361</v>
      </c>
    </row>
    <row r="191" spans="11:14" x14ac:dyDescent="0.2">
      <c r="K191" s="11" t="s">
        <v>363</v>
      </c>
      <c r="L191" s="11" t="s">
        <v>364</v>
      </c>
      <c r="M191" s="11" t="s">
        <v>851</v>
      </c>
      <c r="N191" s="11" t="s">
        <v>363</v>
      </c>
    </row>
    <row r="192" spans="11:14" x14ac:dyDescent="0.2">
      <c r="K192" s="11" t="s">
        <v>365</v>
      </c>
      <c r="L192" s="11" t="s">
        <v>366</v>
      </c>
      <c r="M192" s="11" t="s">
        <v>852</v>
      </c>
      <c r="N192" s="11" t="s">
        <v>365</v>
      </c>
    </row>
    <row r="193" spans="11:14" x14ac:dyDescent="0.2">
      <c r="K193" s="11" t="s">
        <v>367</v>
      </c>
      <c r="L193" s="11" t="s">
        <v>368</v>
      </c>
      <c r="M193" s="11" t="s">
        <v>853</v>
      </c>
      <c r="N193" s="11" t="s">
        <v>367</v>
      </c>
    </row>
    <row r="194" spans="11:14" x14ac:dyDescent="0.2">
      <c r="K194" s="11" t="s">
        <v>369</v>
      </c>
      <c r="L194" s="11" t="s">
        <v>370</v>
      </c>
      <c r="M194" s="11" t="s">
        <v>854</v>
      </c>
      <c r="N194" s="11" t="s">
        <v>369</v>
      </c>
    </row>
    <row r="195" spans="11:14" x14ac:dyDescent="0.2">
      <c r="K195" s="11" t="s">
        <v>371</v>
      </c>
      <c r="L195" s="11" t="s">
        <v>372</v>
      </c>
      <c r="M195" s="11" t="s">
        <v>855</v>
      </c>
      <c r="N195" s="11" t="s">
        <v>371</v>
      </c>
    </row>
    <row r="196" spans="11:14" x14ac:dyDescent="0.2">
      <c r="K196" s="11" t="s">
        <v>373</v>
      </c>
      <c r="L196" s="11" t="s">
        <v>374</v>
      </c>
      <c r="M196" s="11" t="s">
        <v>856</v>
      </c>
      <c r="N196" s="11" t="s">
        <v>373</v>
      </c>
    </row>
    <row r="197" spans="11:14" x14ac:dyDescent="0.2">
      <c r="K197" s="11" t="s">
        <v>375</v>
      </c>
      <c r="L197" s="11" t="s">
        <v>376</v>
      </c>
      <c r="M197" s="11" t="s">
        <v>857</v>
      </c>
      <c r="N197" s="11" t="s">
        <v>375</v>
      </c>
    </row>
    <row r="198" spans="11:14" x14ac:dyDescent="0.2">
      <c r="K198" s="11" t="s">
        <v>377</v>
      </c>
      <c r="L198" s="11" t="s">
        <v>378</v>
      </c>
      <c r="M198" s="11" t="s">
        <v>858</v>
      </c>
      <c r="N198" s="11" t="s">
        <v>377</v>
      </c>
    </row>
    <row r="199" spans="11:14" x14ac:dyDescent="0.2">
      <c r="K199" s="11" t="s">
        <v>379</v>
      </c>
      <c r="L199" s="11" t="s">
        <v>380</v>
      </c>
      <c r="M199" s="11" t="s">
        <v>859</v>
      </c>
      <c r="N199" s="11" t="s">
        <v>379</v>
      </c>
    </row>
    <row r="200" spans="11:14" x14ac:dyDescent="0.2">
      <c r="K200" s="11" t="s">
        <v>381</v>
      </c>
      <c r="L200" s="11" t="s">
        <v>382</v>
      </c>
      <c r="M200" s="11" t="s">
        <v>860</v>
      </c>
      <c r="N200" s="11" t="s">
        <v>381</v>
      </c>
    </row>
    <row r="201" spans="11:14" x14ac:dyDescent="0.2">
      <c r="K201" s="11" t="s">
        <v>383</v>
      </c>
      <c r="L201" s="11" t="s">
        <v>384</v>
      </c>
      <c r="M201" s="11" t="s">
        <v>861</v>
      </c>
      <c r="N201" s="11" t="s">
        <v>383</v>
      </c>
    </row>
    <row r="202" spans="11:14" x14ac:dyDescent="0.2">
      <c r="K202" s="11" t="s">
        <v>385</v>
      </c>
      <c r="L202" s="11" t="s">
        <v>386</v>
      </c>
      <c r="M202" s="11" t="s">
        <v>862</v>
      </c>
      <c r="N202" s="11" t="s">
        <v>385</v>
      </c>
    </row>
    <row r="203" spans="11:14" x14ac:dyDescent="0.2">
      <c r="K203" s="11" t="s">
        <v>387</v>
      </c>
      <c r="L203" s="11" t="s">
        <v>388</v>
      </c>
      <c r="M203" s="11" t="s">
        <v>863</v>
      </c>
      <c r="N203" s="11" t="s">
        <v>387</v>
      </c>
    </row>
    <row r="204" spans="11:14" x14ac:dyDescent="0.2">
      <c r="K204" s="11" t="s">
        <v>389</v>
      </c>
      <c r="L204" s="11" t="s">
        <v>390</v>
      </c>
      <c r="M204" s="11" t="s">
        <v>864</v>
      </c>
      <c r="N204" s="11" t="s">
        <v>389</v>
      </c>
    </row>
    <row r="205" spans="11:14" x14ac:dyDescent="0.2">
      <c r="K205" s="11" t="s">
        <v>391</v>
      </c>
      <c r="L205" s="11" t="s">
        <v>392</v>
      </c>
      <c r="M205" s="11" t="s">
        <v>865</v>
      </c>
      <c r="N205" s="11" t="s">
        <v>391</v>
      </c>
    </row>
    <row r="206" spans="11:14" x14ac:dyDescent="0.2">
      <c r="K206" s="11" t="s">
        <v>393</v>
      </c>
      <c r="L206" s="11" t="s">
        <v>394</v>
      </c>
      <c r="M206" s="11" t="s">
        <v>866</v>
      </c>
      <c r="N206" s="11" t="s">
        <v>393</v>
      </c>
    </row>
    <row r="207" spans="11:14" x14ac:dyDescent="0.2">
      <c r="K207" s="11" t="s">
        <v>395</v>
      </c>
      <c r="L207" s="11" t="s">
        <v>396</v>
      </c>
      <c r="M207" s="11" t="s">
        <v>867</v>
      </c>
      <c r="N207" s="11" t="s">
        <v>395</v>
      </c>
    </row>
    <row r="208" spans="11:14" x14ac:dyDescent="0.2">
      <c r="K208" s="11" t="s">
        <v>397</v>
      </c>
      <c r="L208" s="11" t="s">
        <v>398</v>
      </c>
      <c r="M208" s="11" t="s">
        <v>868</v>
      </c>
      <c r="N208" s="11" t="s">
        <v>397</v>
      </c>
    </row>
    <row r="209" spans="11:14" x14ac:dyDescent="0.2">
      <c r="K209" s="11" t="s">
        <v>399</v>
      </c>
      <c r="L209" s="11" t="s">
        <v>400</v>
      </c>
      <c r="M209" s="11" t="s">
        <v>869</v>
      </c>
      <c r="N209" s="11" t="s">
        <v>399</v>
      </c>
    </row>
    <row r="210" spans="11:14" x14ac:dyDescent="0.2">
      <c r="K210" s="11" t="s">
        <v>401</v>
      </c>
      <c r="L210" s="11" t="s">
        <v>402</v>
      </c>
      <c r="M210" s="11" t="s">
        <v>870</v>
      </c>
      <c r="N210" s="11" t="s">
        <v>401</v>
      </c>
    </row>
    <row r="211" spans="11:14" x14ac:dyDescent="0.2">
      <c r="K211" s="11" t="s">
        <v>403</v>
      </c>
      <c r="L211" s="11" t="s">
        <v>404</v>
      </c>
      <c r="M211" s="11" t="s">
        <v>871</v>
      </c>
      <c r="N211" s="11" t="s">
        <v>403</v>
      </c>
    </row>
    <row r="212" spans="11:14" x14ac:dyDescent="0.2">
      <c r="K212" s="11" t="s">
        <v>405</v>
      </c>
      <c r="L212" s="11" t="s">
        <v>406</v>
      </c>
      <c r="M212" s="11" t="s">
        <v>872</v>
      </c>
      <c r="N212" s="11" t="s">
        <v>405</v>
      </c>
    </row>
    <row r="213" spans="11:14" x14ac:dyDescent="0.2">
      <c r="K213" s="11" t="s">
        <v>407</v>
      </c>
      <c r="L213" s="11" t="s">
        <v>408</v>
      </c>
      <c r="M213" s="11" t="s">
        <v>873</v>
      </c>
      <c r="N213" s="11" t="s">
        <v>407</v>
      </c>
    </row>
    <row r="214" spans="11:14" x14ac:dyDescent="0.2">
      <c r="K214" s="11" t="s">
        <v>409</v>
      </c>
      <c r="L214" s="11" t="s">
        <v>410</v>
      </c>
      <c r="M214" s="11" t="s">
        <v>874</v>
      </c>
      <c r="N214" s="11" t="s">
        <v>409</v>
      </c>
    </row>
    <row r="215" spans="11:14" x14ac:dyDescent="0.2">
      <c r="K215" s="11" t="s">
        <v>411</v>
      </c>
      <c r="L215" s="11" t="s">
        <v>412</v>
      </c>
      <c r="M215" s="11" t="s">
        <v>875</v>
      </c>
      <c r="N215" s="11" t="s">
        <v>411</v>
      </c>
    </row>
    <row r="216" spans="11:14" x14ac:dyDescent="0.2">
      <c r="K216" s="11" t="s">
        <v>413</v>
      </c>
      <c r="L216" s="11" t="s">
        <v>414</v>
      </c>
      <c r="M216" s="11" t="s">
        <v>876</v>
      </c>
      <c r="N216" s="11" t="s">
        <v>413</v>
      </c>
    </row>
    <row r="217" spans="11:14" x14ac:dyDescent="0.2">
      <c r="K217" s="11" t="s">
        <v>415</v>
      </c>
      <c r="L217" s="11" t="s">
        <v>416</v>
      </c>
      <c r="M217" s="11" t="s">
        <v>877</v>
      </c>
      <c r="N217" s="11" t="s">
        <v>415</v>
      </c>
    </row>
    <row r="218" spans="11:14" x14ac:dyDescent="0.2">
      <c r="K218" s="11" t="s">
        <v>417</v>
      </c>
      <c r="L218" s="11" t="s">
        <v>418</v>
      </c>
      <c r="M218" s="11" t="s">
        <v>1001</v>
      </c>
      <c r="N218" s="11" t="s">
        <v>417</v>
      </c>
    </row>
    <row r="219" spans="11:14" x14ac:dyDescent="0.2">
      <c r="K219" s="11" t="s">
        <v>419</v>
      </c>
      <c r="L219" s="11" t="s">
        <v>420</v>
      </c>
      <c r="M219" s="11" t="s">
        <v>878</v>
      </c>
      <c r="N219" s="11" t="s">
        <v>419</v>
      </c>
    </row>
    <row r="220" spans="11:14" x14ac:dyDescent="0.2">
      <c r="K220" s="11" t="s">
        <v>421</v>
      </c>
      <c r="L220" s="11" t="s">
        <v>422</v>
      </c>
      <c r="M220" s="11" t="s">
        <v>879</v>
      </c>
      <c r="N220" s="11" t="s">
        <v>421</v>
      </c>
    </row>
    <row r="221" spans="11:14" x14ac:dyDescent="0.2">
      <c r="K221" s="11" t="s">
        <v>423</v>
      </c>
      <c r="L221" s="11" t="s">
        <v>424</v>
      </c>
      <c r="M221" s="11" t="s">
        <v>880</v>
      </c>
      <c r="N221" s="11" t="s">
        <v>423</v>
      </c>
    </row>
    <row r="222" spans="11:14" x14ac:dyDescent="0.2">
      <c r="K222" s="11" t="s">
        <v>881</v>
      </c>
      <c r="L222" s="11" t="s">
        <v>883</v>
      </c>
      <c r="M222" s="11" t="s">
        <v>882</v>
      </c>
      <c r="N222" s="11" t="s">
        <v>881</v>
      </c>
    </row>
    <row r="223" spans="11:14" x14ac:dyDescent="0.2">
      <c r="K223" s="11" t="s">
        <v>425</v>
      </c>
      <c r="L223" s="11" t="s">
        <v>426</v>
      </c>
      <c r="M223" s="11" t="s">
        <v>884</v>
      </c>
      <c r="N223" s="11" t="s">
        <v>425</v>
      </c>
    </row>
    <row r="224" spans="11:14" x14ac:dyDescent="0.2">
      <c r="K224" s="11" t="s">
        <v>427</v>
      </c>
      <c r="L224" s="11" t="s">
        <v>428</v>
      </c>
      <c r="M224" s="11" t="s">
        <v>885</v>
      </c>
      <c r="N224" s="11" t="s">
        <v>427</v>
      </c>
    </row>
    <row r="225" spans="11:14" x14ac:dyDescent="0.2">
      <c r="K225" s="11" t="s">
        <v>429</v>
      </c>
      <c r="L225" s="11" t="s">
        <v>430</v>
      </c>
      <c r="M225" s="11" t="s">
        <v>886</v>
      </c>
      <c r="N225" s="11" t="s">
        <v>429</v>
      </c>
    </row>
    <row r="226" spans="11:14" x14ac:dyDescent="0.2">
      <c r="K226" s="11" t="s">
        <v>431</v>
      </c>
      <c r="L226" s="11" t="s">
        <v>432</v>
      </c>
      <c r="M226" s="11" t="s">
        <v>887</v>
      </c>
      <c r="N226" s="11" t="s">
        <v>431</v>
      </c>
    </row>
    <row r="227" spans="11:14" x14ac:dyDescent="0.2">
      <c r="K227" s="11" t="s">
        <v>433</v>
      </c>
      <c r="L227" s="11" t="s">
        <v>434</v>
      </c>
      <c r="M227" s="11" t="s">
        <v>888</v>
      </c>
      <c r="N227" s="11" t="s">
        <v>433</v>
      </c>
    </row>
    <row r="228" spans="11:14" x14ac:dyDescent="0.2">
      <c r="K228" s="11" t="s">
        <v>435</v>
      </c>
      <c r="L228" s="11" t="s">
        <v>436</v>
      </c>
      <c r="M228" s="11" t="s">
        <v>889</v>
      </c>
      <c r="N228" s="11" t="s">
        <v>435</v>
      </c>
    </row>
    <row r="229" spans="11:14" x14ac:dyDescent="0.2">
      <c r="K229" s="11" t="s">
        <v>437</v>
      </c>
      <c r="L229" s="11" t="s">
        <v>438</v>
      </c>
      <c r="M229" s="11" t="s">
        <v>890</v>
      </c>
      <c r="N229" s="11" t="s">
        <v>437</v>
      </c>
    </row>
    <row r="230" spans="11:14" x14ac:dyDescent="0.2">
      <c r="K230" s="11" t="s">
        <v>439</v>
      </c>
      <c r="L230" s="11" t="s">
        <v>440</v>
      </c>
      <c r="M230" s="11" t="s">
        <v>891</v>
      </c>
      <c r="N230" s="11" t="s">
        <v>439</v>
      </c>
    </row>
    <row r="231" spans="11:14" x14ac:dyDescent="0.2">
      <c r="K231" s="11" t="s">
        <v>441</v>
      </c>
      <c r="L231" s="11" t="s">
        <v>442</v>
      </c>
      <c r="M231" s="11" t="s">
        <v>892</v>
      </c>
      <c r="N231" s="11" t="s">
        <v>441</v>
      </c>
    </row>
    <row r="232" spans="11:14" x14ac:dyDescent="0.2">
      <c r="K232" s="11" t="s">
        <v>443</v>
      </c>
      <c r="L232" s="11" t="s">
        <v>444</v>
      </c>
      <c r="M232" s="11" t="s">
        <v>893</v>
      </c>
      <c r="N232" s="11" t="s">
        <v>443</v>
      </c>
    </row>
    <row r="233" spans="11:14" x14ac:dyDescent="0.2">
      <c r="K233" s="11" t="s">
        <v>445</v>
      </c>
      <c r="L233" s="11" t="s">
        <v>446</v>
      </c>
      <c r="M233" s="11" t="s">
        <v>894</v>
      </c>
      <c r="N233" s="11" t="s">
        <v>445</v>
      </c>
    </row>
    <row r="234" spans="11:14" x14ac:dyDescent="0.2">
      <c r="K234" s="11" t="s">
        <v>447</v>
      </c>
      <c r="L234" s="11" t="s">
        <v>448</v>
      </c>
      <c r="M234" s="11" t="s">
        <v>895</v>
      </c>
      <c r="N234" s="11" t="s">
        <v>447</v>
      </c>
    </row>
    <row r="235" spans="11:14" x14ac:dyDescent="0.2">
      <c r="K235" s="11" t="s">
        <v>449</v>
      </c>
      <c r="L235" s="11" t="s">
        <v>450</v>
      </c>
      <c r="M235" s="11" t="s">
        <v>896</v>
      </c>
      <c r="N235" s="11" t="s">
        <v>449</v>
      </c>
    </row>
    <row r="236" spans="11:14" x14ac:dyDescent="0.2">
      <c r="K236" s="11" t="s">
        <v>451</v>
      </c>
      <c r="L236" s="11" t="s">
        <v>452</v>
      </c>
      <c r="M236" s="11" t="s">
        <v>897</v>
      </c>
      <c r="N236" s="11" t="s">
        <v>451</v>
      </c>
    </row>
    <row r="237" spans="11:14" x14ac:dyDescent="0.2">
      <c r="K237" s="11" t="s">
        <v>453</v>
      </c>
      <c r="L237" s="11" t="s">
        <v>454</v>
      </c>
      <c r="M237" s="11" t="s">
        <v>898</v>
      </c>
      <c r="N237" s="11" t="s">
        <v>453</v>
      </c>
    </row>
    <row r="238" spans="11:14" x14ac:dyDescent="0.2">
      <c r="K238" s="11" t="s">
        <v>455</v>
      </c>
      <c r="L238" s="11" t="s">
        <v>456</v>
      </c>
      <c r="M238" s="11" t="s">
        <v>899</v>
      </c>
      <c r="N238" s="11" t="s">
        <v>455</v>
      </c>
    </row>
    <row r="239" spans="11:14" x14ac:dyDescent="0.2">
      <c r="K239" s="11" t="s">
        <v>457</v>
      </c>
      <c r="L239" s="11" t="s">
        <v>458</v>
      </c>
      <c r="M239" s="11" t="s">
        <v>900</v>
      </c>
      <c r="N239" s="11" t="s">
        <v>457</v>
      </c>
    </row>
    <row r="240" spans="11:14" x14ac:dyDescent="0.2">
      <c r="K240" s="11" t="s">
        <v>459</v>
      </c>
      <c r="L240" s="11" t="s">
        <v>460</v>
      </c>
      <c r="M240" s="11" t="s">
        <v>901</v>
      </c>
      <c r="N240" s="11" t="s">
        <v>459</v>
      </c>
    </row>
    <row r="241" spans="11:14" x14ac:dyDescent="0.2">
      <c r="K241" s="11" t="s">
        <v>461</v>
      </c>
      <c r="L241" s="11" t="s">
        <v>462</v>
      </c>
      <c r="M241" s="11" t="s">
        <v>902</v>
      </c>
      <c r="N241" s="11" t="s">
        <v>461</v>
      </c>
    </row>
    <row r="242" spans="11:14" x14ac:dyDescent="0.2">
      <c r="K242" s="11" t="s">
        <v>463</v>
      </c>
      <c r="L242" s="11" t="s">
        <v>464</v>
      </c>
      <c r="M242" s="11" t="s">
        <v>903</v>
      </c>
      <c r="N242" s="11" t="s">
        <v>463</v>
      </c>
    </row>
    <row r="243" spans="11:14" x14ac:dyDescent="0.2">
      <c r="K243" s="11" t="s">
        <v>465</v>
      </c>
      <c r="L243" s="11" t="s">
        <v>466</v>
      </c>
      <c r="M243" s="11" t="s">
        <v>904</v>
      </c>
      <c r="N243" s="11" t="s">
        <v>465</v>
      </c>
    </row>
    <row r="244" spans="11:14" x14ac:dyDescent="0.2">
      <c r="K244" s="11" t="s">
        <v>467</v>
      </c>
      <c r="L244" s="11" t="s">
        <v>468</v>
      </c>
      <c r="M244" s="11" t="s">
        <v>905</v>
      </c>
      <c r="N244" s="11" t="s">
        <v>467</v>
      </c>
    </row>
    <row r="245" spans="11:14" x14ac:dyDescent="0.2">
      <c r="K245" s="11" t="s">
        <v>469</v>
      </c>
      <c r="L245" s="11" t="s">
        <v>470</v>
      </c>
      <c r="M245" s="11" t="s">
        <v>906</v>
      </c>
      <c r="N245" s="11" t="s">
        <v>469</v>
      </c>
    </row>
    <row r="246" spans="11:14" x14ac:dyDescent="0.2">
      <c r="K246" s="11" t="s">
        <v>471</v>
      </c>
      <c r="L246" s="11" t="s">
        <v>472</v>
      </c>
      <c r="M246" s="11" t="s">
        <v>907</v>
      </c>
      <c r="N246" s="11" t="s">
        <v>471</v>
      </c>
    </row>
    <row r="247" spans="11:14" x14ac:dyDescent="0.2">
      <c r="K247" s="11" t="s">
        <v>473</v>
      </c>
      <c r="L247" s="11" t="s">
        <v>474</v>
      </c>
      <c r="M247" s="11" t="s">
        <v>908</v>
      </c>
      <c r="N247" s="11" t="s">
        <v>473</v>
      </c>
    </row>
    <row r="248" spans="11:14" x14ac:dyDescent="0.2">
      <c r="K248" s="11" t="s">
        <v>475</v>
      </c>
      <c r="L248" s="11" t="s">
        <v>476</v>
      </c>
      <c r="M248" s="11" t="s">
        <v>909</v>
      </c>
      <c r="N248" s="11" t="s">
        <v>475</v>
      </c>
    </row>
    <row r="249" spans="11:14" x14ac:dyDescent="0.2">
      <c r="K249" s="11" t="s">
        <v>477</v>
      </c>
      <c r="L249" s="11" t="s">
        <v>478</v>
      </c>
      <c r="M249" s="11" t="s">
        <v>910</v>
      </c>
      <c r="N249" s="11" t="s">
        <v>477</v>
      </c>
    </row>
    <row r="250" spans="11:14" x14ac:dyDescent="0.2">
      <c r="K250" s="11" t="s">
        <v>479</v>
      </c>
      <c r="L250" s="11" t="s">
        <v>480</v>
      </c>
      <c r="M250" s="11" t="s">
        <v>911</v>
      </c>
      <c r="N250" s="11" t="s">
        <v>479</v>
      </c>
    </row>
    <row r="251" spans="11:14" x14ac:dyDescent="0.2">
      <c r="K251" s="11" t="s">
        <v>481</v>
      </c>
      <c r="L251" s="11" t="s">
        <v>482</v>
      </c>
      <c r="M251" s="11" t="s">
        <v>912</v>
      </c>
      <c r="N251" s="11" t="s">
        <v>481</v>
      </c>
    </row>
    <row r="252" spans="11:14" x14ac:dyDescent="0.2">
      <c r="K252" s="11" t="s">
        <v>483</v>
      </c>
      <c r="L252" s="11" t="s">
        <v>484</v>
      </c>
      <c r="M252" s="11" t="s">
        <v>913</v>
      </c>
      <c r="N252" s="11" t="s">
        <v>483</v>
      </c>
    </row>
    <row r="253" spans="11:14" x14ac:dyDescent="0.2">
      <c r="K253" s="11" t="s">
        <v>485</v>
      </c>
      <c r="L253" s="11" t="s">
        <v>486</v>
      </c>
      <c r="M253" s="11" t="s">
        <v>914</v>
      </c>
      <c r="N253" s="11" t="s">
        <v>485</v>
      </c>
    </row>
    <row r="254" spans="11:14" x14ac:dyDescent="0.2">
      <c r="K254" s="11" t="s">
        <v>487</v>
      </c>
      <c r="L254" s="11" t="s">
        <v>488</v>
      </c>
      <c r="M254" s="11" t="s">
        <v>915</v>
      </c>
      <c r="N254" s="11" t="s">
        <v>487</v>
      </c>
    </row>
    <row r="255" spans="11:14" x14ac:dyDescent="0.2">
      <c r="K255" s="11" t="s">
        <v>489</v>
      </c>
      <c r="L255" s="11" t="s">
        <v>490</v>
      </c>
      <c r="M255" s="11" t="s">
        <v>916</v>
      </c>
      <c r="N255" s="11" t="s">
        <v>489</v>
      </c>
    </row>
    <row r="256" spans="11:14" x14ac:dyDescent="0.2">
      <c r="K256" s="11" t="s">
        <v>491</v>
      </c>
      <c r="L256" s="11" t="s">
        <v>492</v>
      </c>
      <c r="M256" s="11" t="s">
        <v>917</v>
      </c>
      <c r="N256" s="11" t="s">
        <v>491</v>
      </c>
    </row>
    <row r="257" spans="11:14" x14ac:dyDescent="0.2">
      <c r="K257" s="11" t="s">
        <v>493</v>
      </c>
      <c r="L257" s="11" t="s">
        <v>494</v>
      </c>
      <c r="M257" s="11" t="s">
        <v>918</v>
      </c>
      <c r="N257" s="11" t="s">
        <v>493</v>
      </c>
    </row>
    <row r="258" spans="11:14" x14ac:dyDescent="0.2">
      <c r="K258" s="11" t="s">
        <v>495</v>
      </c>
      <c r="L258" s="11" t="s">
        <v>496</v>
      </c>
      <c r="M258" s="11" t="s">
        <v>919</v>
      </c>
      <c r="N258" s="11" t="s">
        <v>495</v>
      </c>
    </row>
    <row r="259" spans="11:14" x14ac:dyDescent="0.2">
      <c r="K259" s="11" t="s">
        <v>497</v>
      </c>
      <c r="L259" s="11" t="s">
        <v>498</v>
      </c>
      <c r="M259" s="11" t="s">
        <v>920</v>
      </c>
      <c r="N259" s="11" t="s">
        <v>497</v>
      </c>
    </row>
    <row r="260" spans="11:14" x14ac:dyDescent="0.2">
      <c r="K260" s="11" t="s">
        <v>499</v>
      </c>
      <c r="L260" s="11" t="s">
        <v>500</v>
      </c>
      <c r="M260" s="11" t="s">
        <v>921</v>
      </c>
      <c r="N260" s="11" t="s">
        <v>499</v>
      </c>
    </row>
    <row r="261" spans="11:14" x14ac:dyDescent="0.2">
      <c r="K261" s="11" t="s">
        <v>501</v>
      </c>
      <c r="L261" s="11" t="s">
        <v>502</v>
      </c>
      <c r="M261" s="11" t="s">
        <v>922</v>
      </c>
      <c r="N261" s="11" t="s">
        <v>501</v>
      </c>
    </row>
    <row r="262" spans="11:14" x14ac:dyDescent="0.2">
      <c r="K262" s="11" t="s">
        <v>503</v>
      </c>
      <c r="L262" s="11" t="s">
        <v>504</v>
      </c>
      <c r="M262" s="11" t="s">
        <v>923</v>
      </c>
      <c r="N262" s="11" t="s">
        <v>503</v>
      </c>
    </row>
    <row r="263" spans="11:14" x14ac:dyDescent="0.2">
      <c r="K263" s="11" t="s">
        <v>505</v>
      </c>
      <c r="L263" s="11" t="s">
        <v>506</v>
      </c>
      <c r="M263" s="11" t="s">
        <v>924</v>
      </c>
      <c r="N263" s="11" t="s">
        <v>505</v>
      </c>
    </row>
    <row r="264" spans="11:14" x14ac:dyDescent="0.2">
      <c r="K264" s="11" t="s">
        <v>507</v>
      </c>
      <c r="L264" s="11" t="s">
        <v>508</v>
      </c>
      <c r="M264" s="11" t="s">
        <v>925</v>
      </c>
      <c r="N264" s="11" t="s">
        <v>507</v>
      </c>
    </row>
    <row r="265" spans="11:14" x14ac:dyDescent="0.2">
      <c r="K265" s="11" t="s">
        <v>509</v>
      </c>
      <c r="L265" s="11" t="s">
        <v>510</v>
      </c>
      <c r="M265" s="11" t="s">
        <v>926</v>
      </c>
      <c r="N265" s="11" t="s">
        <v>509</v>
      </c>
    </row>
    <row r="266" spans="11:14" x14ac:dyDescent="0.2">
      <c r="K266" s="11" t="s">
        <v>511</v>
      </c>
      <c r="L266" s="11" t="s">
        <v>512</v>
      </c>
      <c r="M266" s="11" t="s">
        <v>927</v>
      </c>
      <c r="N266" s="11" t="s">
        <v>511</v>
      </c>
    </row>
    <row r="267" spans="11:14" x14ac:dyDescent="0.2">
      <c r="K267" s="11" t="s">
        <v>513</v>
      </c>
      <c r="L267" s="11" t="s">
        <v>514</v>
      </c>
      <c r="M267" s="11" t="s">
        <v>928</v>
      </c>
      <c r="N267" s="11" t="s">
        <v>513</v>
      </c>
    </row>
    <row r="268" spans="11:14" x14ac:dyDescent="0.2">
      <c r="K268" s="11" t="s">
        <v>515</v>
      </c>
      <c r="L268" s="11" t="s">
        <v>516</v>
      </c>
      <c r="M268" s="11" t="s">
        <v>929</v>
      </c>
      <c r="N268" s="11" t="s">
        <v>515</v>
      </c>
    </row>
    <row r="269" spans="11:14" x14ac:dyDescent="0.2">
      <c r="K269" s="11" t="s">
        <v>517</v>
      </c>
      <c r="L269" s="11" t="s">
        <v>518</v>
      </c>
      <c r="M269" s="11" t="s">
        <v>930</v>
      </c>
      <c r="N269" s="11" t="s">
        <v>517</v>
      </c>
    </row>
    <row r="270" spans="11:14" x14ac:dyDescent="0.2">
      <c r="K270" s="11" t="s">
        <v>519</v>
      </c>
      <c r="L270" s="11" t="s">
        <v>520</v>
      </c>
      <c r="M270" s="11" t="s">
        <v>931</v>
      </c>
      <c r="N270" s="11" t="s">
        <v>519</v>
      </c>
    </row>
    <row r="271" spans="11:14" x14ac:dyDescent="0.2">
      <c r="K271" s="11" t="s">
        <v>521</v>
      </c>
      <c r="L271" s="11" t="s">
        <v>522</v>
      </c>
      <c r="M271" s="11" t="s">
        <v>932</v>
      </c>
      <c r="N271" s="11" t="s">
        <v>521</v>
      </c>
    </row>
    <row r="272" spans="11:14" x14ac:dyDescent="0.2">
      <c r="K272" s="11" t="s">
        <v>523</v>
      </c>
      <c r="L272" s="11" t="s">
        <v>524</v>
      </c>
      <c r="M272" s="11" t="s">
        <v>933</v>
      </c>
      <c r="N272" s="11" t="s">
        <v>523</v>
      </c>
    </row>
    <row r="273" spans="11:14" x14ac:dyDescent="0.2">
      <c r="K273" s="11" t="s">
        <v>525</v>
      </c>
      <c r="L273" s="11" t="s">
        <v>526</v>
      </c>
      <c r="M273" s="11" t="s">
        <v>934</v>
      </c>
      <c r="N273" s="11" t="s">
        <v>525</v>
      </c>
    </row>
    <row r="274" spans="11:14" x14ac:dyDescent="0.2">
      <c r="K274" s="11" t="s">
        <v>527</v>
      </c>
      <c r="L274" s="11" t="s">
        <v>528</v>
      </c>
      <c r="M274" s="11" t="s">
        <v>935</v>
      </c>
      <c r="N274" s="11" t="s">
        <v>527</v>
      </c>
    </row>
    <row r="275" spans="11:14" x14ac:dyDescent="0.2">
      <c r="K275" s="11" t="s">
        <v>529</v>
      </c>
      <c r="L275" s="11" t="s">
        <v>530</v>
      </c>
      <c r="M275" s="11" t="s">
        <v>936</v>
      </c>
      <c r="N275" s="11" t="s">
        <v>529</v>
      </c>
    </row>
    <row r="276" spans="11:14" x14ac:dyDescent="0.2">
      <c r="K276" s="11" t="s">
        <v>531</v>
      </c>
      <c r="L276" s="11" t="s">
        <v>532</v>
      </c>
      <c r="M276" s="11" t="s">
        <v>937</v>
      </c>
      <c r="N276" s="11" t="s">
        <v>531</v>
      </c>
    </row>
    <row r="277" spans="11:14" x14ac:dyDescent="0.2">
      <c r="K277" s="11" t="s">
        <v>533</v>
      </c>
      <c r="L277" s="11" t="s">
        <v>534</v>
      </c>
      <c r="M277" s="11" t="s">
        <v>938</v>
      </c>
      <c r="N277" s="11" t="s">
        <v>533</v>
      </c>
    </row>
    <row r="278" spans="11:14" x14ac:dyDescent="0.2">
      <c r="K278" s="11" t="s">
        <v>535</v>
      </c>
      <c r="L278" s="11" t="s">
        <v>536</v>
      </c>
      <c r="M278" s="11" t="s">
        <v>939</v>
      </c>
      <c r="N278" s="11" t="s">
        <v>535</v>
      </c>
    </row>
    <row r="279" spans="11:14" x14ac:dyDescent="0.2">
      <c r="K279" s="11" t="s">
        <v>537</v>
      </c>
      <c r="L279" s="11" t="s">
        <v>538</v>
      </c>
      <c r="M279" s="11" t="s">
        <v>940</v>
      </c>
      <c r="N279" s="11" t="s">
        <v>537</v>
      </c>
    </row>
    <row r="280" spans="11:14" x14ac:dyDescent="0.2">
      <c r="K280" s="11" t="s">
        <v>539</v>
      </c>
      <c r="L280" s="11" t="s">
        <v>540</v>
      </c>
      <c r="M280" s="11" t="s">
        <v>941</v>
      </c>
      <c r="N280" s="11" t="s">
        <v>539</v>
      </c>
    </row>
    <row r="281" spans="11:14" x14ac:dyDescent="0.2">
      <c r="K281" s="11" t="s">
        <v>541</v>
      </c>
      <c r="L281" s="11" t="s">
        <v>542</v>
      </c>
      <c r="M281" s="11" t="s">
        <v>942</v>
      </c>
      <c r="N281" s="11" t="s">
        <v>541</v>
      </c>
    </row>
    <row r="282" spans="11:14" x14ac:dyDescent="0.2">
      <c r="K282" s="11" t="s">
        <v>543</v>
      </c>
      <c r="L282" s="11" t="s">
        <v>544</v>
      </c>
      <c r="M282" s="11" t="s">
        <v>943</v>
      </c>
      <c r="N282" s="11" t="s">
        <v>543</v>
      </c>
    </row>
    <row r="283" spans="11:14" x14ac:dyDescent="0.2">
      <c r="K283" s="11" t="s">
        <v>545</v>
      </c>
      <c r="L283" s="11" t="s">
        <v>546</v>
      </c>
      <c r="M283" s="11" t="s">
        <v>944</v>
      </c>
      <c r="N283" s="11" t="s">
        <v>545</v>
      </c>
    </row>
    <row r="284" spans="11:14" x14ac:dyDescent="0.2">
      <c r="K284" s="11" t="s">
        <v>547</v>
      </c>
      <c r="L284" s="11" t="s">
        <v>548</v>
      </c>
      <c r="M284" s="11" t="s">
        <v>945</v>
      </c>
      <c r="N284" s="11" t="s">
        <v>547</v>
      </c>
    </row>
    <row r="285" spans="11:14" x14ac:dyDescent="0.2">
      <c r="K285" s="11" t="s">
        <v>549</v>
      </c>
      <c r="L285" s="11" t="s">
        <v>550</v>
      </c>
      <c r="M285" s="11" t="s">
        <v>946</v>
      </c>
      <c r="N285" s="11" t="s">
        <v>549</v>
      </c>
    </row>
    <row r="286" spans="11:14" x14ac:dyDescent="0.2">
      <c r="K286" s="11" t="s">
        <v>947</v>
      </c>
      <c r="L286" s="11" t="s">
        <v>949</v>
      </c>
      <c r="M286" s="11" t="s">
        <v>948</v>
      </c>
      <c r="N286" s="11" t="s">
        <v>947</v>
      </c>
    </row>
    <row r="287" spans="11:14" x14ac:dyDescent="0.2">
      <c r="K287" s="11" t="s">
        <v>551</v>
      </c>
      <c r="L287" s="11" t="s">
        <v>552</v>
      </c>
      <c r="M287" s="11" t="s">
        <v>950</v>
      </c>
      <c r="N287" s="11" t="s">
        <v>551</v>
      </c>
    </row>
    <row r="288" spans="11:14" x14ac:dyDescent="0.2">
      <c r="K288" s="11" t="s">
        <v>553</v>
      </c>
      <c r="L288" s="11" t="s">
        <v>554</v>
      </c>
      <c r="M288" s="11" t="s">
        <v>951</v>
      </c>
      <c r="N288" s="11" t="s">
        <v>553</v>
      </c>
    </row>
    <row r="289" spans="11:14" x14ac:dyDescent="0.2">
      <c r="K289" s="11" t="s">
        <v>555</v>
      </c>
      <c r="L289" s="11" t="s">
        <v>556</v>
      </c>
      <c r="M289" s="11" t="s">
        <v>952</v>
      </c>
      <c r="N289" s="11" t="s">
        <v>555</v>
      </c>
    </row>
    <row r="290" spans="11:14" x14ac:dyDescent="0.2">
      <c r="K290" s="11" t="s">
        <v>953</v>
      </c>
      <c r="L290" s="11" t="s">
        <v>955</v>
      </c>
      <c r="M290" s="11" t="s">
        <v>954</v>
      </c>
      <c r="N290" s="11" t="s">
        <v>953</v>
      </c>
    </row>
    <row r="291" spans="11:14" x14ac:dyDescent="0.2">
      <c r="K291" s="11" t="s">
        <v>557</v>
      </c>
      <c r="L291" s="11" t="s">
        <v>558</v>
      </c>
      <c r="M291" s="11" t="s">
        <v>956</v>
      </c>
      <c r="N291" s="11" t="s">
        <v>557</v>
      </c>
    </row>
    <row r="292" spans="11:14" x14ac:dyDescent="0.2">
      <c r="K292" s="11" t="s">
        <v>559</v>
      </c>
      <c r="L292" s="11" t="s">
        <v>560</v>
      </c>
      <c r="M292" s="11" t="s">
        <v>957</v>
      </c>
      <c r="N292" s="11" t="s">
        <v>559</v>
      </c>
    </row>
    <row r="293" spans="11:14" x14ac:dyDescent="0.2">
      <c r="K293" s="11" t="s">
        <v>561</v>
      </c>
      <c r="L293" s="11" t="s">
        <v>562</v>
      </c>
      <c r="M293" s="11" t="s">
        <v>958</v>
      </c>
      <c r="N293" s="11" t="s">
        <v>561</v>
      </c>
    </row>
    <row r="294" spans="11:14" x14ac:dyDescent="0.2">
      <c r="K294" s="11" t="s">
        <v>563</v>
      </c>
      <c r="L294" s="11" t="s">
        <v>564</v>
      </c>
      <c r="M294" s="11" t="s">
        <v>959</v>
      </c>
      <c r="N294" s="11" t="s">
        <v>563</v>
      </c>
    </row>
    <row r="295" spans="11:14" x14ac:dyDescent="0.2">
      <c r="K295" s="11" t="s">
        <v>565</v>
      </c>
      <c r="L295" s="11" t="s">
        <v>566</v>
      </c>
      <c r="M295" s="11" t="s">
        <v>960</v>
      </c>
      <c r="N295" s="11" t="s">
        <v>565</v>
      </c>
    </row>
    <row r="296" spans="11:14" x14ac:dyDescent="0.2">
      <c r="K296" s="11" t="s">
        <v>567</v>
      </c>
      <c r="L296" s="11" t="s">
        <v>568</v>
      </c>
      <c r="M296" s="11" t="s">
        <v>961</v>
      </c>
      <c r="N296" s="11" t="s">
        <v>567</v>
      </c>
    </row>
    <row r="297" spans="11:14" x14ac:dyDescent="0.2">
      <c r="K297" s="11" t="s">
        <v>569</v>
      </c>
      <c r="L297" s="11" t="s">
        <v>570</v>
      </c>
      <c r="M297" s="11" t="s">
        <v>962</v>
      </c>
      <c r="N297" s="11" t="s">
        <v>569</v>
      </c>
    </row>
    <row r="298" spans="11:14" x14ac:dyDescent="0.2">
      <c r="K298" s="11" t="s">
        <v>571</v>
      </c>
      <c r="L298" s="11" t="s">
        <v>572</v>
      </c>
      <c r="M298" s="11" t="s">
        <v>963</v>
      </c>
      <c r="N298" s="11" t="s">
        <v>571</v>
      </c>
    </row>
    <row r="299" spans="11:14" x14ac:dyDescent="0.2">
      <c r="K299" s="11" t="s">
        <v>573</v>
      </c>
      <c r="L299" s="11" t="s">
        <v>574</v>
      </c>
      <c r="M299" s="11" t="s">
        <v>964</v>
      </c>
      <c r="N299" s="11" t="s">
        <v>573</v>
      </c>
    </row>
    <row r="300" spans="11:14" x14ac:dyDescent="0.2">
      <c r="K300" s="11" t="s">
        <v>575</v>
      </c>
      <c r="L300" s="11" t="s">
        <v>576</v>
      </c>
      <c r="M300" s="11" t="s">
        <v>965</v>
      </c>
      <c r="N300" s="11" t="s">
        <v>575</v>
      </c>
    </row>
    <row r="301" spans="11:14" x14ac:dyDescent="0.2">
      <c r="K301" s="11" t="s">
        <v>577</v>
      </c>
      <c r="L301" s="11" t="s">
        <v>578</v>
      </c>
      <c r="M301" s="11" t="s">
        <v>966</v>
      </c>
      <c r="N301" s="11" t="s">
        <v>577</v>
      </c>
    </row>
    <row r="302" spans="11:14" x14ac:dyDescent="0.2">
      <c r="K302" s="11" t="s">
        <v>579</v>
      </c>
      <c r="L302" s="11" t="s">
        <v>580</v>
      </c>
      <c r="M302" s="11" t="s">
        <v>967</v>
      </c>
      <c r="N302" s="11" t="s">
        <v>579</v>
      </c>
    </row>
    <row r="303" spans="11:14" x14ac:dyDescent="0.2">
      <c r="K303" s="11" t="s">
        <v>581</v>
      </c>
      <c r="L303" s="11" t="s">
        <v>582</v>
      </c>
      <c r="M303" s="11" t="s">
        <v>968</v>
      </c>
      <c r="N303" s="11" t="s">
        <v>581</v>
      </c>
    </row>
    <row r="304" spans="11:14" x14ac:dyDescent="0.2">
      <c r="K304" s="11" t="s">
        <v>583</v>
      </c>
      <c r="L304" s="11" t="s">
        <v>584</v>
      </c>
      <c r="M304" s="11" t="s">
        <v>969</v>
      </c>
      <c r="N304" s="11" t="s">
        <v>583</v>
      </c>
    </row>
    <row r="305" spans="11:14" x14ac:dyDescent="0.2">
      <c r="K305" s="12"/>
      <c r="L305" s="12"/>
      <c r="M305" s="12"/>
      <c r="N305" s="12"/>
    </row>
    <row r="306" spans="11:14" x14ac:dyDescent="0.2">
      <c r="K306" s="12"/>
      <c r="L306" s="12"/>
      <c r="M306" s="12"/>
      <c r="N306" s="12"/>
    </row>
    <row r="307" spans="11:14" x14ac:dyDescent="0.2">
      <c r="K307" s="12"/>
      <c r="L307" s="12"/>
      <c r="M307" s="12"/>
      <c r="N307" s="12"/>
    </row>
    <row r="308" spans="11:14" x14ac:dyDescent="0.2">
      <c r="K308" s="12"/>
      <c r="L308" s="12"/>
      <c r="M308" s="12"/>
      <c r="N308" s="12"/>
    </row>
    <row r="309" spans="11:14" x14ac:dyDescent="0.2">
      <c r="K309" s="12"/>
      <c r="L309" s="12"/>
      <c r="M309" s="12"/>
      <c r="N309" s="12"/>
    </row>
    <row r="310" spans="11:14" x14ac:dyDescent="0.2">
      <c r="K310" s="12"/>
      <c r="L310" s="12"/>
      <c r="M310" s="12"/>
      <c r="N310" s="12"/>
    </row>
    <row r="313" spans="11:14" x14ac:dyDescent="0.2">
      <c r="K313" s="12"/>
      <c r="L313" s="12"/>
      <c r="M313" s="12"/>
      <c r="N313" s="12"/>
    </row>
    <row r="314" spans="11:14" x14ac:dyDescent="0.2">
      <c r="K314" s="12"/>
      <c r="L314" s="12"/>
      <c r="M314" s="12"/>
      <c r="N314" s="12"/>
    </row>
    <row r="315" spans="11:14" x14ac:dyDescent="0.2">
      <c r="K315" s="12"/>
      <c r="L315" s="12"/>
      <c r="M315" s="12"/>
      <c r="N315" s="12"/>
    </row>
    <row r="316" spans="11:14" x14ac:dyDescent="0.2">
      <c r="K316" s="12"/>
      <c r="L316" s="12"/>
      <c r="M316" s="12"/>
      <c r="N316" s="12"/>
    </row>
    <row r="317" spans="11:14" x14ac:dyDescent="0.2">
      <c r="K317" s="12"/>
      <c r="L317" s="12"/>
      <c r="M317" s="12"/>
      <c r="N317" s="12"/>
    </row>
    <row r="318" spans="11:14" x14ac:dyDescent="0.2">
      <c r="K318" s="12"/>
      <c r="L318" s="12"/>
      <c r="M318" s="12"/>
      <c r="N318" s="12"/>
    </row>
    <row r="319" spans="11:14" x14ac:dyDescent="0.2">
      <c r="K319" s="12"/>
      <c r="L319" s="12"/>
      <c r="M319" s="12"/>
      <c r="N319" s="12"/>
    </row>
    <row r="320" spans="11:14" x14ac:dyDescent="0.2">
      <c r="K320" s="12"/>
      <c r="L320" s="12"/>
      <c r="M320" s="12"/>
      <c r="N320" s="12"/>
    </row>
    <row r="321" spans="11:14" x14ac:dyDescent="0.2">
      <c r="K321" s="12"/>
      <c r="L321" s="12"/>
      <c r="M321" s="12"/>
      <c r="N321" s="12"/>
    </row>
    <row r="322" spans="11:14" x14ac:dyDescent="0.2">
      <c r="K322" s="12"/>
      <c r="L322" s="12"/>
      <c r="M322" s="12"/>
      <c r="N322" s="12"/>
    </row>
    <row r="323" spans="11:14" x14ac:dyDescent="0.2">
      <c r="K323" s="12"/>
      <c r="L323" s="12"/>
      <c r="M323" s="12"/>
      <c r="N323" s="12"/>
    </row>
    <row r="324" spans="11:14" x14ac:dyDescent="0.2">
      <c r="K324" s="12"/>
      <c r="L324" s="12"/>
      <c r="M324" s="12"/>
      <c r="N324" s="12"/>
    </row>
    <row r="325" spans="11:14" x14ac:dyDescent="0.2">
      <c r="K325" s="12"/>
      <c r="L325" s="12"/>
      <c r="M325" s="12"/>
    </row>
    <row r="327" spans="11:14" x14ac:dyDescent="0.2">
      <c r="L327" s="12"/>
    </row>
  </sheetData>
  <conditionalFormatting sqref="H12:H18">
    <cfRule type="cellIs" dxfId="2" priority="1" operator="equal">
      <formula>TRUE</formula>
    </cfRule>
  </conditionalFormatting>
  <dataValidations count="1">
    <dataValidation type="list" allowBlank="1" showInputMessage="1" showErrorMessage="1" sqref="A5" xr:uid="{387E610F-A624-41B9-9F3C-C2A8074CC2BB}">
      <formula1>$L$4:$L$304</formula1>
    </dataValidation>
  </dataValidations>
  <pageMargins left="0.7" right="0.7" top="0.75" bottom="0.75" header="0.3" footer="0.3"/>
  <pageSetup paperSize="9" orientation="landscape" r:id="rId1"/>
  <headerFooter>
    <oddHeader>&amp;C&amp;"Calibri"&amp;10&amp;K000000 OFFICIAL-SENSITIVE - DLUHC USE ONLY&amp;1#_x000D_</oddHeader>
    <oddFooter>&amp;C_x000D_&amp;1#&amp;"Calibri"&amp;10&amp;K000000 OFFICIAL-SENSITIVE - DLUHC USE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931B-7C9E-4723-9B8C-85CBA3D2457A}">
  <sheetPr codeName="Sheet9"/>
  <dimension ref="A1:I38"/>
  <sheetViews>
    <sheetView workbookViewId="0"/>
  </sheetViews>
  <sheetFormatPr defaultColWidth="9.140625" defaultRowHeight="15" x14ac:dyDescent="0.2"/>
  <cols>
    <col min="1" max="1" width="79.5703125" style="11" customWidth="1"/>
    <col min="2" max="2" width="40.7109375" style="11" customWidth="1"/>
    <col min="3" max="3" width="9.140625" style="11"/>
    <col min="4" max="9" width="25.5703125" style="11" customWidth="1"/>
    <col min="10" max="16384" width="9.140625" style="11"/>
  </cols>
  <sheetData>
    <row r="1" spans="1:9" ht="25.5" customHeight="1" x14ac:dyDescent="0.2">
      <c r="A1" s="10" t="s">
        <v>1123</v>
      </c>
      <c r="B1" s="3"/>
      <c r="C1" s="3"/>
      <c r="D1" s="3"/>
      <c r="E1" s="3"/>
      <c r="F1" s="3"/>
      <c r="G1" s="3"/>
      <c r="H1" s="3"/>
      <c r="I1" s="6"/>
    </row>
    <row r="2" spans="1:9" ht="29.45" customHeight="1" x14ac:dyDescent="0.2">
      <c r="A2" s="5" t="s">
        <v>1120</v>
      </c>
      <c r="B2" s="6"/>
      <c r="C2" s="6"/>
      <c r="D2" s="6"/>
      <c r="E2" s="6"/>
      <c r="F2" s="6"/>
      <c r="G2" s="6"/>
      <c r="H2" s="6"/>
      <c r="I2" s="6"/>
    </row>
    <row r="3" spans="1:9" ht="13.5" customHeight="1" x14ac:dyDescent="0.2">
      <c r="A3" s="5" t="s">
        <v>1157</v>
      </c>
      <c r="B3" s="6"/>
      <c r="C3" s="6"/>
      <c r="D3" s="6"/>
      <c r="E3" s="6"/>
      <c r="F3" s="6"/>
      <c r="G3" s="6"/>
      <c r="H3" s="6"/>
      <c r="I3" s="6"/>
    </row>
    <row r="4" spans="1:9" ht="69.599999999999994" customHeight="1" x14ac:dyDescent="0.25">
      <c r="A4" s="32" t="s">
        <v>1180</v>
      </c>
      <c r="B4" s="6"/>
      <c r="C4" s="6"/>
      <c r="D4" s="6"/>
      <c r="E4" s="6"/>
      <c r="F4" s="6"/>
      <c r="G4" s="6"/>
      <c r="H4" s="6"/>
      <c r="I4" s="6"/>
    </row>
    <row r="5" spans="1:9" ht="39.950000000000003" customHeight="1" x14ac:dyDescent="0.25">
      <c r="A5" s="37" t="str">
        <f>'Hdits Reliefs LA DropDown'!A5</f>
        <v>England</v>
      </c>
      <c r="B5" s="83" t="str">
        <f>'Hdits Reliefs LA DropDown'!B5</f>
        <v>Eng</v>
      </c>
      <c r="D5" s="9"/>
      <c r="E5" s="5"/>
      <c r="F5" s="8"/>
      <c r="G5" s="8"/>
      <c r="H5" s="9"/>
      <c r="I5" s="46"/>
    </row>
    <row r="6" spans="1:9" ht="39.950000000000003" customHeight="1" x14ac:dyDescent="0.25">
      <c r="A6" s="28" t="s">
        <v>1011</v>
      </c>
      <c r="B6" s="107" t="str">
        <f>_xlfn.LET(_xlpm.n, INDEX('NNDR1S Hdits Multipliers Data'!F:F,MATCH($B$5,'NNDR1S Hdits Multipliers Data'!A:A,0)),_xlfn.CONCAT(IFERROR(INDEX(Notes!B5:B10,MATCH(LEFT(_xlpm.n, MIN(8, LEN(_xlpm.n))),Notes!A5:A10,0)),""),IFERROR(RIGHT(_xlpm.n, LEN(_xlpm.n)-8),"")))</f>
        <v/>
      </c>
      <c r="C6" s="83"/>
      <c r="D6" s="9"/>
      <c r="E6" s="5"/>
      <c r="F6" s="8"/>
      <c r="G6" s="8"/>
      <c r="H6" s="9"/>
      <c r="I6" s="46"/>
    </row>
    <row r="7" spans="1:9" ht="39.950000000000003" customHeight="1" x14ac:dyDescent="0.25">
      <c r="A7" s="16" t="s">
        <v>1133</v>
      </c>
      <c r="B7" s="101" t="s">
        <v>1121</v>
      </c>
    </row>
    <row r="8" spans="1:9" ht="30" customHeight="1" x14ac:dyDescent="0.25">
      <c r="A8" s="17" t="s">
        <v>1084</v>
      </c>
      <c r="B8" s="25">
        <f>SUM(B9:B10)</f>
        <v>1990047</v>
      </c>
      <c r="C8" s="19"/>
      <c r="I8" s="47"/>
    </row>
    <row r="9" spans="1:9" x14ac:dyDescent="0.2">
      <c r="A9" s="95" t="s">
        <v>1086</v>
      </c>
      <c r="B9" s="19">
        <f>INDEX('NNDR1S Hdits Multipliers Data'!G:G,MATCH($B$5,'NNDR1S Hdits Multipliers Data'!A:A,0))</f>
        <v>1701577</v>
      </c>
      <c r="C9" s="19"/>
    </row>
    <row r="10" spans="1:9" x14ac:dyDescent="0.2">
      <c r="A10" s="95" t="s">
        <v>1087</v>
      </c>
      <c r="B10" s="19">
        <f>INDEX('NNDR1S Hdits Multipliers Data'!H:H,MATCH($B$5,'NNDR1S Hdits Multipliers Data'!A:A,0))</f>
        <v>288470</v>
      </c>
      <c r="C10" s="19"/>
    </row>
    <row r="11" spans="1:9" ht="30" customHeight="1" x14ac:dyDescent="0.25">
      <c r="A11" s="17" t="s">
        <v>1085</v>
      </c>
      <c r="B11" s="25">
        <f>SUM(B12:B16)</f>
        <v>1987443</v>
      </c>
      <c r="C11" s="19"/>
    </row>
    <row r="12" spans="1:9" ht="15.75" x14ac:dyDescent="0.25">
      <c r="A12" s="95" t="s">
        <v>1086</v>
      </c>
      <c r="B12" s="19">
        <f>INDEX('NNDR1S Hdits Multipliers Data'!I:I,MATCH($B$5,'NNDR1S Hdits Multipliers Data'!A:A,0))</f>
        <v>1200288</v>
      </c>
      <c r="C12" s="25"/>
      <c r="I12" s="28"/>
    </row>
    <row r="13" spans="1:9" x14ac:dyDescent="0.2">
      <c r="A13" s="95" t="s">
        <v>1087</v>
      </c>
      <c r="B13" s="19">
        <f>INDEX('NNDR1S Hdits Multipliers Data'!J:J,MATCH($B$5,'NNDR1S Hdits Multipliers Data'!A:A,0))</f>
        <v>170426</v>
      </c>
      <c r="E13" s="27"/>
      <c r="F13" s="27"/>
      <c r="G13" s="27"/>
      <c r="H13" s="27"/>
    </row>
    <row r="14" spans="1:9" x14ac:dyDescent="0.2">
      <c r="A14" s="95" t="s">
        <v>1088</v>
      </c>
      <c r="B14" s="19">
        <f>INDEX('NNDR1S Hdits Multipliers Data'!K:K,MATCH($B$5,'NNDR1S Hdits Multipliers Data'!A:A,0))</f>
        <v>521140</v>
      </c>
      <c r="C14" s="19"/>
      <c r="E14" s="27"/>
      <c r="F14" s="27"/>
      <c r="G14" s="27"/>
      <c r="H14" s="27"/>
    </row>
    <row r="15" spans="1:9" x14ac:dyDescent="0.2">
      <c r="A15" s="95" t="s">
        <v>1089</v>
      </c>
      <c r="B15" s="19">
        <f>INDEX('NNDR1S Hdits Multipliers Data'!L:L,MATCH($B$5,'NNDR1S Hdits Multipliers Data'!A:A,0))</f>
        <v>74749</v>
      </c>
      <c r="C15" s="19"/>
      <c r="E15" s="27"/>
      <c r="F15" s="27"/>
      <c r="G15" s="27"/>
      <c r="H15" s="27"/>
    </row>
    <row r="16" spans="1:9" x14ac:dyDescent="0.2">
      <c r="A16" s="95" t="s">
        <v>1091</v>
      </c>
      <c r="B16" s="19">
        <f>INDEX('NNDR1S Hdits Multipliers Data'!M:M,MATCH($B$5,'NNDR1S Hdits Multipliers Data'!A:A,0))</f>
        <v>20840</v>
      </c>
      <c r="C16" s="19"/>
      <c r="E16" s="27"/>
      <c r="F16" s="27"/>
      <c r="G16" s="27"/>
      <c r="H16" s="27"/>
    </row>
    <row r="17" spans="1:8" x14ac:dyDescent="0.2">
      <c r="B17" s="19"/>
      <c r="C17" s="24"/>
      <c r="E17" s="27"/>
      <c r="F17" s="27"/>
      <c r="G17" s="27"/>
      <c r="H17" s="27"/>
    </row>
    <row r="18" spans="1:8" x14ac:dyDescent="0.2">
      <c r="A18" s="5"/>
      <c r="B18" s="19"/>
      <c r="C18" s="24"/>
      <c r="E18" s="27"/>
      <c r="F18" s="27"/>
      <c r="G18" s="27"/>
      <c r="H18" s="27"/>
    </row>
    <row r="19" spans="1:8" ht="15.75" x14ac:dyDescent="0.25">
      <c r="A19" s="22"/>
      <c r="B19" s="19"/>
      <c r="C19" s="25"/>
      <c r="E19" s="27"/>
      <c r="F19" s="27"/>
      <c r="G19" s="27"/>
      <c r="H19" s="27"/>
    </row>
    <row r="20" spans="1:8" x14ac:dyDescent="0.2">
      <c r="A20" s="89"/>
      <c r="B20" s="19"/>
      <c r="C20" s="19"/>
      <c r="D20" s="19"/>
      <c r="E20" s="19"/>
      <c r="F20" s="19"/>
      <c r="G20" s="19"/>
      <c r="H20" s="19"/>
    </row>
    <row r="21" spans="1:8" x14ac:dyDescent="0.2">
      <c r="A21" s="90"/>
      <c r="B21" s="19"/>
      <c r="C21" s="19"/>
      <c r="D21" s="19"/>
      <c r="E21" s="19"/>
      <c r="F21" s="19"/>
      <c r="G21" s="19"/>
      <c r="H21" s="19"/>
    </row>
    <row r="22" spans="1:8" x14ac:dyDescent="0.2">
      <c r="A22" s="90"/>
      <c r="B22" s="19"/>
      <c r="C22" s="19"/>
      <c r="D22" s="19"/>
      <c r="E22" s="19"/>
      <c r="F22" s="19"/>
      <c r="G22" s="19"/>
      <c r="H22" s="19"/>
    </row>
    <row r="23" spans="1:8" x14ac:dyDescent="0.2">
      <c r="A23" s="90"/>
      <c r="B23" s="19"/>
      <c r="C23" s="19"/>
      <c r="D23" s="19"/>
      <c r="E23" s="19"/>
      <c r="F23" s="19"/>
      <c r="G23" s="19"/>
      <c r="H23" s="19"/>
    </row>
    <row r="24" spans="1:8" x14ac:dyDescent="0.2">
      <c r="A24" s="90"/>
      <c r="B24" s="19"/>
      <c r="C24" s="19"/>
      <c r="D24" s="19"/>
      <c r="E24" s="19"/>
      <c r="F24" s="19"/>
      <c r="G24" s="19"/>
      <c r="H24" s="19"/>
    </row>
    <row r="25" spans="1:8" x14ac:dyDescent="0.2">
      <c r="A25" s="90"/>
      <c r="B25" s="19"/>
      <c r="C25" s="19"/>
      <c r="D25" s="19"/>
      <c r="E25" s="19"/>
      <c r="F25" s="19"/>
      <c r="G25" s="19"/>
      <c r="H25" s="19"/>
    </row>
    <row r="26" spans="1:8" x14ac:dyDescent="0.2">
      <c r="A26" s="90"/>
      <c r="B26" s="19"/>
      <c r="C26" s="19"/>
      <c r="D26" s="19"/>
      <c r="E26" s="19"/>
      <c r="F26" s="19"/>
      <c r="G26" s="19"/>
      <c r="H26" s="19"/>
    </row>
    <row r="27" spans="1:8" ht="39.950000000000003" customHeight="1" x14ac:dyDescent="0.25">
      <c r="A27" s="28"/>
      <c r="B27" s="25"/>
      <c r="C27" s="19"/>
      <c r="D27" s="19"/>
      <c r="E27" s="19"/>
      <c r="F27" s="19"/>
      <c r="G27" s="19"/>
      <c r="H27" s="19"/>
    </row>
    <row r="28" spans="1:8" x14ac:dyDescent="0.2">
      <c r="A28" s="5"/>
      <c r="B28" s="19"/>
      <c r="C28" s="19"/>
      <c r="D28" s="19"/>
      <c r="E28" s="19"/>
      <c r="F28" s="19"/>
      <c r="G28" s="19"/>
      <c r="H28" s="19"/>
    </row>
    <row r="29" spans="1:8" x14ac:dyDescent="0.2">
      <c r="B29" s="19"/>
    </row>
    <row r="30" spans="1:8" x14ac:dyDescent="0.2">
      <c r="A30" s="5"/>
      <c r="B30" s="19"/>
    </row>
    <row r="31" spans="1:8" x14ac:dyDescent="0.2">
      <c r="B31" s="19"/>
    </row>
    <row r="32" spans="1:8" x14ac:dyDescent="0.2">
      <c r="A32" s="5"/>
      <c r="B32" s="19"/>
    </row>
    <row r="33" spans="1:2" x14ac:dyDescent="0.2">
      <c r="A33" s="5"/>
      <c r="B33" s="19"/>
    </row>
    <row r="34" spans="1:2" x14ac:dyDescent="0.2">
      <c r="A34" s="1"/>
      <c r="B34" s="19"/>
    </row>
    <row r="35" spans="1:2" x14ac:dyDescent="0.2">
      <c r="A35" s="5"/>
      <c r="B35" s="19"/>
    </row>
    <row r="36" spans="1:2" x14ac:dyDescent="0.2">
      <c r="B36" s="19"/>
    </row>
    <row r="37" spans="1:2" x14ac:dyDescent="0.2">
      <c r="B37" s="19"/>
    </row>
    <row r="38" spans="1:2" x14ac:dyDescent="0.2">
      <c r="B38" s="19"/>
    </row>
  </sheetData>
  <conditionalFormatting sqref="H13:H19">
    <cfRule type="cellIs" dxfId="1" priority="1" operator="equal">
      <formula>TRUE</formula>
    </cfRule>
  </conditionalFormatting>
  <pageMargins left="0.7" right="0.7" top="0.75" bottom="0.75" header="0.3" footer="0.3"/>
  <pageSetup paperSize="9" orientation="landscape" r:id="rId1"/>
  <headerFooter>
    <oddHeader>&amp;C&amp;"Calibri"&amp;10&amp;K000000 OFFICIAL-SENSITIVE - DLUHC USE ONLY&amp;1#_x000D_</oddHeader>
    <oddFooter>&amp;C_x000D_&amp;1#&amp;"Calibri"&amp;10&amp;K000000 OFFICIAL-SENSITIVE - DLUHC USE ONLY</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1CCB9-2E05-4CF6-A9BD-6080A0810EC5}">
  <sheetPr codeName="Sheet4"/>
  <dimension ref="A1:O317"/>
  <sheetViews>
    <sheetView zoomScaleNormal="100" workbookViewId="0"/>
  </sheetViews>
  <sheetFormatPr defaultColWidth="9.140625" defaultRowHeight="15" x14ac:dyDescent="0.2"/>
  <cols>
    <col min="1" max="1" width="93.42578125" style="11" customWidth="1"/>
    <col min="2" max="2" width="55" style="12" bestFit="1" customWidth="1"/>
    <col min="3" max="3" width="9.140625" style="11"/>
    <col min="4" max="9" width="25.5703125" style="11" customWidth="1"/>
    <col min="10" max="13" width="9.140625" style="11"/>
    <col min="14" max="14" width="6.140625" style="11" bestFit="1" customWidth="1"/>
    <col min="15" max="16384" width="9.140625" style="11"/>
  </cols>
  <sheetData>
    <row r="1" spans="1:15" ht="25.5" customHeight="1" x14ac:dyDescent="0.2">
      <c r="A1" s="10" t="s">
        <v>1107</v>
      </c>
      <c r="B1" s="93"/>
      <c r="C1" s="3"/>
      <c r="D1" s="3"/>
      <c r="E1" s="3"/>
      <c r="F1" s="3"/>
      <c r="G1" s="3"/>
      <c r="H1" s="3"/>
      <c r="I1" s="4"/>
    </row>
    <row r="2" spans="1:15" ht="29.45" customHeight="1" x14ac:dyDescent="0.2">
      <c r="A2" s="5" t="s">
        <v>1122</v>
      </c>
      <c r="B2" s="94"/>
      <c r="C2" s="6"/>
      <c r="D2" s="6"/>
      <c r="E2" s="6"/>
      <c r="F2" s="6"/>
      <c r="G2" s="6"/>
      <c r="H2" s="6"/>
      <c r="I2" s="7"/>
    </row>
    <row r="3" spans="1:15" ht="13.5" customHeight="1" x14ac:dyDescent="0.2">
      <c r="A3" s="5" t="s">
        <v>1158</v>
      </c>
      <c r="B3" s="94"/>
      <c r="C3" s="6"/>
      <c r="D3" s="6"/>
      <c r="E3" s="6"/>
      <c r="F3" s="6"/>
      <c r="G3" s="6"/>
      <c r="H3" s="6"/>
      <c r="I3" s="7"/>
    </row>
    <row r="4" spans="1:15" ht="69.599999999999994" customHeight="1" x14ac:dyDescent="0.25">
      <c r="A4" s="32" t="s">
        <v>1180</v>
      </c>
      <c r="B4" s="94"/>
      <c r="C4" s="6"/>
      <c r="D4" s="6"/>
      <c r="E4" s="6"/>
      <c r="F4" s="6"/>
      <c r="G4" s="6"/>
      <c r="H4" s="6"/>
      <c r="I4" s="7"/>
    </row>
    <row r="5" spans="1:15" ht="39.6" customHeight="1" x14ac:dyDescent="0.25">
      <c r="A5" s="37" t="str">
        <f>'Hdits Reliefs LA DropDown'!A5</f>
        <v>England</v>
      </c>
      <c r="B5" s="83" t="str">
        <f>'Hdits Reliefs LA DropDown'!B5</f>
        <v>Eng</v>
      </c>
      <c r="D5" s="9"/>
      <c r="E5" s="32"/>
      <c r="F5" s="9"/>
      <c r="G5" s="9"/>
      <c r="H5" s="9"/>
      <c r="I5" s="15"/>
      <c r="L5" s="8"/>
      <c r="N5" s="13"/>
      <c r="O5" s="14"/>
    </row>
    <row r="6" spans="1:15" ht="39.950000000000003" customHeight="1" x14ac:dyDescent="0.25">
      <c r="A6" s="28" t="s">
        <v>1011</v>
      </c>
      <c r="B6" s="107" t="str">
        <f>_xlfn.LET(_xlpm.n, INDEX('NNDR1S Empty &amp; SBRR Data'!F:F,MATCH($B$5,'NNDR1S Empty &amp; SBRR Data'!A:A,0)),_xlfn.CONCAT(IFERROR(INDEX(Notes!B5:B10,MATCH(LEFT(_xlpm.n, MIN(8, LEN(_xlpm.n))),Notes!A5:A10,0)),""),IFERROR(RIGHT(_xlpm.n, LEN(_xlpm.n)-8),"")))</f>
        <v>Known data inconsistency: The components of empty property relief do not add up to total empty property relief reported in Part 2 of the NNDR1. The figures shown are as reported by the local authority [Note 5]</v>
      </c>
      <c r="C6" s="83"/>
      <c r="D6" s="9"/>
      <c r="E6" s="32"/>
      <c r="F6" s="9"/>
      <c r="G6" s="9"/>
      <c r="H6" s="9"/>
      <c r="I6" s="15"/>
      <c r="L6" s="8"/>
      <c r="N6" s="13"/>
      <c r="O6" s="14"/>
    </row>
    <row r="7" spans="1:15" ht="33" customHeight="1" x14ac:dyDescent="0.25">
      <c r="A7" s="16" t="s">
        <v>1127</v>
      </c>
      <c r="B7" s="102" t="s">
        <v>585</v>
      </c>
      <c r="E7" s="28"/>
      <c r="F7" s="28"/>
      <c r="G7" s="28"/>
      <c r="I7" s="18"/>
      <c r="L7" s="8"/>
      <c r="N7" s="13"/>
      <c r="O7" s="14"/>
    </row>
    <row r="8" spans="1:15" ht="30" customHeight="1" x14ac:dyDescent="0.25">
      <c r="A8" s="16" t="s">
        <v>1129</v>
      </c>
      <c r="B8" s="30">
        <f>INDEX('NNDR1S Empty &amp; SBRR Data'!G:G,MATCH('Empty &amp; SBRR LA DropDown'!B5,'NNDR1S Empty &amp; SBRR Data'!A:A,0))/-1000000</f>
        <v>1228.6926120000001</v>
      </c>
      <c r="C8" s="19"/>
      <c r="I8" s="18"/>
      <c r="L8" s="9"/>
      <c r="N8" s="13"/>
      <c r="O8" s="21"/>
    </row>
    <row r="9" spans="1:15" ht="18" x14ac:dyDescent="0.2">
      <c r="A9" s="97" t="s">
        <v>1076</v>
      </c>
      <c r="B9" s="12">
        <f>INDEX('NNDR1S Empty &amp; SBRR Data'!H:H,MATCH($B$5,'NNDR1S Empty &amp; SBRR Data'!$A:$A,0))/-1000000</f>
        <v>141.167058</v>
      </c>
      <c r="C9" s="19"/>
      <c r="I9" s="23"/>
      <c r="K9" s="12"/>
      <c r="M9" s="12"/>
      <c r="N9" s="13"/>
      <c r="O9" s="21"/>
    </row>
    <row r="10" spans="1:15" ht="15.75" x14ac:dyDescent="0.2">
      <c r="A10" s="97" t="s">
        <v>1077</v>
      </c>
      <c r="B10" s="12">
        <f>INDEX('NNDR1S Empty &amp; SBRR Data'!I:I,MATCH($B$5,'NNDR1S Empty &amp; SBRR Data'!$A:$A,0))/-1000000</f>
        <v>527.71338600000001</v>
      </c>
      <c r="C10" s="19"/>
      <c r="I10" s="18"/>
      <c r="K10" s="12"/>
      <c r="M10" s="12"/>
      <c r="N10" s="13"/>
      <c r="O10" s="21"/>
    </row>
    <row r="11" spans="1:15" ht="15.75" x14ac:dyDescent="0.2">
      <c r="A11" s="98" t="s">
        <v>1078</v>
      </c>
      <c r="B11" s="12">
        <f>INDEX('NNDR1S Empty &amp; SBRR Data'!J:J,MATCH($B$5,'NNDR1S Empty &amp; SBRR Data'!$A:$A,0))/-1000000</f>
        <v>1.4417310000000001</v>
      </c>
      <c r="C11" s="19"/>
      <c r="I11" s="18"/>
      <c r="K11" s="12"/>
      <c r="M11" s="12"/>
      <c r="N11" s="13"/>
      <c r="O11" s="21"/>
    </row>
    <row r="12" spans="1:15" ht="15.75" x14ac:dyDescent="0.2">
      <c r="A12" s="97" t="s">
        <v>1079</v>
      </c>
      <c r="B12" s="12">
        <f>INDEX('NNDR1S Empty &amp; SBRR Data'!K:K,MATCH($B$5,'NNDR1S Empty &amp; SBRR Data'!$A:$A,0))/-1000000</f>
        <v>28.03079</v>
      </c>
      <c r="C12" s="19"/>
      <c r="I12" s="18"/>
      <c r="K12" s="12"/>
      <c r="M12" s="12"/>
      <c r="N12" s="13"/>
      <c r="O12" s="21"/>
    </row>
    <row r="13" spans="1:15" ht="15.75" x14ac:dyDescent="0.25">
      <c r="A13" s="97" t="s">
        <v>1080</v>
      </c>
      <c r="B13" s="12">
        <f>INDEX('NNDR1S Empty &amp; SBRR Data'!L:L,MATCH($B$5,'NNDR1S Empty &amp; SBRR Data'!$A:$A,0))/-1000000</f>
        <v>318.97995700000001</v>
      </c>
      <c r="C13" s="25"/>
      <c r="I13" s="26"/>
      <c r="K13" s="12"/>
      <c r="M13" s="12"/>
      <c r="N13" s="13"/>
      <c r="O13" s="21"/>
    </row>
    <row r="14" spans="1:15" ht="15.75" x14ac:dyDescent="0.2">
      <c r="A14" s="97" t="s">
        <v>1081</v>
      </c>
      <c r="B14" s="12">
        <f>INDEX('NNDR1S Empty &amp; SBRR Data'!M:M,MATCH($B$5,'NNDR1S Empty &amp; SBRR Data'!$A:$A,0))/-1000000</f>
        <v>203.41761700000001</v>
      </c>
      <c r="E14" s="27"/>
      <c r="F14" s="27"/>
      <c r="G14" s="27"/>
      <c r="H14" s="27"/>
      <c r="I14" s="18"/>
      <c r="K14" s="12"/>
      <c r="M14" s="12"/>
      <c r="N14" s="13"/>
      <c r="O14" s="21"/>
    </row>
    <row r="15" spans="1:15" ht="30" customHeight="1" x14ac:dyDescent="0.25">
      <c r="A15" s="17" t="s">
        <v>1130</v>
      </c>
      <c r="B15" s="30">
        <f>INDEX('NNDR1S Empty &amp; SBRR Data'!N:N,MATCH($B$5,'NNDR1S Empty &amp; SBRR Data'!$A:$A,0))/-1000000</f>
        <v>1817.4967830000001</v>
      </c>
      <c r="C15" s="19"/>
      <c r="E15" s="27"/>
      <c r="F15" s="27"/>
      <c r="G15" s="27"/>
      <c r="H15" s="27"/>
      <c r="I15" s="18"/>
      <c r="K15" s="12"/>
      <c r="M15" s="12"/>
      <c r="N15" s="13"/>
      <c r="O15" s="21"/>
    </row>
    <row r="16" spans="1:15" ht="30" x14ac:dyDescent="0.2">
      <c r="A16" s="99" t="s">
        <v>1082</v>
      </c>
      <c r="B16" s="12">
        <f>INDEX('NNDR1S Empty &amp; SBRR Data'!O:O,MATCH($B$5,'NNDR1S Empty &amp; SBRR Data'!$A:$A,0))/-1000000</f>
        <v>1592.7822000000001</v>
      </c>
      <c r="C16" s="19"/>
      <c r="E16" s="27"/>
      <c r="F16" s="27"/>
      <c r="G16" s="27"/>
      <c r="H16" s="27"/>
      <c r="I16" s="18"/>
      <c r="K16" s="12"/>
      <c r="M16" s="12"/>
      <c r="N16" s="13"/>
      <c r="O16" s="21"/>
    </row>
    <row r="17" spans="1:15" ht="30" x14ac:dyDescent="0.2">
      <c r="A17" s="99" t="s">
        <v>1083</v>
      </c>
      <c r="B17" s="12">
        <f>INDEX('NNDR1S Empty &amp; SBRR Data'!P:P,MATCH($B$5,'NNDR1S Empty &amp; SBRR Data'!$A:$A,0))/-1000000</f>
        <v>227.78266300000001</v>
      </c>
      <c r="C17" s="19"/>
      <c r="D17" s="19"/>
      <c r="E17" s="19"/>
      <c r="F17" s="19"/>
      <c r="G17" s="19"/>
      <c r="H17" s="19"/>
      <c r="I17" s="18"/>
      <c r="K17" s="12"/>
      <c r="M17" s="12"/>
      <c r="N17" s="13"/>
      <c r="O17" s="21"/>
    </row>
    <row r="18" spans="1:15" ht="30" customHeight="1" x14ac:dyDescent="0.25">
      <c r="A18" s="28" t="s">
        <v>1131</v>
      </c>
      <c r="B18" s="30">
        <f>INDEX('NNDR1S Empty &amp; SBRR Data'!Q:Q,MATCH($B$5,'NNDR1S Empty &amp; SBRR Data'!$A:$A,0))/-1000000</f>
        <v>8.1131849999999996</v>
      </c>
      <c r="C18" s="19"/>
      <c r="D18" s="19"/>
      <c r="E18" s="19"/>
      <c r="F18" s="19"/>
      <c r="G18" s="19"/>
      <c r="H18" s="19"/>
      <c r="I18" s="18"/>
      <c r="K18" s="12"/>
      <c r="M18" s="12"/>
      <c r="N18" s="13"/>
      <c r="O18" s="21"/>
    </row>
    <row r="19" spans="1:15" ht="15.75" x14ac:dyDescent="0.2">
      <c r="A19" s="97" t="s">
        <v>1132</v>
      </c>
      <c r="B19" s="12">
        <f>INDEX('NNDR1S Empty &amp; SBRR Data'!R:R,MATCH($B$5,'NNDR1S Empty &amp; SBRR Data'!$A:$A,0))/-1000000</f>
        <v>8.0037219999999998</v>
      </c>
      <c r="C19" s="19"/>
      <c r="D19" s="19"/>
      <c r="E19" s="19"/>
      <c r="F19" s="19"/>
      <c r="G19" s="19"/>
      <c r="H19" s="19"/>
      <c r="I19" s="18"/>
      <c r="K19" s="12"/>
      <c r="M19" s="12"/>
      <c r="N19" s="13"/>
      <c r="O19" s="29"/>
    </row>
    <row r="20" spans="1:15" ht="15.75" x14ac:dyDescent="0.2">
      <c r="K20" s="12"/>
      <c r="M20" s="12"/>
      <c r="N20" s="13"/>
      <c r="O20" s="29"/>
    </row>
    <row r="21" spans="1:15" ht="15.75" x14ac:dyDescent="0.2">
      <c r="K21" s="12"/>
      <c r="M21" s="12"/>
      <c r="N21" s="13"/>
      <c r="O21" s="29"/>
    </row>
    <row r="22" spans="1:15" ht="15.75" x14ac:dyDescent="0.2">
      <c r="K22" s="12"/>
      <c r="M22" s="12"/>
      <c r="N22" s="13"/>
      <c r="O22" s="29"/>
    </row>
    <row r="23" spans="1:15" ht="15.75" x14ac:dyDescent="0.2">
      <c r="K23" s="12"/>
      <c r="M23" s="12"/>
      <c r="N23" s="13"/>
      <c r="O23" s="29"/>
    </row>
    <row r="24" spans="1:15" ht="15.75" x14ac:dyDescent="0.2">
      <c r="K24" s="12"/>
      <c r="M24" s="12"/>
      <c r="N24" s="13"/>
      <c r="O24" s="29"/>
    </row>
    <row r="25" spans="1:15" ht="15.75" x14ac:dyDescent="0.2">
      <c r="K25" s="12"/>
      <c r="M25" s="12"/>
      <c r="N25" s="13"/>
      <c r="O25" s="29"/>
    </row>
    <row r="26" spans="1:15" ht="15.75" x14ac:dyDescent="0.2">
      <c r="K26" s="12"/>
      <c r="M26" s="12"/>
      <c r="N26" s="13"/>
      <c r="O26" s="21"/>
    </row>
    <row r="27" spans="1:15" ht="15.75" x14ac:dyDescent="0.2">
      <c r="K27" s="12"/>
      <c r="M27" s="12"/>
      <c r="N27" s="13"/>
      <c r="O27" s="29"/>
    </row>
    <row r="28" spans="1:15" ht="15.75" x14ac:dyDescent="0.2">
      <c r="K28" s="12"/>
      <c r="M28" s="12"/>
      <c r="N28" s="13"/>
      <c r="O28" s="29"/>
    </row>
    <row r="29" spans="1:15" ht="15.75" x14ac:dyDescent="0.2">
      <c r="K29" s="12"/>
      <c r="M29" s="12"/>
      <c r="N29" s="13"/>
      <c r="O29" s="29"/>
    </row>
    <row r="30" spans="1:15" ht="15.75" x14ac:dyDescent="0.2">
      <c r="K30" s="12"/>
      <c r="M30" s="12"/>
      <c r="N30" s="13"/>
      <c r="O30" s="29"/>
    </row>
    <row r="31" spans="1:15" ht="15.75" x14ac:dyDescent="0.2">
      <c r="K31" s="12"/>
      <c r="M31" s="12"/>
      <c r="N31" s="13"/>
      <c r="O31" s="29"/>
    </row>
    <row r="32" spans="1:15" ht="15.75" x14ac:dyDescent="0.2">
      <c r="K32" s="12"/>
      <c r="M32" s="12"/>
      <c r="N32" s="13"/>
      <c r="O32" s="29"/>
    </row>
    <row r="33" spans="11:15" ht="15.75" x14ac:dyDescent="0.2">
      <c r="K33" s="12"/>
      <c r="M33" s="12"/>
      <c r="N33" s="13"/>
      <c r="O33" s="29"/>
    </row>
    <row r="34" spans="11:15" ht="15.75" x14ac:dyDescent="0.2">
      <c r="K34" s="12"/>
      <c r="M34" s="12"/>
      <c r="N34" s="13"/>
      <c r="O34" s="29"/>
    </row>
    <row r="35" spans="11:15" ht="15.75" x14ac:dyDescent="0.2">
      <c r="K35" s="12"/>
      <c r="M35" s="12"/>
      <c r="N35" s="13"/>
      <c r="O35" s="14"/>
    </row>
    <row r="36" spans="11:15" ht="15.75" x14ac:dyDescent="0.2">
      <c r="K36" s="12"/>
      <c r="M36" s="12"/>
      <c r="N36" s="13"/>
      <c r="O36" s="14"/>
    </row>
    <row r="37" spans="11:15" ht="15.75" x14ac:dyDescent="0.2">
      <c r="K37" s="12"/>
      <c r="M37" s="12"/>
      <c r="N37" s="13"/>
      <c r="O37" s="29"/>
    </row>
    <row r="38" spans="11:15" ht="15.75" x14ac:dyDescent="0.2">
      <c r="K38" s="12"/>
      <c r="M38" s="12"/>
      <c r="N38" s="13"/>
      <c r="O38" s="29"/>
    </row>
    <row r="39" spans="11:15" ht="15.75" x14ac:dyDescent="0.2">
      <c r="K39" s="12"/>
      <c r="M39" s="12"/>
      <c r="N39" s="13"/>
      <c r="O39" s="29"/>
    </row>
    <row r="40" spans="11:15" ht="15.75" x14ac:dyDescent="0.2">
      <c r="K40" s="12"/>
      <c r="M40" s="12"/>
      <c r="N40" s="13"/>
      <c r="O40" s="29"/>
    </row>
    <row r="41" spans="11:15" ht="15.75" x14ac:dyDescent="0.2">
      <c r="K41" s="12"/>
      <c r="M41" s="12"/>
      <c r="N41" s="13"/>
      <c r="O41" s="29"/>
    </row>
    <row r="42" spans="11:15" ht="15.75" x14ac:dyDescent="0.2">
      <c r="K42" s="12"/>
      <c r="M42" s="12"/>
      <c r="N42" s="13"/>
      <c r="O42" s="29"/>
    </row>
    <row r="43" spans="11:15" ht="15.75" x14ac:dyDescent="0.2">
      <c r="K43" s="12"/>
      <c r="M43" s="12"/>
      <c r="N43" s="13"/>
      <c r="O43" s="29"/>
    </row>
    <row r="44" spans="11:15" ht="15.75" x14ac:dyDescent="0.2">
      <c r="K44" s="12"/>
      <c r="M44" s="12"/>
      <c r="N44" s="13"/>
      <c r="O44" s="29"/>
    </row>
    <row r="45" spans="11:15" ht="15.75" x14ac:dyDescent="0.2">
      <c r="K45" s="12"/>
      <c r="M45" s="12"/>
      <c r="N45" s="13"/>
      <c r="O45" s="14"/>
    </row>
    <row r="46" spans="11:15" ht="15.75" x14ac:dyDescent="0.2">
      <c r="K46" s="12"/>
      <c r="M46" s="12"/>
      <c r="N46" s="13"/>
      <c r="O46" s="14"/>
    </row>
    <row r="47" spans="11:15" ht="15.75" x14ac:dyDescent="0.2">
      <c r="K47" s="12"/>
      <c r="M47" s="12"/>
      <c r="N47" s="13"/>
      <c r="O47" s="29"/>
    </row>
    <row r="48" spans="11:15" ht="15.75" x14ac:dyDescent="0.2">
      <c r="K48" s="12"/>
      <c r="M48" s="12"/>
      <c r="N48" s="13"/>
      <c r="O48" s="29"/>
    </row>
    <row r="49" spans="11:15" ht="15.75" x14ac:dyDescent="0.2">
      <c r="K49" s="12"/>
      <c r="M49" s="12"/>
      <c r="N49" s="13"/>
      <c r="O49" s="29"/>
    </row>
    <row r="50" spans="11:15" ht="15.75" x14ac:dyDescent="0.2">
      <c r="K50" s="12"/>
      <c r="M50" s="12"/>
      <c r="N50" s="13"/>
      <c r="O50" s="29"/>
    </row>
    <row r="51" spans="11:15" ht="15.75" x14ac:dyDescent="0.2">
      <c r="K51" s="12"/>
      <c r="M51" s="12"/>
      <c r="N51" s="13"/>
      <c r="O51" s="29"/>
    </row>
    <row r="52" spans="11:15" ht="15.75" x14ac:dyDescent="0.2">
      <c r="K52" s="12"/>
      <c r="M52" s="12"/>
      <c r="N52" s="13"/>
      <c r="O52" s="29"/>
    </row>
    <row r="53" spans="11:15" ht="15.75" x14ac:dyDescent="0.2">
      <c r="K53" s="12"/>
      <c r="M53" s="12"/>
      <c r="N53" s="13"/>
      <c r="O53" s="21"/>
    </row>
    <row r="54" spans="11:15" ht="15.75" x14ac:dyDescent="0.2">
      <c r="K54" s="12"/>
      <c r="M54" s="12"/>
      <c r="N54" s="13"/>
      <c r="O54" s="21"/>
    </row>
    <row r="55" spans="11:15" ht="15.75" x14ac:dyDescent="0.2">
      <c r="K55" s="12"/>
      <c r="M55" s="12"/>
      <c r="N55" s="13"/>
      <c r="O55" s="21"/>
    </row>
    <row r="56" spans="11:15" ht="15.75" x14ac:dyDescent="0.2">
      <c r="K56" s="12"/>
      <c r="M56" s="12"/>
      <c r="N56" s="13"/>
      <c r="O56" s="29"/>
    </row>
    <row r="57" spans="11:15" ht="15.75" x14ac:dyDescent="0.2">
      <c r="K57" s="12"/>
      <c r="M57" s="12"/>
      <c r="N57" s="13"/>
      <c r="O57" s="29"/>
    </row>
    <row r="58" spans="11:15" ht="15.75" x14ac:dyDescent="0.2">
      <c r="K58" s="12"/>
      <c r="M58" s="12"/>
      <c r="N58" s="13"/>
      <c r="O58" s="29"/>
    </row>
    <row r="59" spans="11:15" ht="15.75" x14ac:dyDescent="0.2">
      <c r="K59" s="12"/>
      <c r="M59" s="12"/>
      <c r="N59" s="13"/>
      <c r="O59" s="29"/>
    </row>
    <row r="60" spans="11:15" ht="15.75" x14ac:dyDescent="0.2">
      <c r="K60" s="12"/>
      <c r="M60" s="12"/>
      <c r="N60" s="13"/>
      <c r="O60" s="29"/>
    </row>
    <row r="61" spans="11:15" ht="15.75" x14ac:dyDescent="0.2">
      <c r="K61" s="12"/>
      <c r="M61" s="12"/>
      <c r="N61" s="13"/>
      <c r="O61" s="21"/>
    </row>
    <row r="62" spans="11:15" ht="15.75" x14ac:dyDescent="0.2">
      <c r="K62" s="12"/>
      <c r="M62" s="12"/>
      <c r="N62" s="13"/>
      <c r="O62" s="21"/>
    </row>
    <row r="63" spans="11:15" ht="15.75" x14ac:dyDescent="0.2">
      <c r="K63" s="12"/>
      <c r="M63" s="12"/>
      <c r="N63" s="13"/>
      <c r="O63" s="29"/>
    </row>
    <row r="64" spans="11:15" ht="15.75" x14ac:dyDescent="0.2">
      <c r="K64" s="12"/>
      <c r="M64" s="12"/>
      <c r="N64" s="13"/>
      <c r="O64" s="29"/>
    </row>
    <row r="65" spans="11:15" ht="15.75" x14ac:dyDescent="0.2">
      <c r="K65" s="12"/>
      <c r="M65" s="12"/>
      <c r="N65" s="13"/>
      <c r="O65" s="29"/>
    </row>
    <row r="66" spans="11:15" ht="15.75" x14ac:dyDescent="0.2">
      <c r="K66" s="12"/>
      <c r="M66" s="12"/>
      <c r="N66" s="13"/>
      <c r="O66" s="29"/>
    </row>
    <row r="67" spans="11:15" ht="15.75" x14ac:dyDescent="0.2">
      <c r="K67" s="12"/>
      <c r="M67" s="12"/>
      <c r="N67" s="13"/>
      <c r="O67" s="29"/>
    </row>
    <row r="68" spans="11:15" ht="15.75" x14ac:dyDescent="0.2">
      <c r="K68" s="12"/>
      <c r="M68" s="12"/>
      <c r="N68" s="13"/>
      <c r="O68" s="29"/>
    </row>
    <row r="69" spans="11:15" ht="15.75" x14ac:dyDescent="0.2">
      <c r="K69" s="12"/>
      <c r="M69" s="12"/>
      <c r="N69" s="13"/>
      <c r="O69" s="29"/>
    </row>
    <row r="70" spans="11:15" ht="15.75" x14ac:dyDescent="0.2">
      <c r="K70" s="12"/>
      <c r="M70" s="12"/>
      <c r="N70" s="13"/>
      <c r="O70" s="29"/>
    </row>
    <row r="71" spans="11:15" ht="15.75" x14ac:dyDescent="0.2">
      <c r="K71" s="12"/>
      <c r="M71" s="12"/>
      <c r="N71" s="13"/>
      <c r="O71" s="29"/>
    </row>
    <row r="72" spans="11:15" ht="15.75" x14ac:dyDescent="0.2">
      <c r="K72" s="12"/>
      <c r="M72" s="12"/>
      <c r="N72" s="13"/>
      <c r="O72" s="29"/>
    </row>
    <row r="73" spans="11:15" ht="15.75" x14ac:dyDescent="0.2">
      <c r="K73" s="12"/>
      <c r="M73" s="12"/>
      <c r="N73" s="13"/>
      <c r="O73" s="29"/>
    </row>
    <row r="74" spans="11:15" ht="15.75" x14ac:dyDescent="0.2">
      <c r="K74" s="12"/>
      <c r="M74" s="12"/>
      <c r="N74" s="13"/>
      <c r="O74" s="29"/>
    </row>
    <row r="75" spans="11:15" ht="15.75" x14ac:dyDescent="0.2">
      <c r="K75" s="12"/>
      <c r="M75" s="12"/>
      <c r="N75" s="13"/>
      <c r="O75" s="29"/>
    </row>
    <row r="76" spans="11:15" ht="15.75" x14ac:dyDescent="0.2">
      <c r="K76" s="12"/>
      <c r="M76" s="12"/>
      <c r="N76" s="13"/>
      <c r="O76" s="29"/>
    </row>
    <row r="77" spans="11:15" ht="15.75" x14ac:dyDescent="0.2">
      <c r="K77" s="12"/>
      <c r="M77" s="12"/>
      <c r="N77" s="13"/>
      <c r="O77" s="29"/>
    </row>
    <row r="78" spans="11:15" ht="15.75" x14ac:dyDescent="0.2">
      <c r="K78" s="12"/>
      <c r="M78" s="12"/>
      <c r="N78" s="13"/>
      <c r="O78" s="29"/>
    </row>
    <row r="79" spans="11:15" ht="15.75" x14ac:dyDescent="0.2">
      <c r="K79" s="12"/>
      <c r="M79" s="12"/>
      <c r="N79" s="13"/>
      <c r="O79" s="29"/>
    </row>
    <row r="80" spans="11:15" ht="15.75" x14ac:dyDescent="0.2">
      <c r="K80" s="12"/>
      <c r="M80" s="12"/>
      <c r="N80" s="13"/>
      <c r="O80" s="29"/>
    </row>
    <row r="81" spans="11:15" ht="15.75" x14ac:dyDescent="0.2">
      <c r="K81" s="12"/>
      <c r="M81" s="12"/>
      <c r="N81" s="13"/>
      <c r="O81" s="21"/>
    </row>
    <row r="82" spans="11:15" ht="15.75" x14ac:dyDescent="0.2">
      <c r="K82" s="12"/>
      <c r="M82" s="12"/>
      <c r="N82" s="13"/>
      <c r="O82" s="21"/>
    </row>
    <row r="83" spans="11:15" ht="15.75" x14ac:dyDescent="0.2">
      <c r="K83" s="12"/>
      <c r="M83" s="12"/>
      <c r="N83" s="13"/>
      <c r="O83" s="29"/>
    </row>
    <row r="84" spans="11:15" ht="15.75" x14ac:dyDescent="0.2">
      <c r="K84" s="12"/>
      <c r="M84" s="12"/>
      <c r="N84" s="13"/>
      <c r="O84" s="29"/>
    </row>
    <row r="85" spans="11:15" ht="15.75" x14ac:dyDescent="0.2">
      <c r="K85" s="12"/>
      <c r="M85" s="12"/>
      <c r="N85" s="13"/>
      <c r="O85" s="29"/>
    </row>
    <row r="86" spans="11:15" ht="15.75" x14ac:dyDescent="0.2">
      <c r="K86" s="12"/>
      <c r="M86" s="12"/>
      <c r="N86" s="13"/>
      <c r="O86" s="29"/>
    </row>
    <row r="87" spans="11:15" ht="15.75" x14ac:dyDescent="0.2">
      <c r="K87" s="12"/>
      <c r="M87" s="12"/>
      <c r="N87" s="13"/>
      <c r="O87" s="29"/>
    </row>
    <row r="88" spans="11:15" ht="15.75" x14ac:dyDescent="0.2">
      <c r="K88" s="12"/>
      <c r="M88" s="12"/>
      <c r="N88" s="13"/>
      <c r="O88" s="29"/>
    </row>
    <row r="89" spans="11:15" ht="15.75" x14ac:dyDescent="0.2">
      <c r="K89" s="12"/>
      <c r="M89" s="12"/>
      <c r="N89" s="13"/>
      <c r="O89" s="29"/>
    </row>
    <row r="90" spans="11:15" ht="15.75" x14ac:dyDescent="0.2">
      <c r="K90" s="12"/>
      <c r="M90" s="12"/>
      <c r="N90" s="13"/>
      <c r="O90" s="29"/>
    </row>
    <row r="91" spans="11:15" ht="15.75" x14ac:dyDescent="0.2">
      <c r="K91" s="12"/>
      <c r="M91" s="12"/>
      <c r="N91" s="13"/>
      <c r="O91" s="29"/>
    </row>
    <row r="92" spans="11:15" ht="15.75" x14ac:dyDescent="0.2">
      <c r="K92" s="12"/>
      <c r="M92" s="12"/>
      <c r="N92" s="13"/>
      <c r="O92" s="29"/>
    </row>
    <row r="93" spans="11:15" ht="15.75" x14ac:dyDescent="0.2">
      <c r="K93" s="12"/>
      <c r="M93" s="12"/>
      <c r="N93" s="13"/>
      <c r="O93" s="29"/>
    </row>
    <row r="94" spans="11:15" ht="15.75" x14ac:dyDescent="0.2">
      <c r="K94" s="12"/>
      <c r="M94" s="12"/>
      <c r="N94" s="13"/>
      <c r="O94" s="21"/>
    </row>
    <row r="95" spans="11:15" ht="15.75" x14ac:dyDescent="0.2">
      <c r="K95" s="12"/>
      <c r="M95" s="12"/>
      <c r="N95" s="13"/>
      <c r="O95" s="29"/>
    </row>
    <row r="96" spans="11:15" ht="15.75" x14ac:dyDescent="0.2">
      <c r="K96" s="12"/>
      <c r="M96" s="12"/>
      <c r="N96" s="13"/>
      <c r="O96" s="29"/>
    </row>
    <row r="97" spans="11:15" ht="15.75" x14ac:dyDescent="0.2">
      <c r="K97" s="12"/>
      <c r="M97" s="12"/>
      <c r="N97" s="13"/>
      <c r="O97" s="29"/>
    </row>
    <row r="98" spans="11:15" ht="15.75" x14ac:dyDescent="0.2">
      <c r="K98" s="12"/>
      <c r="M98" s="12"/>
      <c r="N98" s="13"/>
      <c r="O98" s="29"/>
    </row>
    <row r="99" spans="11:15" ht="15.75" x14ac:dyDescent="0.2">
      <c r="K99" s="12"/>
      <c r="M99" s="12"/>
      <c r="N99" s="13"/>
      <c r="O99" s="29"/>
    </row>
    <row r="100" spans="11:15" ht="15.75" x14ac:dyDescent="0.2">
      <c r="K100" s="12"/>
      <c r="M100" s="12"/>
      <c r="N100" s="13"/>
      <c r="O100" s="29"/>
    </row>
    <row r="101" spans="11:15" ht="15.75" x14ac:dyDescent="0.2">
      <c r="K101" s="12"/>
      <c r="M101" s="12"/>
      <c r="N101" s="13"/>
      <c r="O101" s="29"/>
    </row>
    <row r="102" spans="11:15" ht="15.75" x14ac:dyDescent="0.2">
      <c r="K102" s="12"/>
      <c r="M102" s="12"/>
      <c r="N102" s="13"/>
      <c r="O102" s="29"/>
    </row>
    <row r="103" spans="11:15" ht="15.75" x14ac:dyDescent="0.2">
      <c r="K103" s="12"/>
      <c r="M103" s="12"/>
      <c r="N103" s="13"/>
      <c r="O103" s="29"/>
    </row>
    <row r="104" spans="11:15" ht="15.75" x14ac:dyDescent="0.2">
      <c r="K104" s="12"/>
      <c r="M104" s="12"/>
      <c r="N104" s="13"/>
      <c r="O104" s="29"/>
    </row>
    <row r="105" spans="11:15" ht="15.75" x14ac:dyDescent="0.2">
      <c r="K105" s="12"/>
      <c r="M105" s="12"/>
      <c r="N105" s="13"/>
      <c r="O105" s="29"/>
    </row>
    <row r="106" spans="11:15" ht="15.75" x14ac:dyDescent="0.2">
      <c r="K106" s="12"/>
      <c r="M106" s="12"/>
      <c r="N106" s="13"/>
      <c r="O106" s="29"/>
    </row>
    <row r="107" spans="11:15" ht="15.75" x14ac:dyDescent="0.2">
      <c r="K107" s="12"/>
      <c r="M107" s="12"/>
      <c r="N107" s="13"/>
      <c r="O107" s="29"/>
    </row>
    <row r="108" spans="11:15" ht="15.75" x14ac:dyDescent="0.2">
      <c r="K108" s="12"/>
      <c r="M108" s="12"/>
      <c r="N108" s="13"/>
      <c r="O108" s="29"/>
    </row>
    <row r="109" spans="11:15" ht="15.75" x14ac:dyDescent="0.2">
      <c r="K109" s="12"/>
      <c r="M109" s="12"/>
      <c r="N109" s="13"/>
      <c r="O109" s="29"/>
    </row>
    <row r="110" spans="11:15" ht="15.75" x14ac:dyDescent="0.2">
      <c r="K110" s="12"/>
      <c r="M110" s="12"/>
      <c r="N110" s="13"/>
      <c r="O110" s="29"/>
    </row>
    <row r="111" spans="11:15" ht="15.75" x14ac:dyDescent="0.2">
      <c r="K111" s="12"/>
      <c r="M111" s="12"/>
      <c r="N111" s="13"/>
      <c r="O111" s="21"/>
    </row>
    <row r="112" spans="11:15" ht="15.75" x14ac:dyDescent="0.2">
      <c r="K112" s="12"/>
      <c r="M112" s="12"/>
      <c r="N112" s="13"/>
      <c r="O112" s="21"/>
    </row>
    <row r="113" spans="11:15" ht="15.75" x14ac:dyDescent="0.2">
      <c r="K113" s="12"/>
      <c r="M113" s="12"/>
      <c r="N113" s="13"/>
      <c r="O113" s="21"/>
    </row>
    <row r="114" spans="11:15" ht="15.75" x14ac:dyDescent="0.2">
      <c r="K114" s="12"/>
      <c r="M114" s="12"/>
      <c r="N114" s="13"/>
      <c r="O114" s="21"/>
    </row>
    <row r="115" spans="11:15" ht="15.75" x14ac:dyDescent="0.2">
      <c r="K115" s="12"/>
      <c r="M115" s="12"/>
      <c r="N115" s="13"/>
      <c r="O115" s="21"/>
    </row>
    <row r="116" spans="11:15" ht="15.75" x14ac:dyDescent="0.2">
      <c r="K116" s="12"/>
      <c r="M116" s="12"/>
      <c r="N116" s="13"/>
      <c r="O116" s="21"/>
    </row>
    <row r="117" spans="11:15" ht="15.75" x14ac:dyDescent="0.2">
      <c r="K117" s="12"/>
      <c r="M117" s="12"/>
      <c r="N117" s="13"/>
      <c r="O117" s="29"/>
    </row>
    <row r="118" spans="11:15" ht="15.75" x14ac:dyDescent="0.2">
      <c r="K118" s="12"/>
      <c r="M118" s="12"/>
      <c r="N118" s="13"/>
      <c r="O118" s="29"/>
    </row>
    <row r="119" spans="11:15" ht="15.75" x14ac:dyDescent="0.2">
      <c r="K119" s="12"/>
      <c r="M119" s="12"/>
      <c r="N119" s="13"/>
      <c r="O119" s="29"/>
    </row>
    <row r="120" spans="11:15" ht="15.75" x14ac:dyDescent="0.2">
      <c r="K120" s="12"/>
      <c r="M120" s="12"/>
      <c r="N120" s="13"/>
      <c r="O120" s="29"/>
    </row>
    <row r="121" spans="11:15" ht="15.75" x14ac:dyDescent="0.2">
      <c r="K121" s="12"/>
      <c r="M121" s="12"/>
      <c r="N121" s="13"/>
      <c r="O121" s="29"/>
    </row>
    <row r="122" spans="11:15" ht="15.75" x14ac:dyDescent="0.2">
      <c r="K122" s="12"/>
      <c r="M122" s="12"/>
      <c r="N122" s="13"/>
      <c r="O122" s="29"/>
    </row>
    <row r="123" spans="11:15" ht="15.75" x14ac:dyDescent="0.2">
      <c r="K123" s="12"/>
      <c r="M123" s="12"/>
      <c r="N123" s="13"/>
      <c r="O123" s="29"/>
    </row>
    <row r="124" spans="11:15" ht="15.75" x14ac:dyDescent="0.2">
      <c r="K124" s="12"/>
      <c r="M124" s="12"/>
      <c r="N124" s="13"/>
      <c r="O124" s="29"/>
    </row>
    <row r="125" spans="11:15" ht="15.75" x14ac:dyDescent="0.2">
      <c r="K125" s="12"/>
      <c r="M125" s="12"/>
      <c r="N125" s="13"/>
      <c r="O125" s="29"/>
    </row>
    <row r="126" spans="11:15" ht="15.75" x14ac:dyDescent="0.2">
      <c r="K126" s="12"/>
      <c r="M126" s="12"/>
      <c r="N126" s="13"/>
      <c r="O126" s="29"/>
    </row>
    <row r="127" spans="11:15" ht="15.75" x14ac:dyDescent="0.2">
      <c r="K127" s="12"/>
      <c r="M127" s="12"/>
      <c r="N127" s="13"/>
      <c r="O127" s="29"/>
    </row>
    <row r="128" spans="11:15" ht="15.75" x14ac:dyDescent="0.2">
      <c r="K128" s="12"/>
      <c r="M128" s="12"/>
      <c r="N128" s="13"/>
      <c r="O128" s="29"/>
    </row>
    <row r="129" spans="11:15" ht="15.75" x14ac:dyDescent="0.2">
      <c r="K129" s="12"/>
      <c r="M129" s="12"/>
      <c r="N129" s="13"/>
      <c r="O129" s="21"/>
    </row>
    <row r="130" spans="11:15" ht="15.75" x14ac:dyDescent="0.2">
      <c r="K130" s="12"/>
      <c r="M130" s="12"/>
      <c r="N130" s="13"/>
      <c r="O130" s="21"/>
    </row>
    <row r="131" spans="11:15" ht="15.75" x14ac:dyDescent="0.2">
      <c r="K131" s="12"/>
      <c r="M131" s="12"/>
      <c r="N131" s="13"/>
      <c r="O131" s="29"/>
    </row>
    <row r="132" spans="11:15" ht="15.75" x14ac:dyDescent="0.2">
      <c r="K132" s="12"/>
      <c r="M132" s="12"/>
      <c r="N132" s="13"/>
      <c r="O132" s="29"/>
    </row>
    <row r="133" spans="11:15" ht="15.75" x14ac:dyDescent="0.2">
      <c r="K133" s="12"/>
      <c r="M133" s="12"/>
      <c r="N133" s="13"/>
      <c r="O133" s="29"/>
    </row>
    <row r="134" spans="11:15" ht="15.75" x14ac:dyDescent="0.2">
      <c r="K134" s="12"/>
      <c r="M134" s="12"/>
      <c r="N134" s="13"/>
      <c r="O134" s="29"/>
    </row>
    <row r="135" spans="11:15" ht="15.75" x14ac:dyDescent="0.2">
      <c r="K135" s="12"/>
      <c r="M135" s="12"/>
      <c r="N135" s="13"/>
      <c r="O135" s="29"/>
    </row>
    <row r="136" spans="11:15" ht="15.75" x14ac:dyDescent="0.2">
      <c r="K136" s="12"/>
      <c r="M136" s="12"/>
      <c r="N136" s="13"/>
      <c r="O136" s="29"/>
    </row>
    <row r="137" spans="11:15" ht="15.75" x14ac:dyDescent="0.2">
      <c r="K137" s="12"/>
      <c r="M137" s="12"/>
      <c r="N137" s="13"/>
      <c r="O137" s="29"/>
    </row>
    <row r="138" spans="11:15" ht="15.75" x14ac:dyDescent="0.2">
      <c r="K138" s="12"/>
      <c r="M138" s="12"/>
      <c r="N138" s="13"/>
      <c r="O138" s="29"/>
    </row>
    <row r="139" spans="11:15" ht="15.75" x14ac:dyDescent="0.2">
      <c r="K139" s="12"/>
      <c r="M139" s="12"/>
      <c r="N139" s="13"/>
      <c r="O139" s="29"/>
    </row>
    <row r="140" spans="11:15" ht="15.75" x14ac:dyDescent="0.2">
      <c r="K140" s="12"/>
      <c r="M140" s="12"/>
      <c r="N140" s="13"/>
      <c r="O140" s="29"/>
    </row>
    <row r="141" spans="11:15" ht="15.75" x14ac:dyDescent="0.2">
      <c r="K141" s="12"/>
      <c r="M141" s="12"/>
      <c r="N141" s="13"/>
      <c r="O141" s="29"/>
    </row>
    <row r="142" spans="11:15" ht="15.75" x14ac:dyDescent="0.2">
      <c r="K142" s="12"/>
      <c r="M142" s="12"/>
      <c r="N142" s="13"/>
      <c r="O142" s="29"/>
    </row>
    <row r="143" spans="11:15" ht="15.75" x14ac:dyDescent="0.2">
      <c r="K143" s="12"/>
      <c r="M143" s="12"/>
      <c r="N143" s="13"/>
      <c r="O143" s="21"/>
    </row>
    <row r="144" spans="11:15" ht="15.75" x14ac:dyDescent="0.2">
      <c r="K144" s="12"/>
      <c r="M144" s="12"/>
      <c r="N144" s="13"/>
      <c r="O144" s="21"/>
    </row>
    <row r="145" spans="11:15" ht="15.75" x14ac:dyDescent="0.2">
      <c r="K145" s="12"/>
      <c r="M145" s="12"/>
      <c r="N145" s="13"/>
      <c r="O145" s="29"/>
    </row>
    <row r="146" spans="11:15" ht="15.75" x14ac:dyDescent="0.2">
      <c r="K146" s="12"/>
      <c r="M146" s="12"/>
      <c r="N146" s="13"/>
      <c r="O146" s="29"/>
    </row>
    <row r="147" spans="11:15" ht="15.75" x14ac:dyDescent="0.2">
      <c r="K147" s="12"/>
      <c r="M147" s="12"/>
      <c r="N147" s="13"/>
      <c r="O147" s="29"/>
    </row>
    <row r="148" spans="11:15" ht="15.75" x14ac:dyDescent="0.2">
      <c r="K148" s="12"/>
      <c r="M148" s="12"/>
      <c r="N148" s="13"/>
      <c r="O148" s="29"/>
    </row>
    <row r="149" spans="11:15" ht="15.75" x14ac:dyDescent="0.2">
      <c r="K149" s="12"/>
      <c r="M149" s="12"/>
      <c r="N149" s="13"/>
      <c r="O149" s="29"/>
    </row>
    <row r="150" spans="11:15" ht="15.75" x14ac:dyDescent="0.2">
      <c r="K150" s="12"/>
      <c r="M150" s="12"/>
      <c r="N150" s="13"/>
      <c r="O150" s="29"/>
    </row>
    <row r="151" spans="11:15" ht="15.75" x14ac:dyDescent="0.2">
      <c r="K151" s="12"/>
      <c r="M151" s="12"/>
      <c r="N151" s="13"/>
      <c r="O151" s="29"/>
    </row>
    <row r="152" spans="11:15" ht="15.75" x14ac:dyDescent="0.2">
      <c r="K152" s="12"/>
      <c r="M152" s="12"/>
      <c r="N152" s="13"/>
      <c r="O152" s="29"/>
    </row>
    <row r="153" spans="11:15" ht="15.75" x14ac:dyDescent="0.2">
      <c r="K153" s="12"/>
      <c r="M153" s="12"/>
      <c r="N153" s="13"/>
      <c r="O153" s="29"/>
    </row>
    <row r="154" spans="11:15" ht="15.75" x14ac:dyDescent="0.2">
      <c r="K154" s="12"/>
      <c r="M154" s="12"/>
      <c r="N154" s="13"/>
      <c r="O154" s="29"/>
    </row>
    <row r="155" spans="11:15" ht="15.75" x14ac:dyDescent="0.2">
      <c r="K155" s="12"/>
      <c r="M155" s="12"/>
      <c r="N155" s="13"/>
      <c r="O155" s="29"/>
    </row>
    <row r="156" spans="11:15" ht="15.75" x14ac:dyDescent="0.2">
      <c r="K156" s="12"/>
      <c r="M156" s="12"/>
      <c r="N156" s="13"/>
      <c r="O156" s="29"/>
    </row>
    <row r="157" spans="11:15" ht="15.75" x14ac:dyDescent="0.2">
      <c r="K157" s="12"/>
      <c r="M157" s="12"/>
      <c r="N157" s="13"/>
      <c r="O157" s="29"/>
    </row>
    <row r="158" spans="11:15" ht="15.75" x14ac:dyDescent="0.2">
      <c r="K158" s="12"/>
      <c r="M158" s="12"/>
      <c r="N158" s="13"/>
      <c r="O158" s="29"/>
    </row>
    <row r="159" spans="11:15" ht="15.75" x14ac:dyDescent="0.2">
      <c r="K159" s="12"/>
      <c r="M159" s="12"/>
      <c r="N159" s="13"/>
      <c r="O159" s="29"/>
    </row>
    <row r="160" spans="11:15" ht="15.75" x14ac:dyDescent="0.2">
      <c r="K160" s="12"/>
      <c r="M160" s="12"/>
      <c r="N160" s="13"/>
      <c r="O160" s="29"/>
    </row>
    <row r="161" spans="11:15" ht="15.75" x14ac:dyDescent="0.2">
      <c r="K161" s="12"/>
      <c r="M161" s="12"/>
      <c r="N161" s="13"/>
      <c r="O161" s="29"/>
    </row>
    <row r="162" spans="11:15" ht="15.75" x14ac:dyDescent="0.2">
      <c r="K162" s="12"/>
      <c r="M162" s="12"/>
      <c r="N162" s="13"/>
      <c r="O162" s="29"/>
    </row>
    <row r="163" spans="11:15" ht="15.75" x14ac:dyDescent="0.2">
      <c r="K163" s="12"/>
      <c r="M163" s="12"/>
      <c r="N163" s="13"/>
      <c r="O163" s="29"/>
    </row>
    <row r="164" spans="11:15" ht="15.75" x14ac:dyDescent="0.2">
      <c r="K164" s="12"/>
      <c r="M164" s="12"/>
      <c r="N164" s="13"/>
      <c r="O164" s="29"/>
    </row>
    <row r="165" spans="11:15" ht="15.75" x14ac:dyDescent="0.2">
      <c r="K165" s="12"/>
      <c r="M165" s="12"/>
      <c r="N165" s="13"/>
      <c r="O165" s="29"/>
    </row>
    <row r="166" spans="11:15" ht="15.75" x14ac:dyDescent="0.2">
      <c r="K166" s="12"/>
      <c r="M166" s="12"/>
      <c r="N166" s="13"/>
      <c r="O166" s="21"/>
    </row>
    <row r="167" spans="11:15" ht="15.75" x14ac:dyDescent="0.2">
      <c r="K167" s="12"/>
      <c r="M167" s="12"/>
      <c r="N167" s="13"/>
      <c r="O167" s="29"/>
    </row>
    <row r="168" spans="11:15" ht="15.75" x14ac:dyDescent="0.2">
      <c r="K168" s="12"/>
      <c r="M168" s="12"/>
      <c r="N168" s="13"/>
      <c r="O168" s="29"/>
    </row>
    <row r="169" spans="11:15" ht="15.75" x14ac:dyDescent="0.2">
      <c r="K169" s="12"/>
      <c r="M169" s="12"/>
      <c r="N169" s="13"/>
      <c r="O169" s="29"/>
    </row>
    <row r="170" spans="11:15" ht="15.75" x14ac:dyDescent="0.2">
      <c r="K170" s="12"/>
      <c r="M170" s="12"/>
      <c r="N170" s="13"/>
      <c r="O170" s="29"/>
    </row>
    <row r="171" spans="11:15" ht="15.75" x14ac:dyDescent="0.2">
      <c r="K171" s="12"/>
      <c r="M171" s="12"/>
      <c r="N171" s="13"/>
      <c r="O171" s="29"/>
    </row>
    <row r="172" spans="11:15" ht="15.75" x14ac:dyDescent="0.2">
      <c r="K172" s="12"/>
      <c r="M172" s="12"/>
      <c r="N172" s="13"/>
      <c r="O172" s="29"/>
    </row>
    <row r="173" spans="11:15" ht="15.75" x14ac:dyDescent="0.2">
      <c r="K173" s="12"/>
      <c r="M173" s="12"/>
      <c r="N173" s="13"/>
      <c r="O173" s="29"/>
    </row>
    <row r="174" spans="11:15" ht="15.75" x14ac:dyDescent="0.2">
      <c r="K174" s="12"/>
      <c r="M174" s="12"/>
      <c r="N174" s="13"/>
      <c r="O174" s="29"/>
    </row>
    <row r="175" spans="11:15" ht="15.75" x14ac:dyDescent="0.2">
      <c r="K175" s="12"/>
      <c r="M175" s="12"/>
      <c r="N175" s="13"/>
      <c r="O175" s="29"/>
    </row>
    <row r="176" spans="11:15" ht="15.75" x14ac:dyDescent="0.2">
      <c r="K176" s="12"/>
      <c r="M176" s="12"/>
      <c r="N176" s="13"/>
      <c r="O176" s="29"/>
    </row>
    <row r="177" spans="11:15" ht="15.75" x14ac:dyDescent="0.2">
      <c r="K177" s="12"/>
      <c r="M177" s="12"/>
      <c r="N177" s="13"/>
      <c r="O177" s="29"/>
    </row>
    <row r="178" spans="11:15" ht="15.75" x14ac:dyDescent="0.2">
      <c r="K178" s="12"/>
      <c r="M178" s="12"/>
      <c r="N178" s="13"/>
      <c r="O178" s="29"/>
    </row>
    <row r="179" spans="11:15" ht="15.75" x14ac:dyDescent="0.2">
      <c r="K179" s="12"/>
      <c r="M179" s="12"/>
      <c r="N179" s="13"/>
      <c r="O179" s="29"/>
    </row>
    <row r="180" spans="11:15" ht="15.75" x14ac:dyDescent="0.2">
      <c r="K180" s="12"/>
      <c r="M180" s="12"/>
      <c r="N180" s="13"/>
      <c r="O180" s="29"/>
    </row>
    <row r="181" spans="11:15" ht="15.75" x14ac:dyDescent="0.2">
      <c r="K181" s="12"/>
      <c r="M181" s="12"/>
      <c r="N181" s="13"/>
      <c r="O181" s="21"/>
    </row>
    <row r="182" spans="11:15" ht="15.75" x14ac:dyDescent="0.2">
      <c r="K182" s="12"/>
      <c r="M182" s="12"/>
      <c r="N182" s="13"/>
      <c r="O182" s="21"/>
    </row>
    <row r="183" spans="11:15" ht="15.75" x14ac:dyDescent="0.2">
      <c r="K183" s="12"/>
      <c r="M183" s="12"/>
      <c r="N183" s="13"/>
      <c r="O183" s="29"/>
    </row>
    <row r="184" spans="11:15" ht="15.75" x14ac:dyDescent="0.2">
      <c r="K184" s="12"/>
      <c r="M184" s="12"/>
      <c r="N184" s="13"/>
      <c r="O184" s="29"/>
    </row>
    <row r="185" spans="11:15" ht="15.75" x14ac:dyDescent="0.2">
      <c r="K185" s="12"/>
      <c r="M185" s="12"/>
      <c r="N185" s="13"/>
      <c r="O185" s="29"/>
    </row>
    <row r="186" spans="11:15" ht="15.75" x14ac:dyDescent="0.2">
      <c r="K186" s="12"/>
      <c r="M186" s="12"/>
      <c r="N186" s="13"/>
      <c r="O186" s="29"/>
    </row>
    <row r="187" spans="11:15" ht="15.75" x14ac:dyDescent="0.2">
      <c r="K187" s="12"/>
      <c r="M187" s="12"/>
      <c r="N187" s="13"/>
      <c r="O187" s="29"/>
    </row>
    <row r="188" spans="11:15" ht="15.75" x14ac:dyDescent="0.2">
      <c r="K188" s="12"/>
      <c r="M188" s="12"/>
      <c r="N188" s="13"/>
      <c r="O188" s="29"/>
    </row>
    <row r="189" spans="11:15" ht="15.75" x14ac:dyDescent="0.2">
      <c r="K189" s="12"/>
      <c r="M189" s="12"/>
      <c r="N189" s="13"/>
      <c r="O189" s="29"/>
    </row>
    <row r="190" spans="11:15" ht="15.75" x14ac:dyDescent="0.2">
      <c r="K190" s="12"/>
      <c r="M190" s="12"/>
      <c r="N190" s="13"/>
      <c r="O190" s="29"/>
    </row>
    <row r="191" spans="11:15" ht="15.75" x14ac:dyDescent="0.2">
      <c r="K191" s="12"/>
      <c r="M191" s="12"/>
      <c r="N191" s="13"/>
      <c r="O191" s="29"/>
    </row>
    <row r="192" spans="11:15" ht="15.75" x14ac:dyDescent="0.2">
      <c r="K192" s="12"/>
      <c r="M192" s="12"/>
      <c r="N192" s="13"/>
      <c r="O192" s="29"/>
    </row>
    <row r="193" spans="11:15" ht="15.75" x14ac:dyDescent="0.2">
      <c r="K193" s="12"/>
      <c r="M193" s="12"/>
      <c r="N193" s="13"/>
      <c r="O193" s="29"/>
    </row>
    <row r="194" spans="11:15" ht="15.75" x14ac:dyDescent="0.2">
      <c r="K194" s="12"/>
      <c r="M194" s="12"/>
      <c r="N194" s="13"/>
      <c r="O194" s="29"/>
    </row>
    <row r="195" spans="11:15" ht="15.75" x14ac:dyDescent="0.2">
      <c r="K195" s="12"/>
      <c r="M195" s="12"/>
      <c r="N195" s="13"/>
      <c r="O195" s="21"/>
    </row>
    <row r="196" spans="11:15" ht="15.75" x14ac:dyDescent="0.2">
      <c r="K196" s="12"/>
      <c r="M196" s="12"/>
      <c r="N196" s="13"/>
      <c r="O196" s="21"/>
    </row>
    <row r="197" spans="11:15" ht="15.75" x14ac:dyDescent="0.2">
      <c r="K197" s="12"/>
      <c r="M197" s="12"/>
      <c r="N197" s="13"/>
      <c r="O197" s="29"/>
    </row>
    <row r="198" spans="11:15" ht="15.75" x14ac:dyDescent="0.2">
      <c r="K198" s="12"/>
      <c r="M198" s="12"/>
      <c r="N198" s="13"/>
      <c r="O198" s="29"/>
    </row>
    <row r="199" spans="11:15" ht="15.75" x14ac:dyDescent="0.2">
      <c r="K199" s="12"/>
      <c r="M199" s="12"/>
      <c r="N199" s="13"/>
      <c r="O199" s="29"/>
    </row>
    <row r="200" spans="11:15" ht="15.75" x14ac:dyDescent="0.2">
      <c r="K200" s="12"/>
      <c r="M200" s="12"/>
      <c r="N200" s="13"/>
      <c r="O200" s="29"/>
    </row>
    <row r="201" spans="11:15" ht="15.75" x14ac:dyDescent="0.2">
      <c r="K201" s="12"/>
      <c r="M201" s="12"/>
      <c r="N201" s="13"/>
      <c r="O201" s="29"/>
    </row>
    <row r="202" spans="11:15" ht="15.75" x14ac:dyDescent="0.2">
      <c r="K202" s="12"/>
      <c r="M202" s="12"/>
      <c r="N202" s="13"/>
      <c r="O202" s="21"/>
    </row>
    <row r="203" spans="11:15" ht="15.75" x14ac:dyDescent="0.2">
      <c r="K203" s="12"/>
      <c r="M203" s="12"/>
      <c r="N203" s="13"/>
      <c r="O203" s="29"/>
    </row>
    <row r="204" spans="11:15" ht="15.75" x14ac:dyDescent="0.2">
      <c r="K204" s="12"/>
      <c r="M204" s="12"/>
      <c r="N204" s="13"/>
      <c r="O204" s="29"/>
    </row>
    <row r="205" spans="11:15" ht="15.75" x14ac:dyDescent="0.2">
      <c r="K205" s="12"/>
      <c r="M205" s="12"/>
      <c r="N205" s="13"/>
      <c r="O205" s="29"/>
    </row>
    <row r="206" spans="11:15" ht="15.75" x14ac:dyDescent="0.2">
      <c r="K206" s="12"/>
      <c r="M206" s="12"/>
      <c r="N206" s="13"/>
      <c r="O206" s="29"/>
    </row>
    <row r="207" spans="11:15" ht="15.75" x14ac:dyDescent="0.2">
      <c r="K207" s="12"/>
      <c r="M207" s="12"/>
      <c r="N207" s="13"/>
      <c r="O207" s="29"/>
    </row>
    <row r="208" spans="11:15" ht="15.75" x14ac:dyDescent="0.2">
      <c r="K208" s="12"/>
      <c r="M208" s="12"/>
      <c r="N208" s="13"/>
      <c r="O208" s="29"/>
    </row>
    <row r="209" spans="11:15" ht="15.75" x14ac:dyDescent="0.2">
      <c r="K209" s="12"/>
      <c r="M209" s="12"/>
      <c r="N209" s="13"/>
      <c r="O209" s="29"/>
    </row>
    <row r="210" spans="11:15" ht="15.75" x14ac:dyDescent="0.2">
      <c r="K210" s="12"/>
      <c r="M210" s="12"/>
      <c r="N210" s="13"/>
      <c r="O210" s="29"/>
    </row>
    <row r="211" spans="11:15" ht="15.75" x14ac:dyDescent="0.2">
      <c r="K211" s="12"/>
      <c r="M211" s="12"/>
      <c r="N211" s="13"/>
      <c r="O211" s="29"/>
    </row>
    <row r="212" spans="11:15" ht="15.75" x14ac:dyDescent="0.2">
      <c r="K212" s="12"/>
      <c r="M212" s="12"/>
      <c r="N212" s="13"/>
      <c r="O212" s="29"/>
    </row>
    <row r="213" spans="11:15" ht="15.75" x14ac:dyDescent="0.2">
      <c r="K213" s="12"/>
      <c r="M213" s="12"/>
      <c r="N213" s="13"/>
      <c r="O213" s="29"/>
    </row>
    <row r="214" spans="11:15" ht="15.75" x14ac:dyDescent="0.2">
      <c r="K214" s="12"/>
      <c r="M214" s="12"/>
      <c r="N214" s="13"/>
      <c r="O214" s="29"/>
    </row>
    <row r="215" spans="11:15" ht="15.75" x14ac:dyDescent="0.2">
      <c r="K215" s="12"/>
      <c r="M215" s="12"/>
      <c r="N215" s="13"/>
      <c r="O215" s="29"/>
    </row>
    <row r="216" spans="11:15" ht="15.75" x14ac:dyDescent="0.2">
      <c r="K216" s="12"/>
      <c r="M216" s="12"/>
      <c r="N216" s="13"/>
      <c r="O216" s="29"/>
    </row>
    <row r="217" spans="11:15" ht="15.75" x14ac:dyDescent="0.2">
      <c r="K217" s="12"/>
      <c r="M217" s="12"/>
      <c r="N217" s="13"/>
      <c r="O217" s="29"/>
    </row>
    <row r="218" spans="11:15" ht="15.75" x14ac:dyDescent="0.2">
      <c r="K218" s="12"/>
      <c r="M218" s="12"/>
      <c r="N218" s="13"/>
      <c r="O218" s="29"/>
    </row>
    <row r="219" spans="11:15" ht="15.75" x14ac:dyDescent="0.2">
      <c r="K219" s="12"/>
      <c r="M219" s="12"/>
      <c r="N219" s="13"/>
      <c r="O219" s="29"/>
    </row>
    <row r="220" spans="11:15" ht="15.75" x14ac:dyDescent="0.2">
      <c r="K220" s="12"/>
      <c r="M220" s="12"/>
      <c r="N220" s="13"/>
      <c r="O220" s="29"/>
    </row>
    <row r="221" spans="11:15" ht="15.75" x14ac:dyDescent="0.2">
      <c r="K221" s="12"/>
      <c r="M221" s="12"/>
      <c r="N221" s="13"/>
      <c r="O221" s="29"/>
    </row>
    <row r="222" spans="11:15" ht="15.75" x14ac:dyDescent="0.2">
      <c r="K222" s="12"/>
      <c r="M222" s="12"/>
      <c r="N222" s="13"/>
      <c r="O222" s="29"/>
    </row>
    <row r="223" spans="11:15" ht="15.75" x14ac:dyDescent="0.2">
      <c r="K223" s="12"/>
      <c r="M223" s="12"/>
      <c r="N223" s="13"/>
      <c r="O223" s="29"/>
    </row>
    <row r="224" spans="11:15" ht="15.75" x14ac:dyDescent="0.2">
      <c r="K224" s="12"/>
      <c r="M224" s="12"/>
      <c r="N224" s="13"/>
      <c r="O224" s="29"/>
    </row>
    <row r="225" spans="11:15" ht="15.75" x14ac:dyDescent="0.2">
      <c r="K225" s="12"/>
      <c r="M225" s="12"/>
      <c r="N225" s="13"/>
      <c r="O225" s="29"/>
    </row>
    <row r="226" spans="11:15" ht="15.75" x14ac:dyDescent="0.2">
      <c r="K226" s="12"/>
      <c r="M226" s="12"/>
      <c r="N226" s="13"/>
      <c r="O226" s="29"/>
    </row>
    <row r="227" spans="11:15" ht="15.75" x14ac:dyDescent="0.2">
      <c r="K227" s="12"/>
      <c r="M227" s="12"/>
      <c r="N227" s="13"/>
      <c r="O227" s="29"/>
    </row>
    <row r="228" spans="11:15" ht="15.75" x14ac:dyDescent="0.2">
      <c r="K228" s="12"/>
      <c r="M228" s="12"/>
      <c r="N228" s="13"/>
      <c r="O228" s="29"/>
    </row>
    <row r="229" spans="11:15" ht="15.75" x14ac:dyDescent="0.2">
      <c r="K229" s="12"/>
      <c r="M229" s="12"/>
      <c r="N229" s="13"/>
      <c r="O229" s="29"/>
    </row>
    <row r="230" spans="11:15" ht="15.75" x14ac:dyDescent="0.2">
      <c r="K230" s="12"/>
      <c r="M230" s="12"/>
      <c r="N230" s="13"/>
      <c r="O230" s="29"/>
    </row>
    <row r="231" spans="11:15" ht="15.75" x14ac:dyDescent="0.2">
      <c r="K231" s="12"/>
      <c r="M231" s="12"/>
      <c r="N231" s="13"/>
      <c r="O231" s="29"/>
    </row>
    <row r="232" spans="11:15" ht="15.75" x14ac:dyDescent="0.2">
      <c r="K232" s="12"/>
      <c r="M232" s="12"/>
      <c r="N232" s="13"/>
      <c r="O232" s="29"/>
    </row>
    <row r="233" spans="11:15" ht="15.75" x14ac:dyDescent="0.2">
      <c r="K233" s="12"/>
      <c r="M233" s="12"/>
      <c r="N233" s="13"/>
      <c r="O233" s="29"/>
    </row>
    <row r="234" spans="11:15" ht="15.75" x14ac:dyDescent="0.2">
      <c r="K234" s="12"/>
      <c r="M234" s="12"/>
      <c r="N234" s="13"/>
      <c r="O234" s="29"/>
    </row>
    <row r="235" spans="11:15" ht="15.75" x14ac:dyDescent="0.2">
      <c r="K235" s="12"/>
      <c r="M235" s="12"/>
      <c r="N235" s="13"/>
      <c r="O235" s="29"/>
    </row>
    <row r="236" spans="11:15" ht="15.75" x14ac:dyDescent="0.2">
      <c r="K236" s="12"/>
      <c r="M236" s="12"/>
      <c r="N236" s="13"/>
      <c r="O236" s="29"/>
    </row>
    <row r="237" spans="11:15" ht="15.75" x14ac:dyDescent="0.2">
      <c r="K237" s="12"/>
      <c r="M237" s="12"/>
      <c r="N237" s="13"/>
      <c r="O237" s="29"/>
    </row>
    <row r="238" spans="11:15" ht="15.75" x14ac:dyDescent="0.2">
      <c r="K238" s="12"/>
      <c r="M238" s="12"/>
      <c r="N238" s="13"/>
      <c r="O238" s="29"/>
    </row>
    <row r="239" spans="11:15" ht="15.75" x14ac:dyDescent="0.2">
      <c r="K239" s="12"/>
      <c r="M239" s="12"/>
      <c r="N239" s="13"/>
      <c r="O239" s="29"/>
    </row>
    <row r="240" spans="11:15" ht="15.75" x14ac:dyDescent="0.2">
      <c r="K240" s="12"/>
      <c r="M240" s="12"/>
      <c r="N240" s="13"/>
      <c r="O240" s="29"/>
    </row>
    <row r="241" spans="11:15" ht="15.75" x14ac:dyDescent="0.2">
      <c r="K241" s="12"/>
      <c r="M241" s="12"/>
      <c r="N241" s="13"/>
      <c r="O241" s="14"/>
    </row>
    <row r="242" spans="11:15" ht="15.75" x14ac:dyDescent="0.2">
      <c r="K242" s="12"/>
      <c r="M242" s="12"/>
      <c r="N242" s="13"/>
      <c r="O242" s="14"/>
    </row>
    <row r="243" spans="11:15" ht="15.75" x14ac:dyDescent="0.2">
      <c r="K243" s="12"/>
      <c r="M243" s="12"/>
      <c r="N243" s="13"/>
      <c r="O243" s="14"/>
    </row>
    <row r="244" spans="11:15" ht="15.75" x14ac:dyDescent="0.2">
      <c r="K244" s="12"/>
      <c r="M244" s="12"/>
      <c r="N244" s="13"/>
      <c r="O244" s="29"/>
    </row>
    <row r="245" spans="11:15" ht="15.75" x14ac:dyDescent="0.2">
      <c r="K245" s="12"/>
      <c r="M245" s="12"/>
      <c r="N245" s="13"/>
      <c r="O245" s="29"/>
    </row>
    <row r="246" spans="11:15" ht="15.75" x14ac:dyDescent="0.2">
      <c r="K246" s="12"/>
      <c r="M246" s="12"/>
      <c r="N246" s="13"/>
      <c r="O246" s="29"/>
    </row>
    <row r="247" spans="11:15" ht="15.75" x14ac:dyDescent="0.2">
      <c r="K247" s="12"/>
      <c r="M247" s="12"/>
      <c r="N247" s="13"/>
      <c r="O247" s="29"/>
    </row>
    <row r="248" spans="11:15" ht="15.75" x14ac:dyDescent="0.2">
      <c r="K248" s="12"/>
      <c r="M248" s="12"/>
      <c r="N248" s="13"/>
      <c r="O248" s="29"/>
    </row>
    <row r="249" spans="11:15" ht="15.75" x14ac:dyDescent="0.2">
      <c r="K249" s="12"/>
      <c r="M249" s="12"/>
      <c r="N249" s="13"/>
      <c r="O249" s="29"/>
    </row>
    <row r="250" spans="11:15" ht="15.75" x14ac:dyDescent="0.2">
      <c r="K250" s="12"/>
      <c r="M250" s="12"/>
      <c r="N250" s="13"/>
      <c r="O250" s="29"/>
    </row>
    <row r="251" spans="11:15" ht="15.75" x14ac:dyDescent="0.2">
      <c r="K251" s="12"/>
      <c r="M251" s="12"/>
      <c r="N251" s="13"/>
      <c r="O251" s="29"/>
    </row>
    <row r="252" spans="11:15" ht="15.75" x14ac:dyDescent="0.2">
      <c r="K252" s="12"/>
      <c r="M252" s="12"/>
      <c r="N252" s="13"/>
      <c r="O252" s="29"/>
    </row>
    <row r="253" spans="11:15" ht="15.75" x14ac:dyDescent="0.2">
      <c r="K253" s="12"/>
      <c r="M253" s="12"/>
      <c r="N253" s="13"/>
      <c r="O253" s="29"/>
    </row>
    <row r="254" spans="11:15" ht="15.75" x14ac:dyDescent="0.2">
      <c r="K254" s="12"/>
      <c r="M254" s="12"/>
      <c r="N254" s="13"/>
      <c r="O254" s="29"/>
    </row>
    <row r="255" spans="11:15" ht="15.75" x14ac:dyDescent="0.2">
      <c r="K255" s="12"/>
      <c r="M255" s="12"/>
      <c r="N255" s="13"/>
      <c r="O255" s="29"/>
    </row>
    <row r="256" spans="11:15" ht="15.75" x14ac:dyDescent="0.2">
      <c r="K256" s="12"/>
      <c r="M256" s="12"/>
      <c r="N256" s="13"/>
      <c r="O256" s="29"/>
    </row>
    <row r="257" spans="11:15" ht="15.75" x14ac:dyDescent="0.2">
      <c r="K257" s="12"/>
      <c r="M257" s="12"/>
      <c r="N257" s="13"/>
      <c r="O257" s="29"/>
    </row>
    <row r="258" spans="11:15" ht="15.75" x14ac:dyDescent="0.2">
      <c r="K258" s="12"/>
      <c r="M258" s="12"/>
      <c r="N258" s="13"/>
      <c r="O258" s="29"/>
    </row>
    <row r="259" spans="11:15" ht="15.75" x14ac:dyDescent="0.2">
      <c r="K259" s="12"/>
      <c r="M259" s="12"/>
      <c r="N259" s="13"/>
      <c r="O259" s="29"/>
    </row>
    <row r="260" spans="11:15" ht="15.75" x14ac:dyDescent="0.2">
      <c r="K260" s="12"/>
      <c r="M260" s="12"/>
      <c r="N260" s="13"/>
      <c r="O260" s="29"/>
    </row>
    <row r="261" spans="11:15" ht="15.75" x14ac:dyDescent="0.2">
      <c r="K261" s="12"/>
      <c r="M261" s="12"/>
      <c r="N261" s="13"/>
      <c r="O261" s="29"/>
    </row>
    <row r="262" spans="11:15" ht="15.75" x14ac:dyDescent="0.2">
      <c r="K262" s="12"/>
      <c r="M262" s="12"/>
      <c r="N262" s="13"/>
      <c r="O262" s="29"/>
    </row>
    <row r="263" spans="11:15" ht="15.75" x14ac:dyDescent="0.2">
      <c r="K263" s="12"/>
      <c r="M263" s="12"/>
      <c r="N263" s="13"/>
      <c r="O263" s="29"/>
    </row>
    <row r="264" spans="11:15" ht="15.75" x14ac:dyDescent="0.2">
      <c r="K264" s="12"/>
      <c r="M264" s="12"/>
      <c r="N264" s="13"/>
      <c r="O264" s="29"/>
    </row>
    <row r="265" spans="11:15" ht="15.75" x14ac:dyDescent="0.2">
      <c r="K265" s="12"/>
      <c r="M265" s="12"/>
      <c r="N265" s="13"/>
      <c r="O265" s="29"/>
    </row>
    <row r="266" spans="11:15" ht="15.75" x14ac:dyDescent="0.2">
      <c r="K266" s="12"/>
      <c r="M266" s="12"/>
      <c r="N266" s="13"/>
      <c r="O266" s="29"/>
    </row>
    <row r="267" spans="11:15" ht="15.75" x14ac:dyDescent="0.2">
      <c r="K267" s="12"/>
      <c r="M267" s="12"/>
      <c r="N267" s="13"/>
      <c r="O267" s="29"/>
    </row>
    <row r="268" spans="11:15" ht="15.75" x14ac:dyDescent="0.2">
      <c r="K268" s="12"/>
      <c r="M268" s="12"/>
      <c r="N268" s="13"/>
      <c r="O268" s="29"/>
    </row>
    <row r="269" spans="11:15" ht="15.75" x14ac:dyDescent="0.2">
      <c r="K269" s="12"/>
      <c r="M269" s="12"/>
      <c r="N269" s="13"/>
      <c r="O269" s="29"/>
    </row>
    <row r="270" spans="11:15" ht="15.75" x14ac:dyDescent="0.2">
      <c r="K270" s="12"/>
      <c r="M270" s="12"/>
      <c r="N270" s="13"/>
      <c r="O270" s="29"/>
    </row>
    <row r="271" spans="11:15" ht="15.75" x14ac:dyDescent="0.2">
      <c r="K271" s="12"/>
      <c r="M271" s="12"/>
      <c r="N271" s="13"/>
      <c r="O271" s="29"/>
    </row>
    <row r="272" spans="11:15" ht="15.75" x14ac:dyDescent="0.2">
      <c r="K272" s="12"/>
      <c r="M272" s="12"/>
      <c r="N272" s="13"/>
      <c r="O272" s="29"/>
    </row>
    <row r="273" spans="11:15" ht="15.75" x14ac:dyDescent="0.2">
      <c r="K273" s="12"/>
      <c r="M273" s="12"/>
      <c r="N273" s="13"/>
      <c r="O273" s="29"/>
    </row>
    <row r="274" spans="11:15" ht="15.75" x14ac:dyDescent="0.2">
      <c r="K274" s="12"/>
      <c r="M274" s="12"/>
      <c r="N274" s="13"/>
      <c r="O274" s="29"/>
    </row>
    <row r="275" spans="11:15" ht="15.75" x14ac:dyDescent="0.2">
      <c r="K275" s="12"/>
      <c r="M275" s="12"/>
      <c r="N275" s="13"/>
      <c r="O275" s="29"/>
    </row>
    <row r="276" spans="11:15" ht="15.75" x14ac:dyDescent="0.2">
      <c r="K276" s="12"/>
      <c r="M276" s="12"/>
      <c r="N276" s="13"/>
      <c r="O276" s="29"/>
    </row>
    <row r="277" spans="11:15" ht="15.75" x14ac:dyDescent="0.2">
      <c r="K277" s="12"/>
      <c r="M277" s="12"/>
      <c r="N277" s="13"/>
      <c r="O277" s="29"/>
    </row>
    <row r="278" spans="11:15" ht="15.75" x14ac:dyDescent="0.2">
      <c r="K278" s="12"/>
      <c r="M278" s="12"/>
      <c r="N278" s="13"/>
      <c r="O278" s="29"/>
    </row>
    <row r="279" spans="11:15" ht="15.75" x14ac:dyDescent="0.2">
      <c r="K279" s="12"/>
      <c r="M279" s="12"/>
      <c r="N279" s="13"/>
      <c r="O279" s="29"/>
    </row>
    <row r="280" spans="11:15" ht="15.75" x14ac:dyDescent="0.2">
      <c r="K280" s="12"/>
      <c r="M280" s="12"/>
      <c r="N280" s="13"/>
      <c r="O280" s="29"/>
    </row>
    <row r="281" spans="11:15" ht="15.75" x14ac:dyDescent="0.2">
      <c r="K281" s="12"/>
      <c r="M281" s="12"/>
      <c r="N281" s="13"/>
      <c r="O281" s="29"/>
    </row>
    <row r="282" spans="11:15" ht="15.75" x14ac:dyDescent="0.2">
      <c r="K282" s="12"/>
      <c r="M282" s="12"/>
      <c r="N282" s="13"/>
      <c r="O282" s="29"/>
    </row>
    <row r="283" spans="11:15" ht="15.75" x14ac:dyDescent="0.2">
      <c r="K283" s="12"/>
      <c r="M283" s="12"/>
      <c r="N283" s="13"/>
      <c r="O283" s="29"/>
    </row>
    <row r="284" spans="11:15" ht="15.75" x14ac:dyDescent="0.2">
      <c r="K284" s="12"/>
      <c r="M284" s="12"/>
      <c r="N284" s="13"/>
      <c r="O284" s="29"/>
    </row>
    <row r="285" spans="11:15" ht="15.75" x14ac:dyDescent="0.2">
      <c r="K285" s="12"/>
      <c r="M285" s="12"/>
      <c r="N285" s="13"/>
      <c r="O285" s="29"/>
    </row>
    <row r="286" spans="11:15" ht="15.75" x14ac:dyDescent="0.2">
      <c r="K286" s="12"/>
      <c r="M286" s="12"/>
      <c r="N286" s="13"/>
      <c r="O286" s="29"/>
    </row>
    <row r="287" spans="11:15" ht="15.75" x14ac:dyDescent="0.2">
      <c r="K287" s="12"/>
      <c r="M287" s="12"/>
      <c r="N287" s="13"/>
      <c r="O287" s="29"/>
    </row>
    <row r="288" spans="11:15" ht="15.75" x14ac:dyDescent="0.2">
      <c r="K288" s="12"/>
      <c r="M288" s="12"/>
      <c r="N288" s="13"/>
      <c r="O288" s="29"/>
    </row>
    <row r="289" spans="11:15" ht="15.75" x14ac:dyDescent="0.2">
      <c r="K289" s="12"/>
      <c r="M289" s="12"/>
      <c r="N289" s="13"/>
      <c r="O289" s="29"/>
    </row>
    <row r="290" spans="11:15" ht="15.75" x14ac:dyDescent="0.2">
      <c r="K290" s="12"/>
      <c r="M290" s="12"/>
      <c r="N290" s="13"/>
      <c r="O290" s="29"/>
    </row>
    <row r="291" spans="11:15" ht="15.75" x14ac:dyDescent="0.2">
      <c r="K291" s="12"/>
      <c r="M291" s="12"/>
      <c r="N291" s="13"/>
      <c r="O291" s="29"/>
    </row>
    <row r="292" spans="11:15" ht="15.75" x14ac:dyDescent="0.2">
      <c r="K292" s="12"/>
      <c r="M292" s="12"/>
      <c r="N292" s="13"/>
      <c r="O292" s="29"/>
    </row>
    <row r="293" spans="11:15" ht="15.75" x14ac:dyDescent="0.2">
      <c r="K293" s="12"/>
      <c r="M293" s="12"/>
      <c r="N293" s="13"/>
      <c r="O293" s="29"/>
    </row>
    <row r="294" spans="11:15" ht="15.75" x14ac:dyDescent="0.2">
      <c r="K294" s="12"/>
      <c r="M294" s="12"/>
      <c r="N294" s="13"/>
      <c r="O294" s="29"/>
    </row>
    <row r="295" spans="11:15" ht="15.75" x14ac:dyDescent="0.2">
      <c r="K295" s="12"/>
      <c r="M295" s="12"/>
      <c r="N295" s="13"/>
      <c r="O295" s="29"/>
    </row>
    <row r="296" spans="11:15" ht="15.75" x14ac:dyDescent="0.2">
      <c r="K296" s="12"/>
      <c r="M296" s="12"/>
      <c r="N296" s="13"/>
      <c r="O296" s="29"/>
    </row>
    <row r="297" spans="11:15" ht="15.75" x14ac:dyDescent="0.2">
      <c r="K297" s="12"/>
      <c r="M297" s="12"/>
      <c r="N297" s="13"/>
      <c r="O297" s="29"/>
    </row>
    <row r="298" spans="11:15" ht="15.75" x14ac:dyDescent="0.2">
      <c r="K298" s="12"/>
      <c r="M298" s="12"/>
      <c r="N298" s="13"/>
      <c r="O298" s="29"/>
    </row>
    <row r="299" spans="11:15" ht="15.75" x14ac:dyDescent="0.2">
      <c r="K299" s="12"/>
      <c r="M299" s="12"/>
      <c r="N299" s="13"/>
      <c r="O299" s="29"/>
    </row>
    <row r="300" spans="11:15" ht="15.75" x14ac:dyDescent="0.2">
      <c r="K300" s="12"/>
      <c r="M300" s="12"/>
      <c r="N300" s="13"/>
      <c r="O300" s="29"/>
    </row>
    <row r="301" spans="11:15" ht="15.75" x14ac:dyDescent="0.2">
      <c r="K301" s="12"/>
      <c r="M301" s="12"/>
      <c r="N301" s="13"/>
      <c r="O301" s="29"/>
    </row>
    <row r="302" spans="11:15" ht="15.75" x14ac:dyDescent="0.2">
      <c r="K302" s="12"/>
      <c r="M302" s="12"/>
      <c r="N302" s="13"/>
      <c r="O302" s="29"/>
    </row>
    <row r="303" spans="11:15" ht="15.75" x14ac:dyDescent="0.2">
      <c r="K303" s="12"/>
      <c r="M303" s="12"/>
      <c r="N303" s="13"/>
      <c r="O303" s="29"/>
    </row>
    <row r="304" spans="11:15" ht="15.75" x14ac:dyDescent="0.2">
      <c r="K304" s="12"/>
      <c r="M304" s="12"/>
      <c r="N304" s="13"/>
      <c r="O304" s="29"/>
    </row>
    <row r="305" spans="11:15" ht="15.75" x14ac:dyDescent="0.2">
      <c r="K305" s="12"/>
      <c r="M305" s="12"/>
      <c r="N305" s="13"/>
      <c r="O305" s="29"/>
    </row>
    <row r="306" spans="11:15" ht="15.75" x14ac:dyDescent="0.2">
      <c r="K306" s="12"/>
      <c r="M306" s="12"/>
      <c r="N306" s="13"/>
      <c r="O306" s="29"/>
    </row>
    <row r="307" spans="11:15" ht="15.75" x14ac:dyDescent="0.2">
      <c r="K307" s="12"/>
      <c r="M307" s="12"/>
      <c r="N307" s="13"/>
      <c r="O307" s="29"/>
    </row>
    <row r="308" spans="11:15" ht="15.75" x14ac:dyDescent="0.2">
      <c r="K308" s="12"/>
      <c r="M308" s="12"/>
      <c r="N308" s="13"/>
      <c r="O308" s="29"/>
    </row>
    <row r="309" spans="11:15" ht="15.75" x14ac:dyDescent="0.2">
      <c r="K309" s="12"/>
      <c r="M309" s="12"/>
      <c r="N309" s="13"/>
      <c r="O309" s="29"/>
    </row>
    <row r="310" spans="11:15" ht="15.75" x14ac:dyDescent="0.2">
      <c r="K310" s="12"/>
      <c r="M310" s="12"/>
      <c r="N310" s="13"/>
      <c r="O310" s="29"/>
    </row>
    <row r="311" spans="11:15" ht="15.75" x14ac:dyDescent="0.2">
      <c r="K311" s="12"/>
      <c r="M311" s="12"/>
      <c r="N311" s="13"/>
      <c r="O311" s="29"/>
    </row>
    <row r="312" spans="11:15" ht="15.75" x14ac:dyDescent="0.2">
      <c r="K312" s="12"/>
      <c r="M312" s="12"/>
      <c r="N312" s="13"/>
      <c r="O312" s="29"/>
    </row>
    <row r="313" spans="11:15" x14ac:dyDescent="0.2">
      <c r="K313" s="12"/>
      <c r="M313" s="12"/>
    </row>
    <row r="314" spans="11:15" x14ac:dyDescent="0.2">
      <c r="K314" s="12"/>
      <c r="M314" s="12"/>
    </row>
    <row r="315" spans="11:15" x14ac:dyDescent="0.2">
      <c r="K315" s="12"/>
      <c r="M315" s="12"/>
    </row>
    <row r="316" spans="11:15" x14ac:dyDescent="0.2">
      <c r="K316" s="12"/>
      <c r="M316" s="12"/>
    </row>
    <row r="317" spans="11:15" x14ac:dyDescent="0.2">
      <c r="K317" s="12"/>
      <c r="M317" s="12"/>
    </row>
  </sheetData>
  <conditionalFormatting sqref="H14:H16">
    <cfRule type="cellIs" dxfId="0" priority="1" operator="equal">
      <formula>TRUE</formula>
    </cfRule>
  </conditionalFormatting>
  <pageMargins left="0.7" right="0.7" top="0.75" bottom="0.75" header="0.3" footer="0.3"/>
  <pageSetup paperSize="9" orientation="landscape" r:id="rId1"/>
  <headerFooter>
    <oddHeader>&amp;C&amp;"Calibri"&amp;10&amp;K000000 OFFICIAL-SENSITIVE - DLUHC USE ONLY&amp;1#_x000D_</oddHeader>
    <oddFooter>&amp;C_x000D_&amp;1#&amp;"Calibri"&amp;10&amp;K000000 OFFICIAL-SENSITIVE - DLUHC USE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67B9-A812-4DFA-BA59-E81780DA91C2}">
  <sheetPr codeName="Sheet6"/>
  <dimension ref="A1:AJ314"/>
  <sheetViews>
    <sheetView zoomScaleNormal="100" workbookViewId="0">
      <pane xSplit="5" ySplit="6" topLeftCell="F7" activePane="bottomRight" state="frozen"/>
      <selection pane="topRight" activeCell="F1" sqref="F1"/>
      <selection pane="bottomLeft" activeCell="A7" sqref="A7"/>
      <selection pane="bottomRight"/>
    </sheetView>
  </sheetViews>
  <sheetFormatPr defaultColWidth="9.140625" defaultRowHeight="12.75" x14ac:dyDescent="0.2"/>
  <cols>
    <col min="1" max="1" width="19.5703125" customWidth="1"/>
    <col min="2" max="2" width="14.5703125" customWidth="1"/>
    <col min="3" max="3" width="40.28515625" bestFit="1" customWidth="1"/>
    <col min="4" max="4" width="19.140625" customWidth="1"/>
    <col min="5" max="5" width="11.7109375" customWidth="1"/>
    <col min="6" max="6" width="56.28515625" style="72" bestFit="1" customWidth="1"/>
    <col min="7" max="9" width="73.42578125" customWidth="1"/>
    <col min="10" max="10" width="59.28515625" customWidth="1"/>
    <col min="11" max="11" width="33" customWidth="1"/>
    <col min="12" max="12" width="61.85546875" customWidth="1"/>
    <col min="13" max="13" width="45.5703125" customWidth="1"/>
    <col min="14" max="14" width="43.42578125" customWidth="1"/>
    <col min="15" max="15" width="53.5703125" customWidth="1"/>
    <col min="16" max="16" width="43.42578125" customWidth="1"/>
    <col min="17" max="17" width="73.42578125" customWidth="1"/>
    <col min="18" max="18" width="64.5703125" customWidth="1"/>
    <col min="19" max="19" width="71.5703125" customWidth="1"/>
    <col min="20" max="20" width="43.7109375" customWidth="1"/>
    <col min="21" max="21" width="65.7109375" customWidth="1"/>
    <col min="22" max="22" width="73.42578125" customWidth="1"/>
    <col min="23" max="23" width="36.42578125" customWidth="1"/>
    <col min="24" max="24" width="56.28515625" customWidth="1"/>
    <col min="25" max="25" width="64.85546875" customWidth="1"/>
    <col min="26" max="26" width="59.85546875" customWidth="1"/>
    <col min="27" max="27" width="57.85546875" customWidth="1"/>
    <col min="28" max="28" width="60" customWidth="1"/>
    <col min="29" max="29" width="73.42578125" customWidth="1"/>
    <col min="30" max="30" width="65.85546875" customWidth="1"/>
    <col min="31" max="31" width="53" customWidth="1"/>
    <col min="32" max="32" width="49.85546875" customWidth="1"/>
    <col min="33" max="33" width="41" customWidth="1"/>
    <col min="34" max="34" width="37.28515625" customWidth="1"/>
    <col min="35" max="35" width="34.28515625" customWidth="1"/>
    <col min="36" max="36" width="30.5703125" customWidth="1"/>
  </cols>
  <sheetData>
    <row r="1" spans="1:36" s="38" customFormat="1" ht="20.25" x14ac:dyDescent="0.3">
      <c r="A1" s="43" t="s">
        <v>1125</v>
      </c>
      <c r="B1" s="42"/>
      <c r="C1" s="42"/>
      <c r="D1" s="42"/>
      <c r="E1" s="42"/>
      <c r="F1" s="74"/>
      <c r="G1" s="42"/>
      <c r="H1" s="42"/>
      <c r="I1" s="42"/>
      <c r="J1" s="42"/>
      <c r="K1" s="42"/>
      <c r="L1" s="42"/>
      <c r="M1" s="42"/>
      <c r="N1" s="42"/>
      <c r="O1" s="42"/>
      <c r="P1" s="42"/>
      <c r="Q1" s="42"/>
      <c r="R1" s="42"/>
      <c r="S1" s="42"/>
      <c r="T1" s="42"/>
      <c r="U1" s="42"/>
      <c r="V1" s="42"/>
      <c r="W1" s="44"/>
      <c r="X1" s="42"/>
      <c r="Y1" s="42"/>
      <c r="Z1" s="42"/>
      <c r="AA1" s="42"/>
      <c r="AB1" s="42"/>
      <c r="AC1" s="42"/>
      <c r="AD1" s="42"/>
      <c r="AE1" s="42"/>
      <c r="AF1" s="42"/>
      <c r="AG1" s="42"/>
      <c r="AH1" s="44"/>
      <c r="AI1" s="44"/>
      <c r="AJ1" s="44"/>
    </row>
    <row r="2" spans="1:36" s="38" customFormat="1" ht="15" customHeight="1" x14ac:dyDescent="0.3">
      <c r="A2" s="69" t="s">
        <v>1052</v>
      </c>
      <c r="B2" s="44"/>
      <c r="C2" s="44"/>
      <c r="D2" s="44"/>
      <c r="E2" s="44"/>
      <c r="F2" s="71"/>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row>
    <row r="3" spans="1:36" s="38" customFormat="1" ht="15" customHeight="1" x14ac:dyDescent="0.3">
      <c r="A3" s="70" t="s">
        <v>1163</v>
      </c>
      <c r="B3" s="44"/>
      <c r="C3" s="44"/>
      <c r="D3" s="44"/>
      <c r="E3" s="44"/>
      <c r="F3" s="71"/>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row>
    <row r="4" spans="1:36" s="38" customFormat="1" ht="15" customHeight="1" x14ac:dyDescent="0.3">
      <c r="A4" s="70" t="s">
        <v>1006</v>
      </c>
      <c r="B4" s="44"/>
      <c r="C4" s="44"/>
      <c r="D4" s="44"/>
      <c r="E4" s="44"/>
      <c r="F4" s="71"/>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row>
    <row r="5" spans="1:36" s="49" customFormat="1" ht="24.95" customHeight="1" x14ac:dyDescent="0.2">
      <c r="B5" s="87"/>
      <c r="C5" s="87"/>
      <c r="F5" s="48" t="s">
        <v>1002</v>
      </c>
      <c r="G5" s="48" t="s">
        <v>626</v>
      </c>
      <c r="H5" s="48" t="s">
        <v>627</v>
      </c>
      <c r="I5" s="48" t="s">
        <v>628</v>
      </c>
      <c r="J5" s="48" t="s">
        <v>629</v>
      </c>
      <c r="K5" s="48" t="s">
        <v>606</v>
      </c>
      <c r="L5" s="48" t="s">
        <v>607</v>
      </c>
      <c r="M5" s="48" t="s">
        <v>608</v>
      </c>
      <c r="N5" s="48" t="s">
        <v>609</v>
      </c>
      <c r="O5" s="48" t="s">
        <v>610</v>
      </c>
      <c r="P5" s="48" t="s">
        <v>611</v>
      </c>
      <c r="Q5" s="48" t="s">
        <v>612</v>
      </c>
      <c r="R5" s="48" t="s">
        <v>613</v>
      </c>
      <c r="S5" s="48" t="s">
        <v>614</v>
      </c>
      <c r="T5" s="48" t="s">
        <v>615</v>
      </c>
      <c r="U5" s="48" t="s">
        <v>616</v>
      </c>
      <c r="V5" s="48" t="s">
        <v>617</v>
      </c>
      <c r="W5" s="48" t="s">
        <v>618</v>
      </c>
      <c r="X5" s="48" t="s">
        <v>619</v>
      </c>
      <c r="Y5" s="48" t="s">
        <v>620</v>
      </c>
      <c r="Z5" s="48" t="s">
        <v>621</v>
      </c>
      <c r="AA5" s="48" t="s">
        <v>622</v>
      </c>
      <c r="AB5" s="48" t="s">
        <v>623</v>
      </c>
      <c r="AC5" s="48" t="s">
        <v>624</v>
      </c>
      <c r="AD5" s="48" t="s">
        <v>625</v>
      </c>
      <c r="AE5" s="48" t="s">
        <v>988</v>
      </c>
      <c r="AF5" s="48" t="s">
        <v>1041</v>
      </c>
      <c r="AG5" s="48" t="s">
        <v>1042</v>
      </c>
      <c r="AH5" s="48" t="s">
        <v>630</v>
      </c>
      <c r="AI5" s="48" t="s">
        <v>630</v>
      </c>
      <c r="AJ5" s="48" t="s">
        <v>630</v>
      </c>
    </row>
    <row r="6" spans="1:36" s="100" customFormat="1" ht="31.5" x14ac:dyDescent="0.2">
      <c r="A6" s="63" t="s">
        <v>990</v>
      </c>
      <c r="B6" s="66" t="s">
        <v>586</v>
      </c>
      <c r="C6" s="65" t="s">
        <v>587</v>
      </c>
      <c r="D6" s="65" t="s">
        <v>588</v>
      </c>
      <c r="E6" s="65" t="s">
        <v>1109</v>
      </c>
      <c r="F6" s="65" t="s">
        <v>2</v>
      </c>
      <c r="G6" s="65" t="s">
        <v>1136</v>
      </c>
      <c r="H6" s="67" t="s">
        <v>602</v>
      </c>
      <c r="I6" s="67" t="s">
        <v>603</v>
      </c>
      <c r="J6" s="65" t="s">
        <v>35</v>
      </c>
      <c r="K6" s="66" t="s">
        <v>589</v>
      </c>
      <c r="L6" s="66" t="s">
        <v>590</v>
      </c>
      <c r="M6" s="66" t="s">
        <v>591</v>
      </c>
      <c r="N6" s="66" t="s">
        <v>592</v>
      </c>
      <c r="O6" s="66" t="s">
        <v>593</v>
      </c>
      <c r="P6" s="66" t="s">
        <v>594</v>
      </c>
      <c r="Q6" s="86" t="s">
        <v>1045</v>
      </c>
      <c r="R6" s="86" t="s">
        <v>1046</v>
      </c>
      <c r="S6" s="86" t="s">
        <v>1047</v>
      </c>
      <c r="T6" s="86" t="s">
        <v>1048</v>
      </c>
      <c r="U6" s="86" t="s">
        <v>1049</v>
      </c>
      <c r="V6" s="86" t="s">
        <v>1050</v>
      </c>
      <c r="W6" s="66" t="s">
        <v>595</v>
      </c>
      <c r="X6" s="66" t="s">
        <v>596</v>
      </c>
      <c r="Y6" s="66" t="s">
        <v>597</v>
      </c>
      <c r="Z6" s="66" t="s">
        <v>598</v>
      </c>
      <c r="AA6" s="66" t="s">
        <v>599</v>
      </c>
      <c r="AB6" s="66" t="s">
        <v>991</v>
      </c>
      <c r="AC6" s="66" t="s">
        <v>600</v>
      </c>
      <c r="AD6" s="66" t="s">
        <v>601</v>
      </c>
      <c r="AE6" s="66" t="s">
        <v>989</v>
      </c>
      <c r="AF6" s="66" t="s">
        <v>1043</v>
      </c>
      <c r="AG6" s="66" t="s">
        <v>1044</v>
      </c>
      <c r="AH6" s="65" t="s">
        <v>605</v>
      </c>
      <c r="AI6" s="65" t="s">
        <v>1051</v>
      </c>
      <c r="AJ6" s="65" t="s">
        <v>604</v>
      </c>
    </row>
    <row r="7" spans="1:36" s="28" customFormat="1" ht="15.75" x14ac:dyDescent="0.25">
      <c r="A7" s="84" t="s">
        <v>15</v>
      </c>
      <c r="B7" s="84" t="s">
        <v>1004</v>
      </c>
      <c r="C7" s="50" t="s">
        <v>970</v>
      </c>
      <c r="D7" s="25" t="s">
        <v>1003</v>
      </c>
      <c r="E7" s="19" t="s">
        <v>1005</v>
      </c>
      <c r="F7" s="25"/>
      <c r="G7" s="85">
        <v>745756</v>
      </c>
      <c r="H7" s="85">
        <v>682567</v>
      </c>
      <c r="I7" s="85">
        <v>63189</v>
      </c>
      <c r="J7" s="85">
        <v>978549</v>
      </c>
      <c r="K7" s="85">
        <v>89862</v>
      </c>
      <c r="L7" s="85">
        <v>3983</v>
      </c>
      <c r="M7" s="85">
        <v>2149</v>
      </c>
      <c r="N7" s="85">
        <v>2548</v>
      </c>
      <c r="O7" s="85">
        <v>80</v>
      </c>
      <c r="P7" s="85">
        <v>182222</v>
      </c>
      <c r="Q7" s="85">
        <v>14760</v>
      </c>
      <c r="R7" s="85">
        <v>27924</v>
      </c>
      <c r="S7" s="85">
        <v>202</v>
      </c>
      <c r="T7" s="85">
        <v>1374</v>
      </c>
      <c r="U7" s="85">
        <v>96152</v>
      </c>
      <c r="V7" s="85">
        <v>41810</v>
      </c>
      <c r="W7" s="85">
        <v>23845</v>
      </c>
      <c r="X7" s="85">
        <v>3848</v>
      </c>
      <c r="Y7" s="85">
        <v>1402</v>
      </c>
      <c r="Z7" s="85">
        <v>154</v>
      </c>
      <c r="AA7" s="85">
        <v>142</v>
      </c>
      <c r="AB7" s="85">
        <v>1724</v>
      </c>
      <c r="AC7" s="85">
        <v>99117</v>
      </c>
      <c r="AD7" s="85">
        <v>263091</v>
      </c>
      <c r="AE7" s="85">
        <v>44</v>
      </c>
      <c r="AF7" s="85">
        <v>1942</v>
      </c>
      <c r="AG7" s="85">
        <v>43</v>
      </c>
      <c r="AH7" s="85">
        <v>1724305</v>
      </c>
      <c r="AI7" s="85">
        <v>280844</v>
      </c>
      <c r="AJ7" s="85">
        <v>395352</v>
      </c>
    </row>
    <row r="8" spans="1:36" s="11" customFormat="1" ht="15.75" x14ac:dyDescent="0.25">
      <c r="A8" s="51" t="s">
        <v>642</v>
      </c>
      <c r="B8" s="51" t="s">
        <v>1005</v>
      </c>
      <c r="C8" s="50" t="s">
        <v>971</v>
      </c>
      <c r="D8" s="11" t="s">
        <v>642</v>
      </c>
      <c r="E8" s="19" t="s">
        <v>1005</v>
      </c>
      <c r="G8" s="57">
        <v>71518</v>
      </c>
      <c r="H8" s="57">
        <v>59850</v>
      </c>
      <c r="I8" s="57">
        <v>11668</v>
      </c>
      <c r="J8" s="57">
        <v>177854</v>
      </c>
      <c r="K8" s="57">
        <v>12465</v>
      </c>
      <c r="L8" s="57">
        <v>259</v>
      </c>
      <c r="M8" s="57">
        <v>0</v>
      </c>
      <c r="N8" s="57">
        <v>107</v>
      </c>
      <c r="O8" s="57">
        <v>11</v>
      </c>
      <c r="P8" s="57">
        <v>33855</v>
      </c>
      <c r="Q8" s="57">
        <v>2789</v>
      </c>
      <c r="R8" s="57">
        <v>7183</v>
      </c>
      <c r="S8" s="57">
        <v>82</v>
      </c>
      <c r="T8" s="57">
        <v>410</v>
      </c>
      <c r="U8" s="57">
        <v>9878</v>
      </c>
      <c r="V8" s="57">
        <v>13513</v>
      </c>
      <c r="W8" s="57">
        <v>1852</v>
      </c>
      <c r="X8" s="57">
        <v>255</v>
      </c>
      <c r="Y8" s="57">
        <v>46</v>
      </c>
      <c r="Z8" s="57">
        <v>0</v>
      </c>
      <c r="AA8" s="57">
        <v>0</v>
      </c>
      <c r="AB8" s="57">
        <v>30</v>
      </c>
      <c r="AC8" s="57">
        <v>22713</v>
      </c>
      <c r="AD8" s="57">
        <v>56896</v>
      </c>
      <c r="AE8" s="57">
        <v>8</v>
      </c>
      <c r="AF8" s="57">
        <v>145</v>
      </c>
      <c r="AG8" s="57">
        <v>25</v>
      </c>
      <c r="AH8" s="57">
        <v>249372</v>
      </c>
      <c r="AI8" s="57">
        <v>46697</v>
      </c>
      <c r="AJ8" s="57">
        <v>81970</v>
      </c>
    </row>
    <row r="9" spans="1:36" s="11" customFormat="1" ht="15.75" x14ac:dyDescent="0.25">
      <c r="A9" s="51" t="s">
        <v>17</v>
      </c>
      <c r="B9" s="51" t="s">
        <v>1005</v>
      </c>
      <c r="C9" s="50" t="s">
        <v>972</v>
      </c>
      <c r="D9" s="11" t="s">
        <v>17</v>
      </c>
      <c r="E9" s="19" t="s">
        <v>1005</v>
      </c>
      <c r="G9" s="57">
        <v>165853</v>
      </c>
      <c r="H9" s="57">
        <v>153551</v>
      </c>
      <c r="I9" s="57">
        <v>12302</v>
      </c>
      <c r="J9" s="57">
        <v>213079</v>
      </c>
      <c r="K9" s="57">
        <v>16108</v>
      </c>
      <c r="L9" s="57">
        <v>493</v>
      </c>
      <c r="M9" s="57">
        <v>36</v>
      </c>
      <c r="N9" s="57">
        <v>157</v>
      </c>
      <c r="O9" s="57">
        <v>6</v>
      </c>
      <c r="P9" s="57">
        <v>54913</v>
      </c>
      <c r="Q9" s="57">
        <v>3566</v>
      </c>
      <c r="R9" s="57">
        <v>6945</v>
      </c>
      <c r="S9" s="57">
        <v>1</v>
      </c>
      <c r="T9" s="57">
        <v>422</v>
      </c>
      <c r="U9" s="57">
        <v>33911</v>
      </c>
      <c r="V9" s="57">
        <v>10068</v>
      </c>
      <c r="W9" s="57">
        <v>2785</v>
      </c>
      <c r="X9" s="57">
        <v>736</v>
      </c>
      <c r="Y9" s="57">
        <v>210</v>
      </c>
      <c r="Z9" s="57">
        <v>10</v>
      </c>
      <c r="AA9" s="57">
        <v>38</v>
      </c>
      <c r="AB9" s="57">
        <v>716</v>
      </c>
      <c r="AC9" s="57">
        <v>13060</v>
      </c>
      <c r="AD9" s="57">
        <v>43980</v>
      </c>
      <c r="AE9" s="57">
        <v>4</v>
      </c>
      <c r="AF9" s="57">
        <v>323</v>
      </c>
      <c r="AG9" s="57">
        <v>3</v>
      </c>
      <c r="AH9" s="57">
        <v>378932</v>
      </c>
      <c r="AI9" s="57">
        <v>71713</v>
      </c>
      <c r="AJ9" s="57">
        <v>61865</v>
      </c>
    </row>
    <row r="10" spans="1:36" s="11" customFormat="1" ht="15.75" x14ac:dyDescent="0.25">
      <c r="A10" s="51" t="s">
        <v>648</v>
      </c>
      <c r="B10" s="51" t="s">
        <v>1005</v>
      </c>
      <c r="C10" s="50" t="s">
        <v>973</v>
      </c>
      <c r="D10" s="11" t="s">
        <v>648</v>
      </c>
      <c r="E10" s="19" t="s">
        <v>1005</v>
      </c>
      <c r="G10" s="57">
        <v>238492</v>
      </c>
      <c r="H10" s="57">
        <v>222101</v>
      </c>
      <c r="I10" s="57">
        <v>16391</v>
      </c>
      <c r="J10" s="57">
        <v>273311</v>
      </c>
      <c r="K10" s="57">
        <v>28453</v>
      </c>
      <c r="L10" s="57">
        <v>1223</v>
      </c>
      <c r="M10" s="57">
        <v>948</v>
      </c>
      <c r="N10" s="57">
        <v>1044</v>
      </c>
      <c r="O10" s="57">
        <v>20</v>
      </c>
      <c r="P10" s="57">
        <v>48906</v>
      </c>
      <c r="Q10" s="57">
        <v>4003</v>
      </c>
      <c r="R10" s="57">
        <v>6604</v>
      </c>
      <c r="S10" s="57">
        <v>0</v>
      </c>
      <c r="T10" s="57">
        <v>263</v>
      </c>
      <c r="U10" s="57">
        <v>28306</v>
      </c>
      <c r="V10" s="57">
        <v>9730</v>
      </c>
      <c r="W10" s="57">
        <v>8919</v>
      </c>
      <c r="X10" s="57">
        <v>1336</v>
      </c>
      <c r="Y10" s="57">
        <v>438</v>
      </c>
      <c r="Z10" s="57">
        <v>65</v>
      </c>
      <c r="AA10" s="57">
        <v>77</v>
      </c>
      <c r="AB10" s="57">
        <v>20</v>
      </c>
      <c r="AC10" s="57">
        <v>23817</v>
      </c>
      <c r="AD10" s="57">
        <v>78963</v>
      </c>
      <c r="AE10" s="57">
        <v>4</v>
      </c>
      <c r="AF10" s="57">
        <v>725</v>
      </c>
      <c r="AG10" s="57">
        <v>6</v>
      </c>
      <c r="AH10" s="57">
        <v>511803</v>
      </c>
      <c r="AI10" s="57">
        <v>80594</v>
      </c>
      <c r="AJ10" s="57">
        <v>114370</v>
      </c>
    </row>
    <row r="11" spans="1:36" s="11" customFormat="1" ht="15.75" x14ac:dyDescent="0.25">
      <c r="A11" s="51" t="s">
        <v>19</v>
      </c>
      <c r="B11" s="51" t="s">
        <v>1005</v>
      </c>
      <c r="C11" s="50" t="s">
        <v>974</v>
      </c>
      <c r="D11" s="11" t="s">
        <v>19</v>
      </c>
      <c r="E11" s="19" t="s">
        <v>1005</v>
      </c>
      <c r="G11" s="57">
        <v>269893</v>
      </c>
      <c r="H11" s="57">
        <v>247065</v>
      </c>
      <c r="I11" s="57">
        <v>22828</v>
      </c>
      <c r="J11" s="57">
        <v>314305</v>
      </c>
      <c r="K11" s="57">
        <v>32836</v>
      </c>
      <c r="L11" s="57">
        <v>2008</v>
      </c>
      <c r="M11" s="57">
        <v>1165</v>
      </c>
      <c r="N11" s="57">
        <v>1240</v>
      </c>
      <c r="O11" s="57">
        <v>43</v>
      </c>
      <c r="P11" s="57">
        <v>44548</v>
      </c>
      <c r="Q11" s="57">
        <v>4402</v>
      </c>
      <c r="R11" s="57">
        <v>7192</v>
      </c>
      <c r="S11" s="57">
        <v>119</v>
      </c>
      <c r="T11" s="57">
        <v>279</v>
      </c>
      <c r="U11" s="57">
        <v>24057</v>
      </c>
      <c r="V11" s="57">
        <v>8499</v>
      </c>
      <c r="W11" s="57">
        <v>10289</v>
      </c>
      <c r="X11" s="57">
        <v>1521</v>
      </c>
      <c r="Y11" s="57">
        <v>708</v>
      </c>
      <c r="Z11" s="57">
        <v>79</v>
      </c>
      <c r="AA11" s="57">
        <v>27</v>
      </c>
      <c r="AB11" s="57">
        <v>958</v>
      </c>
      <c r="AC11" s="57">
        <v>39527</v>
      </c>
      <c r="AD11" s="57">
        <v>83252</v>
      </c>
      <c r="AE11" s="57">
        <v>28</v>
      </c>
      <c r="AF11" s="57">
        <v>749</v>
      </c>
      <c r="AG11" s="57">
        <v>9</v>
      </c>
      <c r="AH11" s="57">
        <v>584198</v>
      </c>
      <c r="AI11" s="57">
        <v>81840</v>
      </c>
      <c r="AJ11" s="57">
        <v>137147</v>
      </c>
    </row>
    <row r="12" spans="1:36" s="11" customFormat="1" ht="15" x14ac:dyDescent="0.2">
      <c r="A12" s="11" t="s">
        <v>22</v>
      </c>
      <c r="B12" s="11" t="s">
        <v>631</v>
      </c>
      <c r="C12" s="11" t="s">
        <v>23</v>
      </c>
      <c r="D12" s="11" t="s">
        <v>19</v>
      </c>
      <c r="E12" s="19" t="s">
        <v>1110</v>
      </c>
      <c r="G12" s="57">
        <v>1143</v>
      </c>
      <c r="H12" s="57">
        <v>1037</v>
      </c>
      <c r="I12" s="57">
        <v>106</v>
      </c>
      <c r="J12" s="57">
        <v>940</v>
      </c>
      <c r="K12" s="57">
        <v>84</v>
      </c>
      <c r="L12" s="57">
        <v>7</v>
      </c>
      <c r="M12" s="57">
        <v>0</v>
      </c>
      <c r="N12" s="57">
        <v>6</v>
      </c>
      <c r="O12" s="57">
        <v>0</v>
      </c>
      <c r="P12" s="57">
        <v>17</v>
      </c>
      <c r="Q12" s="57">
        <v>8</v>
      </c>
      <c r="R12" s="57">
        <v>6</v>
      </c>
      <c r="S12" s="57">
        <v>0</v>
      </c>
      <c r="T12" s="57">
        <v>2</v>
      </c>
      <c r="U12" s="57">
        <v>1</v>
      </c>
      <c r="V12" s="57">
        <v>0</v>
      </c>
      <c r="W12" s="57">
        <v>21</v>
      </c>
      <c r="X12" s="57">
        <v>0</v>
      </c>
      <c r="Y12" s="57">
        <v>0</v>
      </c>
      <c r="Z12" s="57">
        <v>0</v>
      </c>
      <c r="AA12" s="57">
        <v>0</v>
      </c>
      <c r="AB12" s="57">
        <v>0</v>
      </c>
      <c r="AC12" s="57">
        <v>0</v>
      </c>
      <c r="AD12" s="57">
        <v>226</v>
      </c>
      <c r="AE12" s="57">
        <v>0</v>
      </c>
      <c r="AF12" s="57">
        <v>0</v>
      </c>
      <c r="AG12" s="57">
        <v>0</v>
      </c>
      <c r="AH12" s="57">
        <v>2083</v>
      </c>
      <c r="AI12" s="57">
        <v>114</v>
      </c>
      <c r="AJ12" s="57">
        <v>247</v>
      </c>
    </row>
    <row r="13" spans="1:36" s="11" customFormat="1" ht="15" x14ac:dyDescent="0.2">
      <c r="A13" s="11" t="s">
        <v>26</v>
      </c>
      <c r="B13" s="11" t="s">
        <v>632</v>
      </c>
      <c r="C13" s="52" t="s">
        <v>27</v>
      </c>
      <c r="D13" s="11" t="s">
        <v>19</v>
      </c>
      <c r="E13" s="19" t="s">
        <v>1111</v>
      </c>
      <c r="G13" s="57">
        <v>1813</v>
      </c>
      <c r="H13" s="57">
        <v>1659</v>
      </c>
      <c r="I13" s="57">
        <v>154</v>
      </c>
      <c r="J13" s="57">
        <v>1785</v>
      </c>
      <c r="K13" s="57">
        <v>175</v>
      </c>
      <c r="L13" s="57">
        <v>2</v>
      </c>
      <c r="M13" s="57">
        <v>8</v>
      </c>
      <c r="N13" s="57">
        <v>6</v>
      </c>
      <c r="O13" s="57">
        <v>0</v>
      </c>
      <c r="P13" s="57">
        <v>220</v>
      </c>
      <c r="Q13" s="57">
        <v>9</v>
      </c>
      <c r="R13" s="57">
        <v>70</v>
      </c>
      <c r="S13" s="57">
        <v>0</v>
      </c>
      <c r="T13" s="57">
        <v>1</v>
      </c>
      <c r="U13" s="57">
        <v>4</v>
      </c>
      <c r="V13" s="57">
        <v>136</v>
      </c>
      <c r="W13" s="57">
        <v>54</v>
      </c>
      <c r="X13" s="57">
        <v>17</v>
      </c>
      <c r="Y13" s="57">
        <v>0</v>
      </c>
      <c r="Z13" s="57">
        <v>0</v>
      </c>
      <c r="AA13" s="57">
        <v>0</v>
      </c>
      <c r="AB13" s="57">
        <v>0</v>
      </c>
      <c r="AC13" s="57">
        <v>525</v>
      </c>
      <c r="AD13" s="57">
        <v>480</v>
      </c>
      <c r="AE13" s="57">
        <v>0</v>
      </c>
      <c r="AF13" s="57">
        <v>14</v>
      </c>
      <c r="AG13" s="57">
        <v>0</v>
      </c>
      <c r="AH13" s="57">
        <v>3598</v>
      </c>
      <c r="AI13" s="57">
        <v>411</v>
      </c>
      <c r="AJ13" s="57">
        <v>1090</v>
      </c>
    </row>
    <row r="14" spans="1:36" s="11" customFormat="1" ht="15" x14ac:dyDescent="0.2">
      <c r="A14" s="11" t="s">
        <v>29</v>
      </c>
      <c r="B14" s="11" t="s">
        <v>633</v>
      </c>
      <c r="C14" s="52" t="s">
        <v>30</v>
      </c>
      <c r="D14" s="11" t="s">
        <v>19</v>
      </c>
      <c r="E14" s="19" t="s">
        <v>1110</v>
      </c>
      <c r="G14" s="57">
        <v>2302</v>
      </c>
      <c r="H14" s="57">
        <v>2081</v>
      </c>
      <c r="I14" s="57">
        <v>221</v>
      </c>
      <c r="J14" s="57">
        <v>2269</v>
      </c>
      <c r="K14" s="57">
        <v>214</v>
      </c>
      <c r="L14" s="57">
        <v>26</v>
      </c>
      <c r="M14" s="57">
        <v>0</v>
      </c>
      <c r="N14" s="57">
        <v>24</v>
      </c>
      <c r="O14" s="57">
        <v>0</v>
      </c>
      <c r="P14" s="57">
        <v>323</v>
      </c>
      <c r="Q14" s="57">
        <v>47</v>
      </c>
      <c r="R14" s="57">
        <v>7</v>
      </c>
      <c r="S14" s="57">
        <v>0</v>
      </c>
      <c r="T14" s="57">
        <v>0</v>
      </c>
      <c r="U14" s="57">
        <v>119</v>
      </c>
      <c r="V14" s="57">
        <v>150</v>
      </c>
      <c r="W14" s="57">
        <v>31</v>
      </c>
      <c r="X14" s="57">
        <v>5</v>
      </c>
      <c r="Y14" s="57">
        <v>1</v>
      </c>
      <c r="Z14" s="57">
        <v>0</v>
      </c>
      <c r="AA14" s="57">
        <v>0</v>
      </c>
      <c r="AB14" s="57">
        <v>0</v>
      </c>
      <c r="AC14" s="57">
        <v>1</v>
      </c>
      <c r="AD14" s="57">
        <v>644</v>
      </c>
      <c r="AE14" s="57">
        <v>0</v>
      </c>
      <c r="AF14" s="57">
        <v>0</v>
      </c>
      <c r="AG14" s="57">
        <v>0</v>
      </c>
      <c r="AH14" s="57">
        <v>4571</v>
      </c>
      <c r="AI14" s="57">
        <v>587</v>
      </c>
      <c r="AJ14" s="57">
        <v>682</v>
      </c>
    </row>
    <row r="15" spans="1:36" s="11" customFormat="1" ht="15" x14ac:dyDescent="0.2">
      <c r="A15" s="11" t="s">
        <v>31</v>
      </c>
      <c r="B15" s="11" t="s">
        <v>634</v>
      </c>
      <c r="C15" s="52" t="s">
        <v>32</v>
      </c>
      <c r="D15" s="11" t="s">
        <v>19</v>
      </c>
      <c r="E15" s="19" t="s">
        <v>1111</v>
      </c>
      <c r="G15" s="57">
        <v>1676</v>
      </c>
      <c r="H15" s="57">
        <v>1597</v>
      </c>
      <c r="I15" s="57">
        <v>79</v>
      </c>
      <c r="J15" s="57">
        <v>1349</v>
      </c>
      <c r="K15" s="57">
        <v>146</v>
      </c>
      <c r="L15" s="57">
        <v>4</v>
      </c>
      <c r="M15" s="57">
        <v>7</v>
      </c>
      <c r="N15" s="57">
        <v>1</v>
      </c>
      <c r="O15" s="57">
        <v>0</v>
      </c>
      <c r="P15" s="57">
        <v>375</v>
      </c>
      <c r="Q15" s="57">
        <v>18</v>
      </c>
      <c r="R15" s="57">
        <v>1</v>
      </c>
      <c r="S15" s="57">
        <v>0</v>
      </c>
      <c r="T15" s="57">
        <v>0</v>
      </c>
      <c r="U15" s="57">
        <v>354</v>
      </c>
      <c r="V15" s="57">
        <v>2</v>
      </c>
      <c r="W15" s="57">
        <v>54</v>
      </c>
      <c r="X15" s="57">
        <v>8</v>
      </c>
      <c r="Y15" s="57">
        <v>0</v>
      </c>
      <c r="Z15" s="57">
        <v>1</v>
      </c>
      <c r="AA15" s="57">
        <v>0</v>
      </c>
      <c r="AB15" s="57">
        <v>0</v>
      </c>
      <c r="AC15" s="57">
        <v>80</v>
      </c>
      <c r="AD15" s="57">
        <v>289</v>
      </c>
      <c r="AE15" s="57">
        <v>0</v>
      </c>
      <c r="AF15" s="57">
        <v>0</v>
      </c>
      <c r="AG15" s="57">
        <v>0</v>
      </c>
      <c r="AH15" s="57">
        <v>3025</v>
      </c>
      <c r="AI15" s="57">
        <v>533</v>
      </c>
      <c r="AJ15" s="57">
        <v>432</v>
      </c>
    </row>
    <row r="16" spans="1:36" s="11" customFormat="1" ht="15" x14ac:dyDescent="0.2">
      <c r="A16" s="11" t="s">
        <v>635</v>
      </c>
      <c r="B16" s="11" t="s">
        <v>636</v>
      </c>
      <c r="C16" s="52" t="s">
        <v>637</v>
      </c>
      <c r="D16" s="11" t="s">
        <v>19</v>
      </c>
      <c r="E16" s="19" t="s">
        <v>1110</v>
      </c>
      <c r="G16" s="57">
        <v>1887</v>
      </c>
      <c r="H16" s="57">
        <v>1682</v>
      </c>
      <c r="I16" s="57">
        <v>205</v>
      </c>
      <c r="J16" s="57">
        <v>2864</v>
      </c>
      <c r="K16" s="57">
        <v>254</v>
      </c>
      <c r="L16" s="57">
        <v>31</v>
      </c>
      <c r="M16" s="57">
        <v>8</v>
      </c>
      <c r="N16" s="57">
        <v>5</v>
      </c>
      <c r="O16" s="57">
        <v>0</v>
      </c>
      <c r="P16" s="57">
        <v>595</v>
      </c>
      <c r="Q16" s="57">
        <v>132</v>
      </c>
      <c r="R16" s="57">
        <v>112</v>
      </c>
      <c r="S16" s="57">
        <v>0</v>
      </c>
      <c r="T16" s="57">
        <v>0</v>
      </c>
      <c r="U16" s="57">
        <v>178</v>
      </c>
      <c r="V16" s="57">
        <v>173</v>
      </c>
      <c r="W16" s="57">
        <v>82</v>
      </c>
      <c r="X16" s="57">
        <v>33</v>
      </c>
      <c r="Y16" s="57">
        <v>24</v>
      </c>
      <c r="Z16" s="57">
        <v>6</v>
      </c>
      <c r="AA16" s="57">
        <v>0</v>
      </c>
      <c r="AB16" s="57">
        <v>0</v>
      </c>
      <c r="AC16" s="57">
        <v>806</v>
      </c>
      <c r="AD16" s="57">
        <v>497</v>
      </c>
      <c r="AE16" s="57">
        <v>0</v>
      </c>
      <c r="AF16" s="57">
        <v>0</v>
      </c>
      <c r="AG16" s="57">
        <v>0</v>
      </c>
      <c r="AH16" s="57">
        <v>4751</v>
      </c>
      <c r="AI16" s="57">
        <v>893</v>
      </c>
      <c r="AJ16" s="57">
        <v>1448</v>
      </c>
    </row>
    <row r="17" spans="1:36" s="11" customFormat="1" ht="15" x14ac:dyDescent="0.2">
      <c r="A17" s="11" t="s">
        <v>638</v>
      </c>
      <c r="B17" s="11" t="s">
        <v>639</v>
      </c>
      <c r="C17" s="52" t="s">
        <v>640</v>
      </c>
      <c r="D17" s="11" t="s">
        <v>19</v>
      </c>
      <c r="E17" s="19" t="s">
        <v>1112</v>
      </c>
      <c r="G17" s="57">
        <v>1635</v>
      </c>
      <c r="H17" s="57">
        <v>1521</v>
      </c>
      <c r="I17" s="57">
        <v>114</v>
      </c>
      <c r="J17" s="57">
        <v>1815</v>
      </c>
      <c r="K17" s="57">
        <v>226</v>
      </c>
      <c r="L17" s="57">
        <v>27</v>
      </c>
      <c r="M17" s="57">
        <v>37</v>
      </c>
      <c r="N17" s="57">
        <v>6</v>
      </c>
      <c r="O17" s="57">
        <v>0</v>
      </c>
      <c r="P17" s="57">
        <v>319</v>
      </c>
      <c r="Q17" s="57">
        <v>32</v>
      </c>
      <c r="R17" s="57">
        <v>68</v>
      </c>
      <c r="S17" s="57">
        <v>0</v>
      </c>
      <c r="T17" s="57">
        <v>2</v>
      </c>
      <c r="U17" s="57">
        <v>110</v>
      </c>
      <c r="V17" s="57">
        <v>107</v>
      </c>
      <c r="W17" s="57">
        <v>134</v>
      </c>
      <c r="X17" s="57">
        <v>5</v>
      </c>
      <c r="Y17" s="57">
        <v>27</v>
      </c>
      <c r="Z17" s="57">
        <v>0</v>
      </c>
      <c r="AA17" s="57">
        <v>0</v>
      </c>
      <c r="AB17" s="57">
        <v>0</v>
      </c>
      <c r="AC17" s="57">
        <v>109</v>
      </c>
      <c r="AD17" s="57">
        <v>453</v>
      </c>
      <c r="AE17" s="57">
        <v>0</v>
      </c>
      <c r="AF17" s="57">
        <v>15</v>
      </c>
      <c r="AG17" s="57">
        <v>0</v>
      </c>
      <c r="AH17" s="57">
        <v>3450</v>
      </c>
      <c r="AI17" s="57">
        <v>615</v>
      </c>
      <c r="AJ17" s="57">
        <v>743</v>
      </c>
    </row>
    <row r="18" spans="1:36" s="11" customFormat="1" ht="15" x14ac:dyDescent="0.2">
      <c r="A18" s="11" t="s">
        <v>37</v>
      </c>
      <c r="B18" s="11" t="s">
        <v>641</v>
      </c>
      <c r="C18" s="52" t="s">
        <v>38</v>
      </c>
      <c r="D18" s="11" t="s">
        <v>642</v>
      </c>
      <c r="E18" s="19" t="s">
        <v>1113</v>
      </c>
      <c r="G18" s="57">
        <v>1618</v>
      </c>
      <c r="H18" s="57">
        <v>1384</v>
      </c>
      <c r="I18" s="57">
        <v>234</v>
      </c>
      <c r="J18" s="57">
        <v>2447</v>
      </c>
      <c r="K18" s="57">
        <v>222</v>
      </c>
      <c r="L18" s="57">
        <v>3</v>
      </c>
      <c r="M18" s="57">
        <v>0</v>
      </c>
      <c r="N18" s="57">
        <v>3</v>
      </c>
      <c r="O18" s="57">
        <v>0</v>
      </c>
      <c r="P18" s="57">
        <v>91</v>
      </c>
      <c r="Q18" s="57">
        <v>20</v>
      </c>
      <c r="R18" s="57">
        <v>0</v>
      </c>
      <c r="S18" s="57">
        <v>0</v>
      </c>
      <c r="T18" s="57">
        <v>1</v>
      </c>
      <c r="U18" s="57">
        <v>0</v>
      </c>
      <c r="V18" s="57">
        <v>70</v>
      </c>
      <c r="W18" s="57">
        <v>32</v>
      </c>
      <c r="X18" s="57">
        <v>0</v>
      </c>
      <c r="Y18" s="57">
        <v>2</v>
      </c>
      <c r="Z18" s="57">
        <v>0</v>
      </c>
      <c r="AA18" s="57">
        <v>0</v>
      </c>
      <c r="AB18" s="57">
        <v>0</v>
      </c>
      <c r="AC18" s="57">
        <v>1188</v>
      </c>
      <c r="AD18" s="57">
        <v>771</v>
      </c>
      <c r="AE18" s="57">
        <v>0</v>
      </c>
      <c r="AF18" s="57">
        <v>4</v>
      </c>
      <c r="AG18" s="57">
        <v>2</v>
      </c>
      <c r="AH18" s="57">
        <v>4065</v>
      </c>
      <c r="AI18" s="57">
        <v>319</v>
      </c>
      <c r="AJ18" s="57">
        <v>1999</v>
      </c>
    </row>
    <row r="19" spans="1:36" s="11" customFormat="1" ht="15" x14ac:dyDescent="0.2">
      <c r="A19" s="11" t="s">
        <v>39</v>
      </c>
      <c r="B19" s="11" t="s">
        <v>643</v>
      </c>
      <c r="C19" s="52" t="s">
        <v>40</v>
      </c>
      <c r="D19" s="11" t="s">
        <v>642</v>
      </c>
      <c r="E19" s="19" t="s">
        <v>1113</v>
      </c>
      <c r="G19" s="57">
        <v>2456</v>
      </c>
      <c r="H19" s="57">
        <v>1970</v>
      </c>
      <c r="I19" s="57">
        <v>486</v>
      </c>
      <c r="J19" s="57">
        <v>4364</v>
      </c>
      <c r="K19" s="57">
        <v>429</v>
      </c>
      <c r="L19" s="57">
        <v>8</v>
      </c>
      <c r="M19" s="57">
        <v>0</v>
      </c>
      <c r="N19" s="57">
        <v>0</v>
      </c>
      <c r="O19" s="57">
        <v>0</v>
      </c>
      <c r="P19" s="57">
        <v>161</v>
      </c>
      <c r="Q19" s="57">
        <v>11</v>
      </c>
      <c r="R19" s="57">
        <v>10</v>
      </c>
      <c r="S19" s="57">
        <v>0</v>
      </c>
      <c r="T19" s="57">
        <v>0</v>
      </c>
      <c r="U19" s="57">
        <v>101</v>
      </c>
      <c r="V19" s="57">
        <v>39</v>
      </c>
      <c r="W19" s="57">
        <v>40</v>
      </c>
      <c r="X19" s="57">
        <v>1</v>
      </c>
      <c r="Y19" s="57">
        <v>0</v>
      </c>
      <c r="Z19" s="57">
        <v>0</v>
      </c>
      <c r="AA19" s="57">
        <v>0</v>
      </c>
      <c r="AB19" s="57">
        <v>0</v>
      </c>
      <c r="AC19" s="57">
        <v>259</v>
      </c>
      <c r="AD19" s="57">
        <v>2107</v>
      </c>
      <c r="AE19" s="57">
        <v>0</v>
      </c>
      <c r="AF19" s="57">
        <v>11</v>
      </c>
      <c r="AG19" s="57">
        <v>1</v>
      </c>
      <c r="AH19" s="57">
        <v>6820</v>
      </c>
      <c r="AI19" s="57">
        <v>598</v>
      </c>
      <c r="AJ19" s="57">
        <v>2419</v>
      </c>
    </row>
    <row r="20" spans="1:36" s="11" customFormat="1" ht="15" x14ac:dyDescent="0.2">
      <c r="A20" s="11" t="s">
        <v>42</v>
      </c>
      <c r="B20" s="11" t="s">
        <v>1000</v>
      </c>
      <c r="C20" s="52" t="s">
        <v>43</v>
      </c>
      <c r="D20" s="11" t="s">
        <v>17</v>
      </c>
      <c r="E20" s="19" t="s">
        <v>1114</v>
      </c>
      <c r="G20" s="57">
        <v>3861</v>
      </c>
      <c r="H20" s="57">
        <v>3674</v>
      </c>
      <c r="I20" s="57">
        <v>187</v>
      </c>
      <c r="J20" s="57">
        <v>4816</v>
      </c>
      <c r="K20" s="57">
        <v>308</v>
      </c>
      <c r="L20" s="57">
        <v>8</v>
      </c>
      <c r="M20" s="57">
        <v>4</v>
      </c>
      <c r="N20" s="57">
        <v>5</v>
      </c>
      <c r="O20" s="57">
        <v>0</v>
      </c>
      <c r="P20" s="57">
        <v>497</v>
      </c>
      <c r="Q20" s="57">
        <v>21</v>
      </c>
      <c r="R20" s="57">
        <v>23</v>
      </c>
      <c r="S20" s="57">
        <v>0</v>
      </c>
      <c r="T20" s="57">
        <v>3</v>
      </c>
      <c r="U20" s="57">
        <v>429</v>
      </c>
      <c r="V20" s="57">
        <v>21</v>
      </c>
      <c r="W20" s="57">
        <v>12</v>
      </c>
      <c r="X20" s="57">
        <v>0</v>
      </c>
      <c r="Y20" s="57">
        <v>0</v>
      </c>
      <c r="Z20" s="57">
        <v>0</v>
      </c>
      <c r="AA20" s="57">
        <v>0</v>
      </c>
      <c r="AB20" s="57">
        <v>644</v>
      </c>
      <c r="AC20" s="57">
        <v>202</v>
      </c>
      <c r="AD20" s="57">
        <v>668</v>
      </c>
      <c r="AE20" s="57">
        <v>0</v>
      </c>
      <c r="AF20" s="57">
        <v>8</v>
      </c>
      <c r="AG20" s="57">
        <v>0</v>
      </c>
      <c r="AH20" s="57">
        <v>8677</v>
      </c>
      <c r="AI20" s="57">
        <v>822</v>
      </c>
      <c r="AJ20" s="57">
        <v>1534</v>
      </c>
    </row>
    <row r="21" spans="1:36" s="11" customFormat="1" ht="15" x14ac:dyDescent="0.2">
      <c r="A21" s="11" t="s">
        <v>44</v>
      </c>
      <c r="B21" s="11" t="s">
        <v>644</v>
      </c>
      <c r="C21" s="52" t="s">
        <v>45</v>
      </c>
      <c r="D21" s="11" t="s">
        <v>19</v>
      </c>
      <c r="E21" s="19" t="s">
        <v>1112</v>
      </c>
      <c r="G21" s="57">
        <v>1685</v>
      </c>
      <c r="H21" s="57">
        <v>1422</v>
      </c>
      <c r="I21" s="57">
        <v>263</v>
      </c>
      <c r="J21" s="57">
        <v>2502</v>
      </c>
      <c r="K21" s="57">
        <v>224</v>
      </c>
      <c r="L21" s="57">
        <v>10</v>
      </c>
      <c r="M21" s="57">
        <v>1</v>
      </c>
      <c r="N21" s="57">
        <v>4</v>
      </c>
      <c r="O21" s="57">
        <v>1</v>
      </c>
      <c r="P21" s="57">
        <v>189</v>
      </c>
      <c r="Q21" s="57">
        <v>56</v>
      </c>
      <c r="R21" s="57">
        <v>6</v>
      </c>
      <c r="S21" s="57">
        <v>0</v>
      </c>
      <c r="T21" s="57">
        <v>0</v>
      </c>
      <c r="U21" s="57">
        <v>93</v>
      </c>
      <c r="V21" s="57">
        <v>34</v>
      </c>
      <c r="W21" s="57">
        <v>1</v>
      </c>
      <c r="X21" s="57">
        <v>11</v>
      </c>
      <c r="Y21" s="57">
        <v>0</v>
      </c>
      <c r="Z21" s="57">
        <v>0</v>
      </c>
      <c r="AA21" s="57">
        <v>0</v>
      </c>
      <c r="AB21" s="57">
        <v>0</v>
      </c>
      <c r="AC21" s="57">
        <v>318</v>
      </c>
      <c r="AD21" s="57">
        <v>907</v>
      </c>
      <c r="AE21" s="57">
        <v>0</v>
      </c>
      <c r="AF21" s="57">
        <v>0</v>
      </c>
      <c r="AG21" s="57">
        <v>0</v>
      </c>
      <c r="AH21" s="57">
        <v>4187</v>
      </c>
      <c r="AI21" s="57">
        <v>429</v>
      </c>
      <c r="AJ21" s="57">
        <v>1237</v>
      </c>
    </row>
    <row r="22" spans="1:36" s="11" customFormat="1" ht="15" x14ac:dyDescent="0.2">
      <c r="A22" s="11" t="s">
        <v>47</v>
      </c>
      <c r="B22" s="11" t="s">
        <v>645</v>
      </c>
      <c r="C22" s="52" t="s">
        <v>48</v>
      </c>
      <c r="D22" s="11" t="s">
        <v>19</v>
      </c>
      <c r="E22" s="19" t="s">
        <v>1110</v>
      </c>
      <c r="G22" s="57">
        <v>995</v>
      </c>
      <c r="H22" s="57">
        <v>883</v>
      </c>
      <c r="I22" s="57">
        <v>112</v>
      </c>
      <c r="J22" s="57">
        <v>2096</v>
      </c>
      <c r="K22" s="57">
        <v>259</v>
      </c>
      <c r="L22" s="57">
        <v>5</v>
      </c>
      <c r="M22" s="57">
        <v>15</v>
      </c>
      <c r="N22" s="57">
        <v>11</v>
      </c>
      <c r="O22" s="57">
        <v>1</v>
      </c>
      <c r="P22" s="57">
        <v>356</v>
      </c>
      <c r="Q22" s="57">
        <v>48</v>
      </c>
      <c r="R22" s="57">
        <v>52</v>
      </c>
      <c r="S22" s="57">
        <v>0</v>
      </c>
      <c r="T22" s="57">
        <v>0</v>
      </c>
      <c r="U22" s="57">
        <v>202</v>
      </c>
      <c r="V22" s="57">
        <v>54</v>
      </c>
      <c r="W22" s="57">
        <v>206</v>
      </c>
      <c r="X22" s="57">
        <v>41</v>
      </c>
      <c r="Y22" s="57">
        <v>5</v>
      </c>
      <c r="Z22" s="57">
        <v>13</v>
      </c>
      <c r="AA22" s="57">
        <v>9</v>
      </c>
      <c r="AB22" s="57">
        <v>0</v>
      </c>
      <c r="AC22" s="57">
        <v>110</v>
      </c>
      <c r="AD22" s="57">
        <v>588</v>
      </c>
      <c r="AE22" s="57">
        <v>0</v>
      </c>
      <c r="AF22" s="57">
        <v>9</v>
      </c>
      <c r="AG22" s="57">
        <v>0</v>
      </c>
      <c r="AH22" s="57">
        <v>3091</v>
      </c>
      <c r="AI22" s="57">
        <v>647</v>
      </c>
      <c r="AJ22" s="57">
        <v>981</v>
      </c>
    </row>
    <row r="23" spans="1:36" s="11" customFormat="1" ht="15" x14ac:dyDescent="0.2">
      <c r="A23" s="11" t="s">
        <v>50</v>
      </c>
      <c r="B23" s="11" t="s">
        <v>646</v>
      </c>
      <c r="C23" s="52" t="s">
        <v>51</v>
      </c>
      <c r="D23" s="11" t="s">
        <v>19</v>
      </c>
      <c r="E23" s="19" t="s">
        <v>1111</v>
      </c>
      <c r="G23" s="57">
        <v>1895</v>
      </c>
      <c r="H23" s="57">
        <v>1788</v>
      </c>
      <c r="I23" s="57">
        <v>107</v>
      </c>
      <c r="J23" s="57">
        <v>2367</v>
      </c>
      <c r="K23" s="57">
        <v>211</v>
      </c>
      <c r="L23" s="57">
        <v>9</v>
      </c>
      <c r="M23" s="57">
        <v>23</v>
      </c>
      <c r="N23" s="57">
        <v>9</v>
      </c>
      <c r="O23" s="57">
        <v>1</v>
      </c>
      <c r="P23" s="57">
        <v>542</v>
      </c>
      <c r="Q23" s="57">
        <v>74</v>
      </c>
      <c r="R23" s="57">
        <v>75</v>
      </c>
      <c r="S23" s="57">
        <v>0</v>
      </c>
      <c r="T23" s="57">
        <v>6</v>
      </c>
      <c r="U23" s="57">
        <v>178</v>
      </c>
      <c r="V23" s="57">
        <v>209</v>
      </c>
      <c r="W23" s="57">
        <v>61</v>
      </c>
      <c r="X23" s="57">
        <v>2</v>
      </c>
      <c r="Y23" s="57">
        <v>0</v>
      </c>
      <c r="Z23" s="57">
        <v>0</v>
      </c>
      <c r="AA23" s="57">
        <v>0</v>
      </c>
      <c r="AB23" s="57">
        <v>0</v>
      </c>
      <c r="AC23" s="57">
        <v>1955</v>
      </c>
      <c r="AD23" s="57">
        <v>541</v>
      </c>
      <c r="AE23" s="57">
        <v>0</v>
      </c>
      <c r="AF23" s="57">
        <v>0</v>
      </c>
      <c r="AG23" s="57">
        <v>0</v>
      </c>
      <c r="AH23" s="57">
        <v>4262</v>
      </c>
      <c r="AI23" s="57">
        <v>795</v>
      </c>
      <c r="AJ23" s="57">
        <v>2559</v>
      </c>
    </row>
    <row r="24" spans="1:36" s="11" customFormat="1" ht="15" x14ac:dyDescent="0.2">
      <c r="A24" s="11" t="s">
        <v>53</v>
      </c>
      <c r="B24" s="11" t="s">
        <v>647</v>
      </c>
      <c r="C24" s="52" t="s">
        <v>54</v>
      </c>
      <c r="D24" s="11" t="s">
        <v>648</v>
      </c>
      <c r="E24" s="19" t="s">
        <v>1115</v>
      </c>
      <c r="G24" s="57">
        <v>2497</v>
      </c>
      <c r="H24" s="57">
        <v>2273</v>
      </c>
      <c r="I24" s="57">
        <v>224</v>
      </c>
      <c r="J24" s="57">
        <v>3440</v>
      </c>
      <c r="K24" s="57">
        <v>415</v>
      </c>
      <c r="L24" s="57">
        <v>39</v>
      </c>
      <c r="M24" s="57">
        <v>8</v>
      </c>
      <c r="N24" s="57">
        <v>9</v>
      </c>
      <c r="O24" s="57">
        <v>0</v>
      </c>
      <c r="P24" s="57">
        <v>679</v>
      </c>
      <c r="Q24" s="57">
        <v>12</v>
      </c>
      <c r="R24" s="57">
        <v>343</v>
      </c>
      <c r="S24" s="57">
        <v>0</v>
      </c>
      <c r="T24" s="57">
        <v>3</v>
      </c>
      <c r="U24" s="57">
        <v>174</v>
      </c>
      <c r="V24" s="57">
        <v>147</v>
      </c>
      <c r="W24" s="57">
        <v>60</v>
      </c>
      <c r="X24" s="57">
        <v>17</v>
      </c>
      <c r="Y24" s="57">
        <v>26</v>
      </c>
      <c r="Z24" s="57">
        <v>32</v>
      </c>
      <c r="AA24" s="57">
        <v>0</v>
      </c>
      <c r="AB24" s="57">
        <v>0</v>
      </c>
      <c r="AC24" s="57">
        <v>964</v>
      </c>
      <c r="AD24" s="57">
        <v>785</v>
      </c>
      <c r="AE24" s="57">
        <v>0</v>
      </c>
      <c r="AF24" s="57">
        <v>9</v>
      </c>
      <c r="AG24" s="57">
        <v>0</v>
      </c>
      <c r="AH24" s="57">
        <v>5937</v>
      </c>
      <c r="AI24" s="57">
        <v>1150</v>
      </c>
      <c r="AJ24" s="57">
        <v>1893</v>
      </c>
    </row>
    <row r="25" spans="1:36" s="11" customFormat="1" ht="15" x14ac:dyDescent="0.2">
      <c r="A25" s="11" t="s">
        <v>55</v>
      </c>
      <c r="B25" s="11" t="s">
        <v>649</v>
      </c>
      <c r="C25" s="52" t="s">
        <v>56</v>
      </c>
      <c r="D25" s="11" t="s">
        <v>648</v>
      </c>
      <c r="E25" s="19" t="s">
        <v>1112</v>
      </c>
      <c r="G25" s="57">
        <v>2046</v>
      </c>
      <c r="H25" s="57">
        <v>1860</v>
      </c>
      <c r="I25" s="57">
        <v>186</v>
      </c>
      <c r="J25" s="57">
        <v>2895</v>
      </c>
      <c r="K25" s="57">
        <v>340</v>
      </c>
      <c r="L25" s="57">
        <v>17</v>
      </c>
      <c r="M25" s="57">
        <v>17</v>
      </c>
      <c r="N25" s="57">
        <v>7</v>
      </c>
      <c r="O25" s="57">
        <v>0</v>
      </c>
      <c r="P25" s="57">
        <v>668</v>
      </c>
      <c r="Q25" s="57">
        <v>81</v>
      </c>
      <c r="R25" s="57">
        <v>23</v>
      </c>
      <c r="S25" s="57">
        <v>0</v>
      </c>
      <c r="T25" s="57">
        <v>0</v>
      </c>
      <c r="U25" s="57">
        <v>343</v>
      </c>
      <c r="V25" s="57">
        <v>221</v>
      </c>
      <c r="W25" s="57">
        <v>17</v>
      </c>
      <c r="X25" s="57">
        <v>0</v>
      </c>
      <c r="Y25" s="57">
        <v>1</v>
      </c>
      <c r="Z25" s="57">
        <v>1</v>
      </c>
      <c r="AA25" s="57">
        <v>0</v>
      </c>
      <c r="AB25" s="57">
        <v>0</v>
      </c>
      <c r="AC25" s="57">
        <v>214</v>
      </c>
      <c r="AD25" s="57">
        <v>675</v>
      </c>
      <c r="AE25" s="57">
        <v>0</v>
      </c>
      <c r="AF25" s="57">
        <v>19</v>
      </c>
      <c r="AG25" s="57">
        <v>1</v>
      </c>
      <c r="AH25" s="57">
        <v>4941</v>
      </c>
      <c r="AI25" s="57">
        <v>1049</v>
      </c>
      <c r="AJ25" s="57">
        <v>928</v>
      </c>
    </row>
    <row r="26" spans="1:36" s="11" customFormat="1" ht="15" x14ac:dyDescent="0.2">
      <c r="A26" s="11" t="s">
        <v>57</v>
      </c>
      <c r="B26" s="11" t="s">
        <v>650</v>
      </c>
      <c r="C26" s="52" t="s">
        <v>58</v>
      </c>
      <c r="D26" s="11" t="s">
        <v>642</v>
      </c>
      <c r="E26" s="19" t="s">
        <v>1113</v>
      </c>
      <c r="G26" s="57">
        <v>1899</v>
      </c>
      <c r="H26" s="57">
        <v>1719</v>
      </c>
      <c r="I26" s="57">
        <v>180</v>
      </c>
      <c r="J26" s="57">
        <v>2786</v>
      </c>
      <c r="K26" s="57">
        <v>247</v>
      </c>
      <c r="L26" s="57">
        <v>12</v>
      </c>
      <c r="M26" s="57">
        <v>0</v>
      </c>
      <c r="N26" s="57">
        <v>5</v>
      </c>
      <c r="O26" s="57">
        <v>0</v>
      </c>
      <c r="P26" s="57">
        <v>479</v>
      </c>
      <c r="Q26" s="57">
        <v>131</v>
      </c>
      <c r="R26" s="57">
        <v>4</v>
      </c>
      <c r="S26" s="57">
        <v>0</v>
      </c>
      <c r="T26" s="57">
        <v>0</v>
      </c>
      <c r="U26" s="57">
        <v>164</v>
      </c>
      <c r="V26" s="57">
        <v>180</v>
      </c>
      <c r="W26" s="57">
        <v>0</v>
      </c>
      <c r="X26" s="57">
        <v>0</v>
      </c>
      <c r="Y26" s="57">
        <v>0</v>
      </c>
      <c r="Z26" s="57">
        <v>0</v>
      </c>
      <c r="AA26" s="57">
        <v>0</v>
      </c>
      <c r="AB26" s="57">
        <v>0</v>
      </c>
      <c r="AC26" s="57">
        <v>206</v>
      </c>
      <c r="AD26" s="57">
        <v>644</v>
      </c>
      <c r="AE26" s="57">
        <v>0</v>
      </c>
      <c r="AF26" s="57">
        <v>0</v>
      </c>
      <c r="AG26" s="57">
        <v>0</v>
      </c>
      <c r="AH26" s="57">
        <v>4685</v>
      </c>
      <c r="AI26" s="57">
        <v>743</v>
      </c>
      <c r="AJ26" s="57">
        <v>850</v>
      </c>
    </row>
    <row r="27" spans="1:36" s="11" customFormat="1" ht="15" x14ac:dyDescent="0.2">
      <c r="A27" s="11" t="s">
        <v>60</v>
      </c>
      <c r="B27" s="11" t="s">
        <v>651</v>
      </c>
      <c r="C27" s="52" t="s">
        <v>61</v>
      </c>
      <c r="D27" s="11" t="s">
        <v>17</v>
      </c>
      <c r="E27" s="19" t="s">
        <v>1116</v>
      </c>
      <c r="G27" s="57">
        <v>14750</v>
      </c>
      <c r="H27" s="57">
        <v>13389</v>
      </c>
      <c r="I27" s="57">
        <v>1361</v>
      </c>
      <c r="J27" s="57">
        <v>25585</v>
      </c>
      <c r="K27" s="57">
        <v>1930</v>
      </c>
      <c r="L27" s="57">
        <v>0</v>
      </c>
      <c r="M27" s="57">
        <v>0</v>
      </c>
      <c r="N27" s="57">
        <v>9</v>
      </c>
      <c r="O27" s="57">
        <v>2</v>
      </c>
      <c r="P27" s="57">
        <v>8701</v>
      </c>
      <c r="Q27" s="57">
        <v>620</v>
      </c>
      <c r="R27" s="57">
        <v>402</v>
      </c>
      <c r="S27" s="57">
        <v>0</v>
      </c>
      <c r="T27" s="57">
        <v>163</v>
      </c>
      <c r="U27" s="57">
        <v>6031</v>
      </c>
      <c r="V27" s="57">
        <v>1485</v>
      </c>
      <c r="W27" s="57">
        <v>0</v>
      </c>
      <c r="X27" s="57">
        <v>17</v>
      </c>
      <c r="Y27" s="57">
        <v>0</v>
      </c>
      <c r="Z27" s="57">
        <v>0</v>
      </c>
      <c r="AA27" s="57">
        <v>0</v>
      </c>
      <c r="AB27" s="57">
        <v>0</v>
      </c>
      <c r="AC27" s="57">
        <v>1372</v>
      </c>
      <c r="AD27" s="57">
        <v>5074</v>
      </c>
      <c r="AE27" s="57">
        <v>0</v>
      </c>
      <c r="AF27" s="57">
        <v>0</v>
      </c>
      <c r="AG27" s="57">
        <v>0</v>
      </c>
      <c r="AH27" s="57">
        <v>40335</v>
      </c>
      <c r="AI27" s="57">
        <v>10642</v>
      </c>
      <c r="AJ27" s="57">
        <v>6463</v>
      </c>
    </row>
    <row r="28" spans="1:36" s="11" customFormat="1" ht="15" x14ac:dyDescent="0.2">
      <c r="A28" s="11" t="s">
        <v>63</v>
      </c>
      <c r="B28" s="11" t="s">
        <v>652</v>
      </c>
      <c r="C28" s="52" t="s">
        <v>64</v>
      </c>
      <c r="D28" s="11" t="s">
        <v>19</v>
      </c>
      <c r="E28" s="19" t="s">
        <v>1111</v>
      </c>
      <c r="G28" s="57">
        <v>917</v>
      </c>
      <c r="H28" s="57">
        <v>831</v>
      </c>
      <c r="I28" s="57">
        <v>86</v>
      </c>
      <c r="J28" s="57">
        <v>1124</v>
      </c>
      <c r="K28" s="57">
        <v>90</v>
      </c>
      <c r="L28" s="57">
        <v>13</v>
      </c>
      <c r="M28" s="57">
        <v>0</v>
      </c>
      <c r="N28" s="57">
        <v>1</v>
      </c>
      <c r="O28" s="57">
        <v>1</v>
      </c>
      <c r="P28" s="57">
        <v>136</v>
      </c>
      <c r="Q28" s="57">
        <v>23</v>
      </c>
      <c r="R28" s="57">
        <v>6</v>
      </c>
      <c r="S28" s="57">
        <v>0</v>
      </c>
      <c r="T28" s="57">
        <v>1</v>
      </c>
      <c r="U28" s="57">
        <v>41</v>
      </c>
      <c r="V28" s="57">
        <v>65</v>
      </c>
      <c r="W28" s="57">
        <v>43</v>
      </c>
      <c r="X28" s="57">
        <v>4</v>
      </c>
      <c r="Y28" s="57">
        <v>8</v>
      </c>
      <c r="Z28" s="57">
        <v>0</v>
      </c>
      <c r="AA28" s="57">
        <v>0</v>
      </c>
      <c r="AB28" s="57">
        <v>0</v>
      </c>
      <c r="AC28" s="57">
        <v>76</v>
      </c>
      <c r="AD28" s="57">
        <v>141</v>
      </c>
      <c r="AE28" s="57">
        <v>0</v>
      </c>
      <c r="AF28" s="57">
        <v>2</v>
      </c>
      <c r="AG28" s="57">
        <v>0</v>
      </c>
      <c r="AH28" s="57">
        <v>2041</v>
      </c>
      <c r="AI28" s="57">
        <v>241</v>
      </c>
      <c r="AJ28" s="57">
        <v>274</v>
      </c>
    </row>
    <row r="29" spans="1:36" s="11" customFormat="1" ht="15" x14ac:dyDescent="0.2">
      <c r="A29" s="11" t="s">
        <v>653</v>
      </c>
      <c r="B29" s="11" t="s">
        <v>654</v>
      </c>
      <c r="C29" s="52" t="s">
        <v>655</v>
      </c>
      <c r="D29" s="11" t="s">
        <v>648</v>
      </c>
      <c r="E29" s="19" t="s">
        <v>1117</v>
      </c>
      <c r="G29" s="57">
        <v>4346</v>
      </c>
      <c r="H29" s="57">
        <v>4150</v>
      </c>
      <c r="I29" s="57">
        <v>196</v>
      </c>
      <c r="J29" s="57">
        <v>3487</v>
      </c>
      <c r="K29" s="57">
        <v>271</v>
      </c>
      <c r="L29" s="57">
        <v>7</v>
      </c>
      <c r="M29" s="57">
        <v>0</v>
      </c>
      <c r="N29" s="57">
        <v>0</v>
      </c>
      <c r="O29" s="57">
        <v>0</v>
      </c>
      <c r="P29" s="57">
        <v>700</v>
      </c>
      <c r="Q29" s="57">
        <v>45</v>
      </c>
      <c r="R29" s="57">
        <v>49</v>
      </c>
      <c r="S29" s="57">
        <v>0</v>
      </c>
      <c r="T29" s="57">
        <v>4</v>
      </c>
      <c r="U29" s="57">
        <v>547</v>
      </c>
      <c r="V29" s="57">
        <v>55</v>
      </c>
      <c r="W29" s="57">
        <v>21</v>
      </c>
      <c r="X29" s="57">
        <v>0</v>
      </c>
      <c r="Y29" s="57">
        <v>0</v>
      </c>
      <c r="Z29" s="57">
        <v>0</v>
      </c>
      <c r="AA29" s="57">
        <v>0</v>
      </c>
      <c r="AB29" s="57">
        <v>0</v>
      </c>
      <c r="AC29" s="57">
        <v>175</v>
      </c>
      <c r="AD29" s="57">
        <v>535</v>
      </c>
      <c r="AE29" s="57">
        <v>0</v>
      </c>
      <c r="AF29" s="57">
        <v>19</v>
      </c>
      <c r="AG29" s="57">
        <v>0</v>
      </c>
      <c r="AH29" s="57">
        <v>7833</v>
      </c>
      <c r="AI29" s="57">
        <v>978</v>
      </c>
      <c r="AJ29" s="57">
        <v>750</v>
      </c>
    </row>
    <row r="30" spans="1:36" s="11" customFormat="1" ht="15" x14ac:dyDescent="0.2">
      <c r="A30" s="11" t="s">
        <v>656</v>
      </c>
      <c r="B30" s="11" t="s">
        <v>657</v>
      </c>
      <c r="C30" s="52" t="s">
        <v>658</v>
      </c>
      <c r="D30" s="11" t="s">
        <v>648</v>
      </c>
      <c r="E30" s="19" t="s">
        <v>1117</v>
      </c>
      <c r="G30" s="57">
        <v>3433</v>
      </c>
      <c r="H30" s="57">
        <v>3333</v>
      </c>
      <c r="I30" s="57">
        <v>100</v>
      </c>
      <c r="J30" s="57">
        <v>2826</v>
      </c>
      <c r="K30" s="57">
        <v>154</v>
      </c>
      <c r="L30" s="57">
        <v>0</v>
      </c>
      <c r="M30" s="57">
        <v>0</v>
      </c>
      <c r="N30" s="57">
        <v>8</v>
      </c>
      <c r="O30" s="57">
        <v>0</v>
      </c>
      <c r="P30" s="57">
        <v>828</v>
      </c>
      <c r="Q30" s="57">
        <v>47</v>
      </c>
      <c r="R30" s="57">
        <v>11</v>
      </c>
      <c r="S30" s="57">
        <v>0</v>
      </c>
      <c r="T30" s="57">
        <v>10</v>
      </c>
      <c r="U30" s="57">
        <v>760</v>
      </c>
      <c r="V30" s="57">
        <v>0</v>
      </c>
      <c r="W30" s="57">
        <v>2</v>
      </c>
      <c r="X30" s="57">
        <v>3</v>
      </c>
      <c r="Y30" s="57">
        <v>0</v>
      </c>
      <c r="Z30" s="57">
        <v>0</v>
      </c>
      <c r="AA30" s="57">
        <v>6</v>
      </c>
      <c r="AB30" s="57">
        <v>0</v>
      </c>
      <c r="AC30" s="57">
        <v>87</v>
      </c>
      <c r="AD30" s="57">
        <v>835</v>
      </c>
      <c r="AE30" s="57">
        <v>0</v>
      </c>
      <c r="AF30" s="57">
        <v>6</v>
      </c>
      <c r="AG30" s="57">
        <v>0</v>
      </c>
      <c r="AH30" s="57">
        <v>6259</v>
      </c>
      <c r="AI30" s="57">
        <v>990</v>
      </c>
      <c r="AJ30" s="57">
        <v>939</v>
      </c>
    </row>
    <row r="31" spans="1:36" s="11" customFormat="1" ht="15" x14ac:dyDescent="0.2">
      <c r="A31" s="11" t="s">
        <v>659</v>
      </c>
      <c r="B31" s="11" t="s">
        <v>660</v>
      </c>
      <c r="C31" s="52" t="s">
        <v>661</v>
      </c>
      <c r="D31" s="11" t="s">
        <v>19</v>
      </c>
      <c r="E31" s="19" t="s">
        <v>1111</v>
      </c>
      <c r="G31" s="57">
        <v>1028</v>
      </c>
      <c r="H31" s="57">
        <v>960</v>
      </c>
      <c r="I31" s="57">
        <v>68</v>
      </c>
      <c r="J31" s="57">
        <v>1192</v>
      </c>
      <c r="K31" s="57">
        <v>71</v>
      </c>
      <c r="L31" s="57">
        <v>6</v>
      </c>
      <c r="M31" s="57">
        <v>2</v>
      </c>
      <c r="N31" s="57">
        <v>2</v>
      </c>
      <c r="O31" s="57">
        <v>0</v>
      </c>
      <c r="P31" s="57">
        <v>159</v>
      </c>
      <c r="Q31" s="57">
        <v>4</v>
      </c>
      <c r="R31" s="57">
        <v>3</v>
      </c>
      <c r="S31" s="57">
        <v>0</v>
      </c>
      <c r="T31" s="57">
        <v>0</v>
      </c>
      <c r="U31" s="57">
        <v>152</v>
      </c>
      <c r="V31" s="57">
        <v>0</v>
      </c>
      <c r="W31" s="57">
        <v>3</v>
      </c>
      <c r="X31" s="57">
        <v>4</v>
      </c>
      <c r="Y31" s="57">
        <v>1</v>
      </c>
      <c r="Z31" s="57">
        <v>0</v>
      </c>
      <c r="AA31" s="57">
        <v>0</v>
      </c>
      <c r="AB31" s="57">
        <v>0</v>
      </c>
      <c r="AC31" s="57">
        <v>53</v>
      </c>
      <c r="AD31" s="57">
        <v>157</v>
      </c>
      <c r="AE31" s="57">
        <v>0</v>
      </c>
      <c r="AF31" s="57">
        <v>11</v>
      </c>
      <c r="AG31" s="57">
        <v>0</v>
      </c>
      <c r="AH31" s="57">
        <v>2220</v>
      </c>
      <c r="AI31" s="57">
        <v>240</v>
      </c>
      <c r="AJ31" s="57">
        <v>229</v>
      </c>
    </row>
    <row r="32" spans="1:36" s="11" customFormat="1" ht="15" x14ac:dyDescent="0.2">
      <c r="A32" s="11" t="s">
        <v>662</v>
      </c>
      <c r="B32" s="11" t="s">
        <v>663</v>
      </c>
      <c r="C32" s="52" t="s">
        <v>664</v>
      </c>
      <c r="D32" s="11" t="s">
        <v>17</v>
      </c>
      <c r="E32" s="19" t="s">
        <v>1117</v>
      </c>
      <c r="G32" s="57">
        <v>5220</v>
      </c>
      <c r="H32" s="57">
        <v>4970</v>
      </c>
      <c r="I32" s="57">
        <v>250</v>
      </c>
      <c r="J32" s="57">
        <v>4900</v>
      </c>
      <c r="K32" s="57">
        <v>396</v>
      </c>
      <c r="L32" s="57">
        <v>14</v>
      </c>
      <c r="M32" s="57">
        <v>0</v>
      </c>
      <c r="N32" s="57">
        <v>0</v>
      </c>
      <c r="O32" s="57">
        <v>0</v>
      </c>
      <c r="P32" s="57">
        <v>820</v>
      </c>
      <c r="Q32" s="57">
        <v>46</v>
      </c>
      <c r="R32" s="57">
        <v>149</v>
      </c>
      <c r="S32" s="57">
        <v>0</v>
      </c>
      <c r="T32" s="57">
        <v>22</v>
      </c>
      <c r="U32" s="57">
        <v>556</v>
      </c>
      <c r="V32" s="57">
        <v>47</v>
      </c>
      <c r="W32" s="57">
        <v>220</v>
      </c>
      <c r="X32" s="57">
        <v>38</v>
      </c>
      <c r="Y32" s="57">
        <v>9</v>
      </c>
      <c r="Z32" s="57">
        <v>0</v>
      </c>
      <c r="AA32" s="57">
        <v>0</v>
      </c>
      <c r="AB32" s="57">
        <v>0</v>
      </c>
      <c r="AC32" s="57">
        <v>229</v>
      </c>
      <c r="AD32" s="57">
        <v>598</v>
      </c>
      <c r="AE32" s="57">
        <v>0</v>
      </c>
      <c r="AF32" s="57">
        <v>7</v>
      </c>
      <c r="AG32" s="57">
        <v>0</v>
      </c>
      <c r="AH32" s="57">
        <v>10120</v>
      </c>
      <c r="AI32" s="57">
        <v>1230</v>
      </c>
      <c r="AJ32" s="57">
        <v>1101</v>
      </c>
    </row>
    <row r="33" spans="1:36" s="11" customFormat="1" ht="15" x14ac:dyDescent="0.2">
      <c r="A33" s="11" t="s">
        <v>665</v>
      </c>
      <c r="B33" s="11" t="s">
        <v>666</v>
      </c>
      <c r="C33" s="52" t="s">
        <v>667</v>
      </c>
      <c r="D33" s="11" t="s">
        <v>19</v>
      </c>
      <c r="E33" s="19" t="s">
        <v>1111</v>
      </c>
      <c r="G33" s="57">
        <v>1104</v>
      </c>
      <c r="H33" s="57">
        <v>1027</v>
      </c>
      <c r="I33" s="57">
        <v>77</v>
      </c>
      <c r="J33" s="57">
        <v>1178</v>
      </c>
      <c r="K33" s="57">
        <v>147</v>
      </c>
      <c r="L33" s="57">
        <v>9</v>
      </c>
      <c r="M33" s="57">
        <v>8</v>
      </c>
      <c r="N33" s="57">
        <v>2</v>
      </c>
      <c r="O33" s="57">
        <v>0</v>
      </c>
      <c r="P33" s="57">
        <v>171</v>
      </c>
      <c r="Q33" s="57">
        <v>3</v>
      </c>
      <c r="R33" s="57">
        <v>56</v>
      </c>
      <c r="S33" s="57">
        <v>0</v>
      </c>
      <c r="T33" s="57">
        <v>0</v>
      </c>
      <c r="U33" s="57">
        <v>108</v>
      </c>
      <c r="V33" s="57">
        <v>4</v>
      </c>
      <c r="W33" s="57">
        <v>51</v>
      </c>
      <c r="X33" s="57">
        <v>3</v>
      </c>
      <c r="Y33" s="57">
        <v>7</v>
      </c>
      <c r="Z33" s="57">
        <v>0</v>
      </c>
      <c r="AA33" s="57">
        <v>0</v>
      </c>
      <c r="AB33" s="57">
        <v>0</v>
      </c>
      <c r="AC33" s="57">
        <v>65</v>
      </c>
      <c r="AD33" s="57">
        <v>291</v>
      </c>
      <c r="AE33" s="57">
        <v>0</v>
      </c>
      <c r="AF33" s="57">
        <v>1</v>
      </c>
      <c r="AG33" s="57">
        <v>0</v>
      </c>
      <c r="AH33" s="57">
        <v>2282</v>
      </c>
      <c r="AI33" s="57">
        <v>337</v>
      </c>
      <c r="AJ33" s="57">
        <v>418</v>
      </c>
    </row>
    <row r="34" spans="1:36" s="11" customFormat="1" ht="15" x14ac:dyDescent="0.2">
      <c r="A34" s="11" t="s">
        <v>668</v>
      </c>
      <c r="B34" s="11" t="s">
        <v>669</v>
      </c>
      <c r="C34" s="52" t="s">
        <v>670</v>
      </c>
      <c r="D34" s="11" t="s">
        <v>648</v>
      </c>
      <c r="E34" s="19" t="s">
        <v>1115</v>
      </c>
      <c r="G34" s="57">
        <v>7536</v>
      </c>
      <c r="H34" s="57">
        <v>6953</v>
      </c>
      <c r="I34" s="57">
        <v>583</v>
      </c>
      <c r="J34" s="57">
        <v>6799</v>
      </c>
      <c r="K34" s="57">
        <v>545</v>
      </c>
      <c r="L34" s="57">
        <v>16</v>
      </c>
      <c r="M34" s="57">
        <v>0</v>
      </c>
      <c r="N34" s="57">
        <v>27</v>
      </c>
      <c r="O34" s="57">
        <v>0</v>
      </c>
      <c r="P34" s="57">
        <v>561</v>
      </c>
      <c r="Q34" s="57">
        <v>20</v>
      </c>
      <c r="R34" s="57">
        <v>98</v>
      </c>
      <c r="S34" s="57">
        <v>0</v>
      </c>
      <c r="T34" s="57">
        <v>8</v>
      </c>
      <c r="U34" s="57">
        <v>429</v>
      </c>
      <c r="V34" s="57">
        <v>6</v>
      </c>
      <c r="W34" s="57">
        <v>112</v>
      </c>
      <c r="X34" s="57">
        <v>9</v>
      </c>
      <c r="Y34" s="57">
        <v>8</v>
      </c>
      <c r="Z34" s="57">
        <v>0</v>
      </c>
      <c r="AA34" s="57">
        <v>0</v>
      </c>
      <c r="AB34" s="57">
        <v>0</v>
      </c>
      <c r="AC34" s="57">
        <v>546</v>
      </c>
      <c r="AD34" s="57">
        <v>2335</v>
      </c>
      <c r="AE34" s="57">
        <v>0</v>
      </c>
      <c r="AF34" s="57">
        <v>1</v>
      </c>
      <c r="AG34" s="57">
        <v>0</v>
      </c>
      <c r="AH34" s="57">
        <v>14335</v>
      </c>
      <c r="AI34" s="57">
        <v>1149</v>
      </c>
      <c r="AJ34" s="57">
        <v>3011</v>
      </c>
    </row>
    <row r="35" spans="1:36" s="11" customFormat="1" ht="15" x14ac:dyDescent="0.2">
      <c r="A35" s="11" t="s">
        <v>671</v>
      </c>
      <c r="B35" s="11" t="s">
        <v>672</v>
      </c>
      <c r="C35" s="52" t="s">
        <v>673</v>
      </c>
      <c r="D35" s="11" t="s">
        <v>648</v>
      </c>
      <c r="E35" s="19" t="s">
        <v>1110</v>
      </c>
      <c r="G35" s="57">
        <v>1432</v>
      </c>
      <c r="H35" s="57">
        <v>1245</v>
      </c>
      <c r="I35" s="57">
        <v>187</v>
      </c>
      <c r="J35" s="57">
        <v>675</v>
      </c>
      <c r="K35" s="57">
        <v>145</v>
      </c>
      <c r="L35" s="57">
        <v>1</v>
      </c>
      <c r="M35" s="57">
        <v>0</v>
      </c>
      <c r="N35" s="57">
        <v>3</v>
      </c>
      <c r="O35" s="57">
        <v>1</v>
      </c>
      <c r="P35" s="57">
        <v>367</v>
      </c>
      <c r="Q35" s="57">
        <v>57</v>
      </c>
      <c r="R35" s="57">
        <v>0</v>
      </c>
      <c r="S35" s="57">
        <v>0</v>
      </c>
      <c r="T35" s="57">
        <v>0</v>
      </c>
      <c r="U35" s="57">
        <v>310</v>
      </c>
      <c r="V35" s="57">
        <v>0</v>
      </c>
      <c r="W35" s="57">
        <v>70</v>
      </c>
      <c r="X35" s="57">
        <v>0</v>
      </c>
      <c r="Y35" s="57">
        <v>0</v>
      </c>
      <c r="Z35" s="57">
        <v>0</v>
      </c>
      <c r="AA35" s="57">
        <v>0</v>
      </c>
      <c r="AB35" s="57">
        <v>0</v>
      </c>
      <c r="AC35" s="57">
        <v>0</v>
      </c>
      <c r="AD35" s="57">
        <v>529</v>
      </c>
      <c r="AE35" s="57">
        <v>0</v>
      </c>
      <c r="AF35" s="57">
        <v>0</v>
      </c>
      <c r="AG35" s="57">
        <v>0</v>
      </c>
      <c r="AH35" s="57">
        <v>2107</v>
      </c>
      <c r="AI35" s="57">
        <v>517</v>
      </c>
      <c r="AJ35" s="57">
        <v>599</v>
      </c>
    </row>
    <row r="36" spans="1:36" s="11" customFormat="1" ht="15" x14ac:dyDescent="0.2">
      <c r="A36" s="11" t="s">
        <v>674</v>
      </c>
      <c r="B36" s="11" t="s">
        <v>675</v>
      </c>
      <c r="C36" s="52" t="s">
        <v>676</v>
      </c>
      <c r="D36" s="11" t="s">
        <v>17</v>
      </c>
      <c r="E36" s="19" t="s">
        <v>1114</v>
      </c>
      <c r="G36" s="57">
        <v>9744</v>
      </c>
      <c r="H36" s="57">
        <v>9383</v>
      </c>
      <c r="I36" s="57">
        <v>361</v>
      </c>
      <c r="J36" s="57">
        <v>8866</v>
      </c>
      <c r="K36" s="57">
        <v>829</v>
      </c>
      <c r="L36" s="57">
        <v>21</v>
      </c>
      <c r="M36" s="57">
        <v>2</v>
      </c>
      <c r="N36" s="57">
        <v>10</v>
      </c>
      <c r="O36" s="57">
        <v>0</v>
      </c>
      <c r="P36" s="57">
        <v>3087</v>
      </c>
      <c r="Q36" s="57">
        <v>263</v>
      </c>
      <c r="R36" s="57">
        <v>693</v>
      </c>
      <c r="S36" s="57">
        <v>0</v>
      </c>
      <c r="T36" s="57">
        <v>10</v>
      </c>
      <c r="U36" s="57">
        <v>1336</v>
      </c>
      <c r="V36" s="57">
        <v>785</v>
      </c>
      <c r="W36" s="57">
        <v>5</v>
      </c>
      <c r="X36" s="57">
        <v>0</v>
      </c>
      <c r="Y36" s="57">
        <v>0</v>
      </c>
      <c r="Z36" s="57">
        <v>0</v>
      </c>
      <c r="AA36" s="57">
        <v>5</v>
      </c>
      <c r="AB36" s="57">
        <v>10</v>
      </c>
      <c r="AC36" s="57">
        <v>414</v>
      </c>
      <c r="AD36" s="57">
        <v>1983</v>
      </c>
      <c r="AE36" s="57">
        <v>0</v>
      </c>
      <c r="AF36" s="57">
        <v>16</v>
      </c>
      <c r="AG36" s="57">
        <v>0</v>
      </c>
      <c r="AH36" s="57">
        <v>18610</v>
      </c>
      <c r="AI36" s="57">
        <v>3949</v>
      </c>
      <c r="AJ36" s="57">
        <v>2433</v>
      </c>
    </row>
    <row r="37" spans="1:36" s="11" customFormat="1" ht="15" x14ac:dyDescent="0.2">
      <c r="A37" s="11" t="s">
        <v>677</v>
      </c>
      <c r="B37" s="11" t="s">
        <v>678</v>
      </c>
      <c r="C37" s="52" t="s">
        <v>679</v>
      </c>
      <c r="D37" s="11" t="s">
        <v>19</v>
      </c>
      <c r="E37" s="19" t="s">
        <v>1112</v>
      </c>
      <c r="G37" s="57">
        <v>2086</v>
      </c>
      <c r="H37" s="57">
        <v>1858</v>
      </c>
      <c r="I37" s="57">
        <v>228</v>
      </c>
      <c r="J37" s="57">
        <v>2417</v>
      </c>
      <c r="K37" s="57">
        <v>260</v>
      </c>
      <c r="L37" s="57">
        <v>21</v>
      </c>
      <c r="M37" s="57">
        <v>8</v>
      </c>
      <c r="N37" s="57">
        <v>2</v>
      </c>
      <c r="O37" s="57">
        <v>0</v>
      </c>
      <c r="P37" s="57">
        <v>229</v>
      </c>
      <c r="Q37" s="57">
        <v>41</v>
      </c>
      <c r="R37" s="57">
        <v>55</v>
      </c>
      <c r="S37" s="57">
        <v>0</v>
      </c>
      <c r="T37" s="57">
        <v>0</v>
      </c>
      <c r="U37" s="57">
        <v>115</v>
      </c>
      <c r="V37" s="57">
        <v>18</v>
      </c>
      <c r="W37" s="57">
        <v>124</v>
      </c>
      <c r="X37" s="57">
        <v>10</v>
      </c>
      <c r="Y37" s="57">
        <v>22</v>
      </c>
      <c r="Z37" s="57">
        <v>0</v>
      </c>
      <c r="AA37" s="57">
        <v>0</v>
      </c>
      <c r="AB37" s="57">
        <v>0</v>
      </c>
      <c r="AC37" s="57">
        <v>742</v>
      </c>
      <c r="AD37" s="57">
        <v>528</v>
      </c>
      <c r="AE37" s="57">
        <v>0</v>
      </c>
      <c r="AF37" s="57">
        <v>19</v>
      </c>
      <c r="AG37" s="57">
        <v>0</v>
      </c>
      <c r="AH37" s="57">
        <v>4503</v>
      </c>
      <c r="AI37" s="57">
        <v>520</v>
      </c>
      <c r="AJ37" s="57">
        <v>1445</v>
      </c>
    </row>
    <row r="38" spans="1:36" s="11" customFormat="1" ht="15" x14ac:dyDescent="0.2">
      <c r="A38" s="11" t="s">
        <v>680</v>
      </c>
      <c r="B38" s="11" t="s">
        <v>681</v>
      </c>
      <c r="C38" s="52" t="s">
        <v>682</v>
      </c>
      <c r="D38" s="11" t="s">
        <v>19</v>
      </c>
      <c r="E38" s="19" t="s">
        <v>1112</v>
      </c>
      <c r="G38" s="57">
        <v>1847</v>
      </c>
      <c r="H38" s="57">
        <v>1687</v>
      </c>
      <c r="I38" s="57">
        <v>160</v>
      </c>
      <c r="J38" s="57">
        <v>2350</v>
      </c>
      <c r="K38" s="57">
        <v>352</v>
      </c>
      <c r="L38" s="57">
        <v>9</v>
      </c>
      <c r="M38" s="57">
        <v>33</v>
      </c>
      <c r="N38" s="57">
        <v>6</v>
      </c>
      <c r="O38" s="57">
        <v>0</v>
      </c>
      <c r="P38" s="57">
        <v>191</v>
      </c>
      <c r="Q38" s="57">
        <v>2</v>
      </c>
      <c r="R38" s="57">
        <v>63</v>
      </c>
      <c r="S38" s="57">
        <v>0</v>
      </c>
      <c r="T38" s="57">
        <v>7</v>
      </c>
      <c r="U38" s="57">
        <v>118</v>
      </c>
      <c r="V38" s="57">
        <v>1</v>
      </c>
      <c r="W38" s="57">
        <v>109</v>
      </c>
      <c r="X38" s="57">
        <v>1</v>
      </c>
      <c r="Y38" s="57">
        <v>5</v>
      </c>
      <c r="Z38" s="57">
        <v>0</v>
      </c>
      <c r="AA38" s="57">
        <v>0</v>
      </c>
      <c r="AB38" s="57">
        <v>0</v>
      </c>
      <c r="AC38" s="57">
        <v>564</v>
      </c>
      <c r="AD38" s="57">
        <v>530</v>
      </c>
      <c r="AE38" s="57">
        <v>0</v>
      </c>
      <c r="AF38" s="57">
        <v>0</v>
      </c>
      <c r="AG38" s="57">
        <v>0</v>
      </c>
      <c r="AH38" s="57">
        <v>4197</v>
      </c>
      <c r="AI38" s="57">
        <v>591</v>
      </c>
      <c r="AJ38" s="57">
        <v>1209</v>
      </c>
    </row>
    <row r="39" spans="1:36" s="11" customFormat="1" ht="15" x14ac:dyDescent="0.2">
      <c r="A39" s="11" t="s">
        <v>683</v>
      </c>
      <c r="B39" s="11" t="s">
        <v>684</v>
      </c>
      <c r="C39" s="52" t="s">
        <v>685</v>
      </c>
      <c r="D39" s="11" t="s">
        <v>642</v>
      </c>
      <c r="E39" s="19" t="s">
        <v>1113</v>
      </c>
      <c r="G39" s="57">
        <v>2811</v>
      </c>
      <c r="H39" s="57">
        <v>2305</v>
      </c>
      <c r="I39" s="57">
        <v>506</v>
      </c>
      <c r="J39" s="57">
        <v>5141</v>
      </c>
      <c r="K39" s="57">
        <v>319</v>
      </c>
      <c r="L39" s="57">
        <v>6</v>
      </c>
      <c r="M39" s="57">
        <v>0</v>
      </c>
      <c r="N39" s="57">
        <v>2</v>
      </c>
      <c r="O39" s="57">
        <v>0</v>
      </c>
      <c r="P39" s="57">
        <v>739</v>
      </c>
      <c r="Q39" s="57">
        <v>174</v>
      </c>
      <c r="R39" s="57">
        <v>7</v>
      </c>
      <c r="S39" s="57">
        <v>0</v>
      </c>
      <c r="T39" s="57">
        <v>19</v>
      </c>
      <c r="U39" s="57">
        <v>150</v>
      </c>
      <c r="V39" s="57">
        <v>389</v>
      </c>
      <c r="W39" s="57">
        <v>126</v>
      </c>
      <c r="X39" s="57">
        <v>6</v>
      </c>
      <c r="Y39" s="57">
        <v>0</v>
      </c>
      <c r="Z39" s="57">
        <v>0</v>
      </c>
      <c r="AA39" s="57">
        <v>0</v>
      </c>
      <c r="AB39" s="57">
        <v>1</v>
      </c>
      <c r="AC39" s="57">
        <v>575</v>
      </c>
      <c r="AD39" s="57">
        <v>1996</v>
      </c>
      <c r="AE39" s="57">
        <v>1</v>
      </c>
      <c r="AF39" s="57">
        <v>2</v>
      </c>
      <c r="AG39" s="57">
        <v>2</v>
      </c>
      <c r="AH39" s="57">
        <v>7952</v>
      </c>
      <c r="AI39" s="57">
        <v>1066</v>
      </c>
      <c r="AJ39" s="57">
        <v>2709</v>
      </c>
    </row>
    <row r="40" spans="1:36" s="11" customFormat="1" ht="15" x14ac:dyDescent="0.2">
      <c r="A40" s="11" t="s">
        <v>686</v>
      </c>
      <c r="B40" s="11" t="s">
        <v>687</v>
      </c>
      <c r="C40" s="52" t="s">
        <v>688</v>
      </c>
      <c r="D40" s="11" t="s">
        <v>19</v>
      </c>
      <c r="E40" s="19" t="s">
        <v>1112</v>
      </c>
      <c r="G40" s="57">
        <v>855</v>
      </c>
      <c r="H40" s="57">
        <v>733</v>
      </c>
      <c r="I40" s="57">
        <v>122</v>
      </c>
      <c r="J40" s="57">
        <v>1357</v>
      </c>
      <c r="K40" s="57">
        <v>107</v>
      </c>
      <c r="L40" s="57">
        <v>1</v>
      </c>
      <c r="M40" s="57">
        <v>0</v>
      </c>
      <c r="N40" s="57">
        <v>1</v>
      </c>
      <c r="O40" s="57">
        <v>0</v>
      </c>
      <c r="P40" s="57">
        <v>80</v>
      </c>
      <c r="Q40" s="57">
        <v>0</v>
      </c>
      <c r="R40" s="57">
        <v>0</v>
      </c>
      <c r="S40" s="57">
        <v>0</v>
      </c>
      <c r="T40" s="57">
        <v>0</v>
      </c>
      <c r="U40" s="57">
        <v>65</v>
      </c>
      <c r="V40" s="57">
        <v>15</v>
      </c>
      <c r="W40" s="57">
        <v>1</v>
      </c>
      <c r="X40" s="57">
        <v>2</v>
      </c>
      <c r="Y40" s="57">
        <v>0</v>
      </c>
      <c r="Z40" s="57">
        <v>0</v>
      </c>
      <c r="AA40" s="57">
        <v>0</v>
      </c>
      <c r="AB40" s="57">
        <v>0</v>
      </c>
      <c r="AC40" s="57">
        <v>62</v>
      </c>
      <c r="AD40" s="57">
        <v>431</v>
      </c>
      <c r="AE40" s="57">
        <v>0</v>
      </c>
      <c r="AF40" s="57">
        <v>4</v>
      </c>
      <c r="AG40" s="57">
        <v>0</v>
      </c>
      <c r="AH40" s="57">
        <v>2212</v>
      </c>
      <c r="AI40" s="57">
        <v>189</v>
      </c>
      <c r="AJ40" s="57">
        <v>500</v>
      </c>
    </row>
    <row r="41" spans="1:36" s="11" customFormat="1" ht="15" x14ac:dyDescent="0.2">
      <c r="A41" s="11" t="s">
        <v>689</v>
      </c>
      <c r="B41" s="11" t="s">
        <v>690</v>
      </c>
      <c r="C41" s="52" t="s">
        <v>691</v>
      </c>
      <c r="D41" s="11" t="s">
        <v>648</v>
      </c>
      <c r="E41" s="19" t="s">
        <v>1110</v>
      </c>
      <c r="G41" s="57">
        <v>4179</v>
      </c>
      <c r="H41" s="57">
        <v>3800</v>
      </c>
      <c r="I41" s="57">
        <v>379</v>
      </c>
      <c r="J41" s="57">
        <v>6110</v>
      </c>
      <c r="K41" s="57">
        <v>393</v>
      </c>
      <c r="L41" s="57">
        <v>12</v>
      </c>
      <c r="M41" s="57">
        <v>0</v>
      </c>
      <c r="N41" s="57">
        <v>7</v>
      </c>
      <c r="O41" s="57">
        <v>0</v>
      </c>
      <c r="P41" s="57">
        <v>1488</v>
      </c>
      <c r="Q41" s="57">
        <v>47</v>
      </c>
      <c r="R41" s="57">
        <v>126</v>
      </c>
      <c r="S41" s="57">
        <v>0</v>
      </c>
      <c r="T41" s="57">
        <v>12</v>
      </c>
      <c r="U41" s="57">
        <v>859</v>
      </c>
      <c r="V41" s="57">
        <v>444</v>
      </c>
      <c r="W41" s="57">
        <v>46</v>
      </c>
      <c r="X41" s="57">
        <v>37</v>
      </c>
      <c r="Y41" s="57">
        <v>2</v>
      </c>
      <c r="Z41" s="57">
        <v>0</v>
      </c>
      <c r="AA41" s="57">
        <v>0</v>
      </c>
      <c r="AB41" s="57">
        <v>0</v>
      </c>
      <c r="AC41" s="57">
        <v>382</v>
      </c>
      <c r="AD41" s="57">
        <v>2596</v>
      </c>
      <c r="AE41" s="57">
        <v>0</v>
      </c>
      <c r="AF41" s="57">
        <v>4</v>
      </c>
      <c r="AG41" s="57">
        <v>0</v>
      </c>
      <c r="AH41" s="57">
        <v>10289</v>
      </c>
      <c r="AI41" s="57">
        <v>1900</v>
      </c>
      <c r="AJ41" s="57">
        <v>3067</v>
      </c>
    </row>
    <row r="42" spans="1:36" s="11" customFormat="1" ht="15" x14ac:dyDescent="0.2">
      <c r="A42" s="11" t="s">
        <v>66</v>
      </c>
      <c r="B42" s="11" t="s">
        <v>692</v>
      </c>
      <c r="C42" s="52" t="s">
        <v>67</v>
      </c>
      <c r="D42" s="11" t="s">
        <v>648</v>
      </c>
      <c r="E42" s="19" t="s">
        <v>1115</v>
      </c>
      <c r="G42" s="57">
        <v>4812</v>
      </c>
      <c r="H42" s="57">
        <v>4395</v>
      </c>
      <c r="I42" s="57">
        <v>417</v>
      </c>
      <c r="J42" s="57">
        <v>9452</v>
      </c>
      <c r="K42" s="57">
        <v>945</v>
      </c>
      <c r="L42" s="57">
        <v>26</v>
      </c>
      <c r="M42" s="57">
        <v>0</v>
      </c>
      <c r="N42" s="57">
        <v>3</v>
      </c>
      <c r="O42" s="57">
        <v>0</v>
      </c>
      <c r="P42" s="57">
        <v>1501</v>
      </c>
      <c r="Q42" s="57">
        <v>139</v>
      </c>
      <c r="R42" s="57">
        <v>370</v>
      </c>
      <c r="S42" s="57">
        <v>0</v>
      </c>
      <c r="T42" s="57">
        <v>14</v>
      </c>
      <c r="U42" s="57">
        <v>409</v>
      </c>
      <c r="V42" s="57">
        <v>569</v>
      </c>
      <c r="W42" s="57">
        <v>0</v>
      </c>
      <c r="X42" s="57">
        <v>0</v>
      </c>
      <c r="Y42" s="57">
        <v>0</v>
      </c>
      <c r="Z42" s="57">
        <v>0</v>
      </c>
      <c r="AA42" s="57">
        <v>0</v>
      </c>
      <c r="AB42" s="57">
        <v>0</v>
      </c>
      <c r="AC42" s="57">
        <v>520</v>
      </c>
      <c r="AD42" s="57">
        <v>1530</v>
      </c>
      <c r="AE42" s="57">
        <v>1</v>
      </c>
      <c r="AF42" s="57">
        <v>8</v>
      </c>
      <c r="AG42" s="57">
        <v>0</v>
      </c>
      <c r="AH42" s="57">
        <v>14264</v>
      </c>
      <c r="AI42" s="57">
        <v>2475</v>
      </c>
      <c r="AJ42" s="57">
        <v>2059</v>
      </c>
    </row>
    <row r="43" spans="1:36" s="11" customFormat="1" ht="15" x14ac:dyDescent="0.2">
      <c r="A43" s="11" t="s">
        <v>68</v>
      </c>
      <c r="B43" s="11" t="s">
        <v>693</v>
      </c>
      <c r="C43" s="52" t="s">
        <v>69</v>
      </c>
      <c r="D43" s="11" t="s">
        <v>19</v>
      </c>
      <c r="E43" s="19" t="s">
        <v>1112</v>
      </c>
      <c r="G43" s="57">
        <v>1834</v>
      </c>
      <c r="H43" s="57">
        <v>1691</v>
      </c>
      <c r="I43" s="57">
        <v>143</v>
      </c>
      <c r="J43" s="57">
        <v>1702</v>
      </c>
      <c r="K43" s="57">
        <v>201</v>
      </c>
      <c r="L43" s="57">
        <v>11</v>
      </c>
      <c r="M43" s="57">
        <v>11</v>
      </c>
      <c r="N43" s="57">
        <v>9</v>
      </c>
      <c r="O43" s="57">
        <v>0</v>
      </c>
      <c r="P43" s="57">
        <v>107</v>
      </c>
      <c r="Q43" s="57">
        <v>10</v>
      </c>
      <c r="R43" s="57">
        <v>11</v>
      </c>
      <c r="S43" s="57">
        <v>0</v>
      </c>
      <c r="T43" s="57">
        <v>0</v>
      </c>
      <c r="U43" s="57">
        <v>79</v>
      </c>
      <c r="V43" s="57">
        <v>7</v>
      </c>
      <c r="W43" s="57">
        <v>41</v>
      </c>
      <c r="X43" s="57">
        <v>0</v>
      </c>
      <c r="Y43" s="57">
        <v>11</v>
      </c>
      <c r="Z43" s="57">
        <v>0</v>
      </c>
      <c r="AA43" s="57">
        <v>0</v>
      </c>
      <c r="AB43" s="57">
        <v>11</v>
      </c>
      <c r="AC43" s="57">
        <v>104</v>
      </c>
      <c r="AD43" s="57">
        <v>499</v>
      </c>
      <c r="AE43" s="57">
        <v>0</v>
      </c>
      <c r="AF43" s="57">
        <v>17</v>
      </c>
      <c r="AG43" s="57">
        <v>0</v>
      </c>
      <c r="AH43" s="57">
        <v>3536</v>
      </c>
      <c r="AI43" s="57">
        <v>339</v>
      </c>
      <c r="AJ43" s="57">
        <v>683</v>
      </c>
    </row>
    <row r="44" spans="1:36" s="11" customFormat="1" ht="15" x14ac:dyDescent="0.2">
      <c r="A44" s="11" t="s">
        <v>70</v>
      </c>
      <c r="B44" s="11" t="s">
        <v>694</v>
      </c>
      <c r="C44" s="52" t="s">
        <v>71</v>
      </c>
      <c r="D44" s="11" t="s">
        <v>642</v>
      </c>
      <c r="E44" s="19" t="s">
        <v>1113</v>
      </c>
      <c r="G44" s="57">
        <v>2107</v>
      </c>
      <c r="H44" s="57">
        <v>1819</v>
      </c>
      <c r="I44" s="57">
        <v>288</v>
      </c>
      <c r="J44" s="57">
        <v>4503</v>
      </c>
      <c r="K44" s="57">
        <v>388</v>
      </c>
      <c r="L44" s="57">
        <v>29</v>
      </c>
      <c r="M44" s="57">
        <v>0</v>
      </c>
      <c r="N44" s="57">
        <v>0</v>
      </c>
      <c r="O44" s="57">
        <v>0</v>
      </c>
      <c r="P44" s="57">
        <v>319</v>
      </c>
      <c r="Q44" s="57">
        <v>14</v>
      </c>
      <c r="R44" s="57">
        <v>26</v>
      </c>
      <c r="S44" s="57">
        <v>0</v>
      </c>
      <c r="T44" s="57">
        <v>3</v>
      </c>
      <c r="U44" s="57">
        <v>276</v>
      </c>
      <c r="V44" s="57">
        <v>0</v>
      </c>
      <c r="W44" s="57">
        <v>67</v>
      </c>
      <c r="X44" s="57">
        <v>27</v>
      </c>
      <c r="Y44" s="57">
        <v>29</v>
      </c>
      <c r="Z44" s="57">
        <v>0</v>
      </c>
      <c r="AA44" s="57">
        <v>0</v>
      </c>
      <c r="AB44" s="57">
        <v>0</v>
      </c>
      <c r="AC44" s="57">
        <v>289</v>
      </c>
      <c r="AD44" s="57">
        <v>1599</v>
      </c>
      <c r="AE44" s="57">
        <v>0</v>
      </c>
      <c r="AF44" s="57">
        <v>5</v>
      </c>
      <c r="AG44" s="57">
        <v>0</v>
      </c>
      <c r="AH44" s="57">
        <v>6610</v>
      </c>
      <c r="AI44" s="57">
        <v>736</v>
      </c>
      <c r="AJ44" s="57">
        <v>2016</v>
      </c>
    </row>
    <row r="45" spans="1:36" s="11" customFormat="1" ht="15" x14ac:dyDescent="0.2">
      <c r="A45" s="11" t="s">
        <v>72</v>
      </c>
      <c r="B45" s="11" t="s">
        <v>695</v>
      </c>
      <c r="C45" s="52" t="s">
        <v>73</v>
      </c>
      <c r="D45" s="11" t="s">
        <v>19</v>
      </c>
      <c r="E45" s="19" t="s">
        <v>1116</v>
      </c>
      <c r="G45" s="57">
        <v>1373</v>
      </c>
      <c r="H45" s="57">
        <v>1224</v>
      </c>
      <c r="I45" s="57">
        <v>149</v>
      </c>
      <c r="J45" s="57">
        <v>1737</v>
      </c>
      <c r="K45" s="57">
        <v>144</v>
      </c>
      <c r="L45" s="57">
        <v>0</v>
      </c>
      <c r="M45" s="57">
        <v>0</v>
      </c>
      <c r="N45" s="57">
        <v>3</v>
      </c>
      <c r="O45" s="57">
        <v>0</v>
      </c>
      <c r="P45" s="57">
        <v>208</v>
      </c>
      <c r="Q45" s="57">
        <v>15</v>
      </c>
      <c r="R45" s="57">
        <v>17</v>
      </c>
      <c r="S45" s="57">
        <v>0</v>
      </c>
      <c r="T45" s="57">
        <v>0</v>
      </c>
      <c r="U45" s="57">
        <v>169</v>
      </c>
      <c r="V45" s="57">
        <v>7</v>
      </c>
      <c r="W45" s="57">
        <v>47</v>
      </c>
      <c r="X45" s="57">
        <v>10</v>
      </c>
      <c r="Y45" s="57">
        <v>0</v>
      </c>
      <c r="Z45" s="57">
        <v>0</v>
      </c>
      <c r="AA45" s="57">
        <v>0</v>
      </c>
      <c r="AB45" s="57">
        <v>0</v>
      </c>
      <c r="AC45" s="57">
        <v>149</v>
      </c>
      <c r="AD45" s="57">
        <v>319</v>
      </c>
      <c r="AE45" s="57">
        <v>0</v>
      </c>
      <c r="AF45" s="57">
        <v>6</v>
      </c>
      <c r="AG45" s="57">
        <v>0</v>
      </c>
      <c r="AH45" s="57">
        <v>3110</v>
      </c>
      <c r="AI45" s="57">
        <v>355</v>
      </c>
      <c r="AJ45" s="57">
        <v>531</v>
      </c>
    </row>
    <row r="46" spans="1:36" s="11" customFormat="1" ht="15" x14ac:dyDescent="0.2">
      <c r="A46" s="11" t="s">
        <v>74</v>
      </c>
      <c r="B46" s="11" t="s">
        <v>696</v>
      </c>
      <c r="C46" s="52" t="s">
        <v>75</v>
      </c>
      <c r="D46" s="11" t="s">
        <v>19</v>
      </c>
      <c r="E46" s="19" t="s">
        <v>1112</v>
      </c>
      <c r="G46" s="57">
        <v>781</v>
      </c>
      <c r="H46" s="57">
        <v>647</v>
      </c>
      <c r="I46" s="57">
        <v>134</v>
      </c>
      <c r="J46" s="57">
        <v>336</v>
      </c>
      <c r="K46" s="57">
        <v>98</v>
      </c>
      <c r="L46" s="57">
        <v>3</v>
      </c>
      <c r="M46" s="57">
        <v>0</v>
      </c>
      <c r="N46" s="57">
        <v>1</v>
      </c>
      <c r="O46" s="57">
        <v>0</v>
      </c>
      <c r="P46" s="57">
        <v>106</v>
      </c>
      <c r="Q46" s="57">
        <v>26</v>
      </c>
      <c r="R46" s="57">
        <v>7</v>
      </c>
      <c r="S46" s="57">
        <v>0</v>
      </c>
      <c r="T46" s="57">
        <v>0</v>
      </c>
      <c r="U46" s="57">
        <v>70</v>
      </c>
      <c r="V46" s="57">
        <v>3</v>
      </c>
      <c r="W46" s="57">
        <v>21</v>
      </c>
      <c r="X46" s="57">
        <v>3</v>
      </c>
      <c r="Y46" s="57">
        <v>0</v>
      </c>
      <c r="Z46" s="57">
        <v>0</v>
      </c>
      <c r="AA46" s="57">
        <v>0</v>
      </c>
      <c r="AB46" s="57">
        <v>0</v>
      </c>
      <c r="AC46" s="57">
        <v>196</v>
      </c>
      <c r="AD46" s="57">
        <v>478</v>
      </c>
      <c r="AE46" s="57">
        <v>0</v>
      </c>
      <c r="AF46" s="57">
        <v>0</v>
      </c>
      <c r="AG46" s="57">
        <v>0</v>
      </c>
      <c r="AH46" s="57">
        <v>1117</v>
      </c>
      <c r="AI46" s="57">
        <v>208</v>
      </c>
      <c r="AJ46" s="57">
        <v>698</v>
      </c>
    </row>
    <row r="47" spans="1:36" s="11" customFormat="1" ht="15" x14ac:dyDescent="0.2">
      <c r="A47" s="11" t="s">
        <v>76</v>
      </c>
      <c r="B47" s="11" t="s">
        <v>697</v>
      </c>
      <c r="C47" s="52" t="s">
        <v>77</v>
      </c>
      <c r="D47" s="11" t="s">
        <v>19</v>
      </c>
      <c r="E47" s="19" t="s">
        <v>1111</v>
      </c>
      <c r="G47" s="57">
        <v>1072</v>
      </c>
      <c r="H47" s="57">
        <v>972</v>
      </c>
      <c r="I47" s="57">
        <v>100</v>
      </c>
      <c r="J47" s="57">
        <v>1358</v>
      </c>
      <c r="K47" s="57">
        <v>136</v>
      </c>
      <c r="L47" s="57">
        <v>1</v>
      </c>
      <c r="M47" s="57">
        <v>1</v>
      </c>
      <c r="N47" s="57">
        <v>6</v>
      </c>
      <c r="O47" s="57">
        <v>0</v>
      </c>
      <c r="P47" s="57">
        <v>144</v>
      </c>
      <c r="Q47" s="57">
        <v>4</v>
      </c>
      <c r="R47" s="57">
        <v>3</v>
      </c>
      <c r="S47" s="57">
        <v>0</v>
      </c>
      <c r="T47" s="57">
        <v>0</v>
      </c>
      <c r="U47" s="57">
        <v>136</v>
      </c>
      <c r="V47" s="57">
        <v>1</v>
      </c>
      <c r="W47" s="57">
        <v>62</v>
      </c>
      <c r="X47" s="57">
        <v>6</v>
      </c>
      <c r="Y47" s="57">
        <v>0</v>
      </c>
      <c r="Z47" s="57">
        <v>0</v>
      </c>
      <c r="AA47" s="57">
        <v>0</v>
      </c>
      <c r="AB47" s="57">
        <v>0</v>
      </c>
      <c r="AC47" s="57">
        <v>366</v>
      </c>
      <c r="AD47" s="57">
        <v>300</v>
      </c>
      <c r="AE47" s="57">
        <v>0</v>
      </c>
      <c r="AF47" s="57">
        <v>4</v>
      </c>
      <c r="AG47" s="57">
        <v>0</v>
      </c>
      <c r="AH47" s="57">
        <v>2430</v>
      </c>
      <c r="AI47" s="57">
        <v>288</v>
      </c>
      <c r="AJ47" s="57">
        <v>738</v>
      </c>
    </row>
    <row r="48" spans="1:36" s="11" customFormat="1" ht="15" x14ac:dyDescent="0.2">
      <c r="A48" s="11" t="s">
        <v>78</v>
      </c>
      <c r="B48" s="11" t="s">
        <v>698</v>
      </c>
      <c r="C48" s="52" t="s">
        <v>699</v>
      </c>
      <c r="D48" s="11" t="s">
        <v>648</v>
      </c>
      <c r="E48" s="19" t="s">
        <v>1110</v>
      </c>
      <c r="G48" s="57">
        <v>4861</v>
      </c>
      <c r="H48" s="57">
        <v>4255</v>
      </c>
      <c r="I48" s="57">
        <v>606</v>
      </c>
      <c r="J48" s="57">
        <v>7231</v>
      </c>
      <c r="K48" s="57">
        <v>857</v>
      </c>
      <c r="L48" s="57">
        <v>33</v>
      </c>
      <c r="M48" s="57">
        <v>29</v>
      </c>
      <c r="N48" s="57">
        <v>26</v>
      </c>
      <c r="O48" s="57">
        <v>4</v>
      </c>
      <c r="P48" s="57">
        <v>1426</v>
      </c>
      <c r="Q48" s="57">
        <v>242</v>
      </c>
      <c r="R48" s="57">
        <v>239</v>
      </c>
      <c r="S48" s="57">
        <v>0</v>
      </c>
      <c r="T48" s="57">
        <v>4</v>
      </c>
      <c r="U48" s="57">
        <v>494</v>
      </c>
      <c r="V48" s="57">
        <v>447</v>
      </c>
      <c r="W48" s="57">
        <v>272</v>
      </c>
      <c r="X48" s="57">
        <v>42</v>
      </c>
      <c r="Y48" s="57">
        <v>28</v>
      </c>
      <c r="Z48" s="57">
        <v>0</v>
      </c>
      <c r="AA48" s="57">
        <v>7</v>
      </c>
      <c r="AB48" s="57">
        <v>0</v>
      </c>
      <c r="AC48" s="57">
        <v>688</v>
      </c>
      <c r="AD48" s="57">
        <v>2101</v>
      </c>
      <c r="AE48" s="57">
        <v>0</v>
      </c>
      <c r="AF48" s="57">
        <v>33</v>
      </c>
      <c r="AG48" s="57">
        <v>2</v>
      </c>
      <c r="AH48" s="57">
        <v>12092</v>
      </c>
      <c r="AI48" s="57">
        <v>2375</v>
      </c>
      <c r="AJ48" s="57">
        <v>3173</v>
      </c>
    </row>
    <row r="49" spans="1:36" s="11" customFormat="1" ht="15" x14ac:dyDescent="0.2">
      <c r="A49" s="11" t="s">
        <v>79</v>
      </c>
      <c r="B49" s="11" t="s">
        <v>700</v>
      </c>
      <c r="C49" s="52" t="s">
        <v>80</v>
      </c>
      <c r="D49" s="11" t="s">
        <v>19</v>
      </c>
      <c r="E49" s="19" t="s">
        <v>1117</v>
      </c>
      <c r="G49" s="57">
        <v>1905</v>
      </c>
      <c r="H49" s="57">
        <v>1807</v>
      </c>
      <c r="I49" s="57">
        <v>98</v>
      </c>
      <c r="J49" s="57">
        <v>2935</v>
      </c>
      <c r="K49" s="57">
        <v>147</v>
      </c>
      <c r="L49" s="57">
        <v>2</v>
      </c>
      <c r="M49" s="57">
        <v>0</v>
      </c>
      <c r="N49" s="57">
        <v>4</v>
      </c>
      <c r="O49" s="57">
        <v>0</v>
      </c>
      <c r="P49" s="57">
        <v>610</v>
      </c>
      <c r="Q49" s="57">
        <v>75</v>
      </c>
      <c r="R49" s="57">
        <v>66</v>
      </c>
      <c r="S49" s="57">
        <v>0</v>
      </c>
      <c r="T49" s="57">
        <v>3</v>
      </c>
      <c r="U49" s="57">
        <v>278</v>
      </c>
      <c r="V49" s="57">
        <v>188</v>
      </c>
      <c r="W49" s="57">
        <v>59</v>
      </c>
      <c r="X49" s="57">
        <v>22</v>
      </c>
      <c r="Y49" s="57">
        <v>0</v>
      </c>
      <c r="Z49" s="57">
        <v>0</v>
      </c>
      <c r="AA49" s="57">
        <v>0</v>
      </c>
      <c r="AB49" s="57">
        <v>0</v>
      </c>
      <c r="AC49" s="57">
        <v>370</v>
      </c>
      <c r="AD49" s="57">
        <v>306</v>
      </c>
      <c r="AE49" s="57">
        <v>0</v>
      </c>
      <c r="AF49" s="57">
        <v>0</v>
      </c>
      <c r="AG49" s="57">
        <v>0</v>
      </c>
      <c r="AH49" s="57">
        <v>4840</v>
      </c>
      <c r="AI49" s="57">
        <v>763</v>
      </c>
      <c r="AJ49" s="57">
        <v>757</v>
      </c>
    </row>
    <row r="50" spans="1:36" s="11" customFormat="1" ht="15" x14ac:dyDescent="0.2">
      <c r="A50" s="11" t="s">
        <v>81</v>
      </c>
      <c r="B50" s="11" t="s">
        <v>701</v>
      </c>
      <c r="C50" s="52" t="s">
        <v>82</v>
      </c>
      <c r="D50" s="11" t="s">
        <v>17</v>
      </c>
      <c r="E50" s="19" t="s">
        <v>1117</v>
      </c>
      <c r="G50" s="57">
        <v>2924</v>
      </c>
      <c r="H50" s="57">
        <v>2767</v>
      </c>
      <c r="I50" s="57">
        <v>157</v>
      </c>
      <c r="J50" s="57">
        <v>3063</v>
      </c>
      <c r="K50" s="57">
        <v>211</v>
      </c>
      <c r="L50" s="57">
        <v>15</v>
      </c>
      <c r="M50" s="57">
        <v>1</v>
      </c>
      <c r="N50" s="57">
        <v>5</v>
      </c>
      <c r="O50" s="57">
        <v>1</v>
      </c>
      <c r="P50" s="57">
        <v>505</v>
      </c>
      <c r="Q50" s="57">
        <v>11</v>
      </c>
      <c r="R50" s="57">
        <v>17</v>
      </c>
      <c r="S50" s="57">
        <v>0</v>
      </c>
      <c r="T50" s="57">
        <v>0</v>
      </c>
      <c r="U50" s="57">
        <v>458</v>
      </c>
      <c r="V50" s="57">
        <v>19</v>
      </c>
      <c r="W50" s="57">
        <v>110</v>
      </c>
      <c r="X50" s="57">
        <v>57</v>
      </c>
      <c r="Y50" s="57">
        <v>15</v>
      </c>
      <c r="Z50" s="57">
        <v>0</v>
      </c>
      <c r="AA50" s="57">
        <v>0</v>
      </c>
      <c r="AB50" s="57">
        <v>0</v>
      </c>
      <c r="AC50" s="57">
        <v>97</v>
      </c>
      <c r="AD50" s="57">
        <v>537</v>
      </c>
      <c r="AE50" s="57">
        <v>0</v>
      </c>
      <c r="AF50" s="57">
        <v>0</v>
      </c>
      <c r="AG50" s="57">
        <v>0</v>
      </c>
      <c r="AH50" s="57">
        <v>5987</v>
      </c>
      <c r="AI50" s="57">
        <v>738</v>
      </c>
      <c r="AJ50" s="57">
        <v>816</v>
      </c>
    </row>
    <row r="51" spans="1:36" s="11" customFormat="1" ht="15" x14ac:dyDescent="0.2">
      <c r="A51" s="11" t="s">
        <v>83</v>
      </c>
      <c r="B51" s="11" t="s">
        <v>702</v>
      </c>
      <c r="C51" s="52" t="s">
        <v>84</v>
      </c>
      <c r="D51" s="11" t="s">
        <v>17</v>
      </c>
      <c r="E51" s="19" t="s">
        <v>1114</v>
      </c>
      <c r="G51" s="57">
        <v>5164</v>
      </c>
      <c r="H51" s="57">
        <v>4911</v>
      </c>
      <c r="I51" s="57">
        <v>253</v>
      </c>
      <c r="J51" s="57">
        <v>3948</v>
      </c>
      <c r="K51" s="57">
        <v>373</v>
      </c>
      <c r="L51" s="57">
        <v>34</v>
      </c>
      <c r="M51" s="57">
        <v>3</v>
      </c>
      <c r="N51" s="57">
        <v>1</v>
      </c>
      <c r="O51" s="57">
        <v>0</v>
      </c>
      <c r="P51" s="57">
        <v>947</v>
      </c>
      <c r="Q51" s="57">
        <v>52</v>
      </c>
      <c r="R51" s="57">
        <v>304</v>
      </c>
      <c r="S51" s="57">
        <v>0</v>
      </c>
      <c r="T51" s="57">
        <v>2</v>
      </c>
      <c r="U51" s="57">
        <v>589</v>
      </c>
      <c r="V51" s="57">
        <v>0</v>
      </c>
      <c r="W51" s="57">
        <v>129</v>
      </c>
      <c r="X51" s="57">
        <v>46</v>
      </c>
      <c r="Y51" s="57">
        <v>0</v>
      </c>
      <c r="Z51" s="57">
        <v>0</v>
      </c>
      <c r="AA51" s="57">
        <v>0</v>
      </c>
      <c r="AB51" s="57">
        <v>0</v>
      </c>
      <c r="AC51" s="57">
        <v>243</v>
      </c>
      <c r="AD51" s="57">
        <v>844</v>
      </c>
      <c r="AE51" s="57">
        <v>0</v>
      </c>
      <c r="AF51" s="57">
        <v>9</v>
      </c>
      <c r="AG51" s="57">
        <v>0</v>
      </c>
      <c r="AH51" s="57">
        <v>9112</v>
      </c>
      <c r="AI51" s="57">
        <v>1358</v>
      </c>
      <c r="AJ51" s="57">
        <v>1271</v>
      </c>
    </row>
    <row r="52" spans="1:36" s="11" customFormat="1" ht="15" x14ac:dyDescent="0.2">
      <c r="A52" s="11" t="s">
        <v>85</v>
      </c>
      <c r="B52" s="11" t="s">
        <v>703</v>
      </c>
      <c r="C52" s="53" t="s">
        <v>86</v>
      </c>
      <c r="D52" s="11" t="s">
        <v>19</v>
      </c>
      <c r="E52" s="19" t="s">
        <v>1112</v>
      </c>
      <c r="G52" s="57">
        <v>711</v>
      </c>
      <c r="H52" s="57">
        <v>582</v>
      </c>
      <c r="I52" s="57">
        <v>129</v>
      </c>
      <c r="J52" s="57">
        <v>2462</v>
      </c>
      <c r="K52" s="57">
        <v>448</v>
      </c>
      <c r="L52" s="57">
        <v>0</v>
      </c>
      <c r="M52" s="57">
        <v>0</v>
      </c>
      <c r="N52" s="57">
        <v>12</v>
      </c>
      <c r="O52" s="57">
        <v>0</v>
      </c>
      <c r="P52" s="57">
        <v>501</v>
      </c>
      <c r="Q52" s="57">
        <v>6</v>
      </c>
      <c r="R52" s="57">
        <v>18</v>
      </c>
      <c r="S52" s="57">
        <v>0</v>
      </c>
      <c r="T52" s="57">
        <v>1</v>
      </c>
      <c r="U52" s="57">
        <v>476</v>
      </c>
      <c r="V52" s="57">
        <v>0</v>
      </c>
      <c r="W52" s="57">
        <v>35</v>
      </c>
      <c r="X52" s="57">
        <v>0</v>
      </c>
      <c r="Y52" s="57">
        <v>0</v>
      </c>
      <c r="Z52" s="57">
        <v>0</v>
      </c>
      <c r="AA52" s="57">
        <v>0</v>
      </c>
      <c r="AB52" s="57">
        <v>0</v>
      </c>
      <c r="AC52" s="57">
        <v>188</v>
      </c>
      <c r="AD52" s="57">
        <v>867</v>
      </c>
      <c r="AE52" s="57">
        <v>0</v>
      </c>
      <c r="AF52" s="57">
        <v>0</v>
      </c>
      <c r="AG52" s="57">
        <v>0</v>
      </c>
      <c r="AH52" s="57">
        <v>3173</v>
      </c>
      <c r="AI52" s="57">
        <v>961</v>
      </c>
      <c r="AJ52" s="57">
        <v>1090</v>
      </c>
    </row>
    <row r="53" spans="1:36" s="11" customFormat="1" ht="15" x14ac:dyDescent="0.2">
      <c r="A53" s="11" t="s">
        <v>87</v>
      </c>
      <c r="B53" s="11" t="s">
        <v>704</v>
      </c>
      <c r="C53" s="53" t="s">
        <v>88</v>
      </c>
      <c r="D53" s="11" t="s">
        <v>642</v>
      </c>
      <c r="E53" s="19" t="s">
        <v>1113</v>
      </c>
      <c r="G53" s="57">
        <v>1459</v>
      </c>
      <c r="H53" s="57">
        <v>1068</v>
      </c>
      <c r="I53" s="57">
        <v>391</v>
      </c>
      <c r="J53" s="57">
        <v>11444</v>
      </c>
      <c r="K53" s="57">
        <v>773</v>
      </c>
      <c r="L53" s="57">
        <v>1</v>
      </c>
      <c r="M53" s="57">
        <v>0</v>
      </c>
      <c r="N53" s="57">
        <v>11</v>
      </c>
      <c r="O53" s="57">
        <v>3</v>
      </c>
      <c r="P53" s="57">
        <v>1923</v>
      </c>
      <c r="Q53" s="57">
        <v>28</v>
      </c>
      <c r="R53" s="57">
        <v>773</v>
      </c>
      <c r="S53" s="57">
        <v>0</v>
      </c>
      <c r="T53" s="57">
        <v>0</v>
      </c>
      <c r="U53" s="57">
        <v>988</v>
      </c>
      <c r="V53" s="57">
        <v>134</v>
      </c>
      <c r="W53" s="57">
        <v>26</v>
      </c>
      <c r="X53" s="57">
        <v>4</v>
      </c>
      <c r="Y53" s="57">
        <v>0</v>
      </c>
      <c r="Z53" s="57">
        <v>0</v>
      </c>
      <c r="AA53" s="57">
        <v>0</v>
      </c>
      <c r="AB53" s="57">
        <v>0</v>
      </c>
      <c r="AC53" s="57">
        <v>138</v>
      </c>
      <c r="AD53" s="57">
        <v>3350</v>
      </c>
      <c r="AE53" s="57">
        <v>0</v>
      </c>
      <c r="AF53" s="57">
        <v>3</v>
      </c>
      <c r="AG53" s="57">
        <v>0</v>
      </c>
      <c r="AH53" s="57">
        <v>12903</v>
      </c>
      <c r="AI53" s="57">
        <v>2711</v>
      </c>
      <c r="AJ53" s="57">
        <v>3521</v>
      </c>
    </row>
    <row r="54" spans="1:36" s="11" customFormat="1" ht="15" x14ac:dyDescent="0.2">
      <c r="A54" s="11" t="s">
        <v>89</v>
      </c>
      <c r="B54" s="11" t="s">
        <v>705</v>
      </c>
      <c r="C54" s="53" t="s">
        <v>90</v>
      </c>
      <c r="D54" s="11" t="s">
        <v>19</v>
      </c>
      <c r="E54" s="19" t="s">
        <v>1116</v>
      </c>
      <c r="G54" s="57">
        <v>1419</v>
      </c>
      <c r="H54" s="57">
        <v>1233</v>
      </c>
      <c r="I54" s="57">
        <v>186</v>
      </c>
      <c r="J54" s="57">
        <v>1859</v>
      </c>
      <c r="K54" s="57">
        <v>82</v>
      </c>
      <c r="L54" s="57">
        <v>1</v>
      </c>
      <c r="M54" s="57">
        <v>0</v>
      </c>
      <c r="N54" s="57">
        <v>0</v>
      </c>
      <c r="O54" s="57">
        <v>0</v>
      </c>
      <c r="P54" s="57">
        <v>449</v>
      </c>
      <c r="Q54" s="57">
        <v>74</v>
      </c>
      <c r="R54" s="57">
        <v>3</v>
      </c>
      <c r="S54" s="57">
        <v>0</v>
      </c>
      <c r="T54" s="57">
        <v>5</v>
      </c>
      <c r="U54" s="57">
        <v>367</v>
      </c>
      <c r="V54" s="57">
        <v>0</v>
      </c>
      <c r="W54" s="57">
        <v>30</v>
      </c>
      <c r="X54" s="57">
        <v>3</v>
      </c>
      <c r="Y54" s="57">
        <v>0</v>
      </c>
      <c r="Z54" s="57">
        <v>0</v>
      </c>
      <c r="AA54" s="57">
        <v>0</v>
      </c>
      <c r="AB54" s="57">
        <v>0</v>
      </c>
      <c r="AC54" s="57">
        <v>596</v>
      </c>
      <c r="AD54" s="57">
        <v>339</v>
      </c>
      <c r="AE54" s="57">
        <v>0</v>
      </c>
      <c r="AF54" s="57">
        <v>0</v>
      </c>
      <c r="AG54" s="57">
        <v>0</v>
      </c>
      <c r="AH54" s="57">
        <v>3278</v>
      </c>
      <c r="AI54" s="57">
        <v>532</v>
      </c>
      <c r="AJ54" s="57">
        <v>968</v>
      </c>
    </row>
    <row r="55" spans="1:36" s="11" customFormat="1" ht="15" x14ac:dyDescent="0.2">
      <c r="A55" s="11" t="s">
        <v>91</v>
      </c>
      <c r="B55" s="11" t="s">
        <v>706</v>
      </c>
      <c r="C55" s="53" t="s">
        <v>92</v>
      </c>
      <c r="D55" s="11" t="s">
        <v>19</v>
      </c>
      <c r="E55" s="19" t="s">
        <v>1110</v>
      </c>
      <c r="G55" s="57">
        <v>2797</v>
      </c>
      <c r="H55" s="57">
        <v>2639</v>
      </c>
      <c r="I55" s="57">
        <v>158</v>
      </c>
      <c r="J55" s="57">
        <v>2896</v>
      </c>
      <c r="K55" s="57">
        <v>310</v>
      </c>
      <c r="L55" s="57">
        <v>9</v>
      </c>
      <c r="M55" s="57">
        <v>4</v>
      </c>
      <c r="N55" s="57">
        <v>18</v>
      </c>
      <c r="O55" s="57">
        <v>0</v>
      </c>
      <c r="P55" s="57">
        <v>264</v>
      </c>
      <c r="Q55" s="57">
        <v>3</v>
      </c>
      <c r="R55" s="57">
        <v>61</v>
      </c>
      <c r="S55" s="57">
        <v>0</v>
      </c>
      <c r="T55" s="57">
        <v>0</v>
      </c>
      <c r="U55" s="57">
        <v>182</v>
      </c>
      <c r="V55" s="57">
        <v>18</v>
      </c>
      <c r="W55" s="57">
        <v>10</v>
      </c>
      <c r="X55" s="57">
        <v>135</v>
      </c>
      <c r="Y55" s="57">
        <v>1</v>
      </c>
      <c r="Z55" s="57">
        <v>0</v>
      </c>
      <c r="AA55" s="57">
        <v>0</v>
      </c>
      <c r="AB55" s="57">
        <v>0</v>
      </c>
      <c r="AC55" s="57">
        <v>1072</v>
      </c>
      <c r="AD55" s="57">
        <v>885</v>
      </c>
      <c r="AE55" s="57">
        <v>0</v>
      </c>
      <c r="AF55" s="57">
        <v>0</v>
      </c>
      <c r="AG55" s="57">
        <v>0</v>
      </c>
      <c r="AH55" s="57">
        <v>5693</v>
      </c>
      <c r="AI55" s="57">
        <v>605</v>
      </c>
      <c r="AJ55" s="57">
        <v>2103</v>
      </c>
    </row>
    <row r="56" spans="1:36" s="11" customFormat="1" ht="15" x14ac:dyDescent="0.2">
      <c r="A56" s="11" t="s">
        <v>93</v>
      </c>
      <c r="B56" s="11" t="s">
        <v>707</v>
      </c>
      <c r="C56" s="52" t="s">
        <v>94</v>
      </c>
      <c r="D56" s="11" t="s">
        <v>19</v>
      </c>
      <c r="E56" s="19" t="s">
        <v>1112</v>
      </c>
      <c r="G56" s="57">
        <v>988</v>
      </c>
      <c r="H56" s="57">
        <v>869</v>
      </c>
      <c r="I56" s="57">
        <v>119</v>
      </c>
      <c r="J56" s="57">
        <v>899</v>
      </c>
      <c r="K56" s="57">
        <v>74</v>
      </c>
      <c r="L56" s="57">
        <v>6</v>
      </c>
      <c r="M56" s="57">
        <v>0</v>
      </c>
      <c r="N56" s="57">
        <v>6</v>
      </c>
      <c r="O56" s="57">
        <v>0</v>
      </c>
      <c r="P56" s="57">
        <v>44</v>
      </c>
      <c r="Q56" s="57">
        <v>7</v>
      </c>
      <c r="R56" s="57">
        <v>0</v>
      </c>
      <c r="S56" s="57">
        <v>0</v>
      </c>
      <c r="T56" s="57">
        <v>0</v>
      </c>
      <c r="U56" s="57">
        <v>28</v>
      </c>
      <c r="V56" s="57">
        <v>9</v>
      </c>
      <c r="W56" s="57">
        <v>44</v>
      </c>
      <c r="X56" s="57">
        <v>2</v>
      </c>
      <c r="Y56" s="57">
        <v>6</v>
      </c>
      <c r="Z56" s="57">
        <v>0</v>
      </c>
      <c r="AA56" s="57">
        <v>0</v>
      </c>
      <c r="AB56" s="57">
        <v>0</v>
      </c>
      <c r="AC56" s="57">
        <v>96</v>
      </c>
      <c r="AD56" s="57">
        <v>227</v>
      </c>
      <c r="AE56" s="57">
        <v>0</v>
      </c>
      <c r="AF56" s="57">
        <v>0</v>
      </c>
      <c r="AG56" s="57">
        <v>0</v>
      </c>
      <c r="AH56" s="57">
        <v>1887</v>
      </c>
      <c r="AI56" s="57">
        <v>130</v>
      </c>
      <c r="AJ56" s="57">
        <v>375</v>
      </c>
    </row>
    <row r="57" spans="1:36" s="11" customFormat="1" ht="15" x14ac:dyDescent="0.2">
      <c r="A57" s="11" t="s">
        <v>95</v>
      </c>
      <c r="B57" s="11" t="s">
        <v>708</v>
      </c>
      <c r="C57" s="52" t="s">
        <v>96</v>
      </c>
      <c r="D57" s="11" t="s">
        <v>648</v>
      </c>
      <c r="E57" s="19" t="s">
        <v>1112</v>
      </c>
      <c r="G57" s="57">
        <v>2798</v>
      </c>
      <c r="H57" s="57">
        <v>2515</v>
      </c>
      <c r="I57" s="57">
        <v>283</v>
      </c>
      <c r="J57" s="57">
        <v>3539</v>
      </c>
      <c r="K57" s="57">
        <v>412</v>
      </c>
      <c r="L57" s="57">
        <v>12</v>
      </c>
      <c r="M57" s="57">
        <v>8</v>
      </c>
      <c r="N57" s="57">
        <v>8</v>
      </c>
      <c r="O57" s="57">
        <v>0</v>
      </c>
      <c r="P57" s="57">
        <v>685</v>
      </c>
      <c r="Q57" s="57">
        <v>26</v>
      </c>
      <c r="R57" s="57">
        <v>65</v>
      </c>
      <c r="S57" s="57">
        <v>0</v>
      </c>
      <c r="T57" s="57">
        <v>1</v>
      </c>
      <c r="U57" s="57">
        <v>571</v>
      </c>
      <c r="V57" s="57">
        <v>22</v>
      </c>
      <c r="W57" s="57">
        <v>196</v>
      </c>
      <c r="X57" s="57">
        <v>30</v>
      </c>
      <c r="Y57" s="57">
        <v>7</v>
      </c>
      <c r="Z57" s="57">
        <v>0</v>
      </c>
      <c r="AA57" s="57">
        <v>0</v>
      </c>
      <c r="AB57" s="57">
        <v>0</v>
      </c>
      <c r="AC57" s="57">
        <v>360</v>
      </c>
      <c r="AD57" s="57">
        <v>1036</v>
      </c>
      <c r="AE57" s="57">
        <v>0</v>
      </c>
      <c r="AF57" s="57">
        <v>22</v>
      </c>
      <c r="AG57" s="57">
        <v>0</v>
      </c>
      <c r="AH57" s="57">
        <v>6337</v>
      </c>
      <c r="AI57" s="57">
        <v>1125</v>
      </c>
      <c r="AJ57" s="57">
        <v>1651</v>
      </c>
    </row>
    <row r="58" spans="1:36" s="11" customFormat="1" ht="15" x14ac:dyDescent="0.2">
      <c r="A58" s="11" t="s">
        <v>97</v>
      </c>
      <c r="B58" s="11" t="s">
        <v>709</v>
      </c>
      <c r="C58" s="52" t="s">
        <v>98</v>
      </c>
      <c r="D58" s="11" t="s">
        <v>19</v>
      </c>
      <c r="E58" s="19" t="s">
        <v>1111</v>
      </c>
      <c r="G58" s="57">
        <v>2162</v>
      </c>
      <c r="H58" s="57">
        <v>1953</v>
      </c>
      <c r="I58" s="57">
        <v>209</v>
      </c>
      <c r="J58" s="57">
        <v>2247</v>
      </c>
      <c r="K58" s="57">
        <v>224</v>
      </c>
      <c r="L58" s="57">
        <v>9</v>
      </c>
      <c r="M58" s="57">
        <v>2</v>
      </c>
      <c r="N58" s="57">
        <v>6</v>
      </c>
      <c r="O58" s="57">
        <v>1</v>
      </c>
      <c r="P58" s="57">
        <v>237</v>
      </c>
      <c r="Q58" s="57">
        <v>49</v>
      </c>
      <c r="R58" s="57">
        <v>11</v>
      </c>
      <c r="S58" s="57">
        <v>0</v>
      </c>
      <c r="T58" s="57">
        <v>4</v>
      </c>
      <c r="U58" s="57">
        <v>144</v>
      </c>
      <c r="V58" s="57">
        <v>29</v>
      </c>
      <c r="W58" s="57">
        <v>95</v>
      </c>
      <c r="X58" s="57">
        <v>10</v>
      </c>
      <c r="Y58" s="57">
        <v>9</v>
      </c>
      <c r="Z58" s="57">
        <v>0</v>
      </c>
      <c r="AA58" s="57">
        <v>2</v>
      </c>
      <c r="AB58" s="57">
        <v>0</v>
      </c>
      <c r="AC58" s="57">
        <v>180</v>
      </c>
      <c r="AD58" s="57">
        <v>603</v>
      </c>
      <c r="AE58" s="57">
        <v>0</v>
      </c>
      <c r="AF58" s="57">
        <v>3</v>
      </c>
      <c r="AG58" s="57">
        <v>0</v>
      </c>
      <c r="AH58" s="57">
        <v>4409</v>
      </c>
      <c r="AI58" s="57">
        <v>479</v>
      </c>
      <c r="AJ58" s="57">
        <v>902</v>
      </c>
    </row>
    <row r="59" spans="1:36" s="11" customFormat="1" ht="15" x14ac:dyDescent="0.2">
      <c r="A59" s="11" t="s">
        <v>99</v>
      </c>
      <c r="B59" s="11" t="s">
        <v>710</v>
      </c>
      <c r="C59" s="52" t="s">
        <v>100</v>
      </c>
      <c r="D59" s="11" t="s">
        <v>19</v>
      </c>
      <c r="E59" s="19" t="s">
        <v>1112</v>
      </c>
      <c r="G59" s="57">
        <v>1836</v>
      </c>
      <c r="H59" s="57">
        <v>1618</v>
      </c>
      <c r="I59" s="57">
        <v>218</v>
      </c>
      <c r="J59" s="57">
        <v>2627</v>
      </c>
      <c r="K59" s="57">
        <v>250</v>
      </c>
      <c r="L59" s="57">
        <v>9</v>
      </c>
      <c r="M59" s="57">
        <v>1</v>
      </c>
      <c r="N59" s="57">
        <v>2</v>
      </c>
      <c r="O59" s="57">
        <v>0</v>
      </c>
      <c r="P59" s="57">
        <v>583</v>
      </c>
      <c r="Q59" s="57">
        <v>64</v>
      </c>
      <c r="R59" s="57">
        <v>72</v>
      </c>
      <c r="S59" s="57">
        <v>0</v>
      </c>
      <c r="T59" s="57">
        <v>12</v>
      </c>
      <c r="U59" s="57">
        <v>141</v>
      </c>
      <c r="V59" s="57">
        <v>294</v>
      </c>
      <c r="W59" s="57">
        <v>22</v>
      </c>
      <c r="X59" s="57">
        <v>13</v>
      </c>
      <c r="Y59" s="57">
        <v>0</v>
      </c>
      <c r="Z59" s="57">
        <v>0</v>
      </c>
      <c r="AA59" s="57">
        <v>0</v>
      </c>
      <c r="AB59" s="57">
        <v>0</v>
      </c>
      <c r="AC59" s="57">
        <v>205</v>
      </c>
      <c r="AD59" s="57">
        <v>585</v>
      </c>
      <c r="AE59" s="57">
        <v>0</v>
      </c>
      <c r="AF59" s="57">
        <v>1</v>
      </c>
      <c r="AG59" s="57">
        <v>0</v>
      </c>
      <c r="AH59" s="57">
        <v>4463</v>
      </c>
      <c r="AI59" s="57">
        <v>845</v>
      </c>
      <c r="AJ59" s="57">
        <v>826</v>
      </c>
    </row>
    <row r="60" spans="1:36" s="11" customFormat="1" ht="15" x14ac:dyDescent="0.2">
      <c r="A60" s="11" t="s">
        <v>101</v>
      </c>
      <c r="B60" s="11" t="s">
        <v>711</v>
      </c>
      <c r="C60" s="52" t="s">
        <v>102</v>
      </c>
      <c r="D60" s="11" t="s">
        <v>19</v>
      </c>
      <c r="E60" s="19" t="s">
        <v>1115</v>
      </c>
      <c r="G60" s="57">
        <v>1228</v>
      </c>
      <c r="H60" s="57">
        <v>1099</v>
      </c>
      <c r="I60" s="57">
        <v>129</v>
      </c>
      <c r="J60" s="57">
        <v>2224</v>
      </c>
      <c r="K60" s="57">
        <v>182</v>
      </c>
      <c r="L60" s="57">
        <v>8</v>
      </c>
      <c r="M60" s="57">
        <v>0</v>
      </c>
      <c r="N60" s="57">
        <v>4</v>
      </c>
      <c r="O60" s="57">
        <v>0</v>
      </c>
      <c r="P60" s="57">
        <v>260</v>
      </c>
      <c r="Q60" s="57">
        <v>16</v>
      </c>
      <c r="R60" s="57">
        <v>145</v>
      </c>
      <c r="S60" s="57">
        <v>0</v>
      </c>
      <c r="T60" s="57">
        <v>1</v>
      </c>
      <c r="U60" s="57">
        <v>81</v>
      </c>
      <c r="V60" s="57">
        <v>17</v>
      </c>
      <c r="W60" s="57">
        <v>0</v>
      </c>
      <c r="X60" s="57">
        <v>0</v>
      </c>
      <c r="Y60" s="57">
        <v>0</v>
      </c>
      <c r="Z60" s="57">
        <v>0</v>
      </c>
      <c r="AA60" s="57">
        <v>0</v>
      </c>
      <c r="AB60" s="57">
        <v>0</v>
      </c>
      <c r="AC60" s="57">
        <v>218</v>
      </c>
      <c r="AD60" s="57">
        <v>600</v>
      </c>
      <c r="AE60" s="57">
        <v>0</v>
      </c>
      <c r="AF60" s="57">
        <v>0</v>
      </c>
      <c r="AG60" s="57">
        <v>0</v>
      </c>
      <c r="AH60" s="57">
        <v>3452</v>
      </c>
      <c r="AI60" s="57">
        <v>454</v>
      </c>
      <c r="AJ60" s="57">
        <v>818</v>
      </c>
    </row>
    <row r="61" spans="1:36" s="11" customFormat="1" ht="15" x14ac:dyDescent="0.2">
      <c r="A61" s="11" t="s">
        <v>103</v>
      </c>
      <c r="B61" s="11" t="s">
        <v>712</v>
      </c>
      <c r="C61" s="52" t="s">
        <v>104</v>
      </c>
      <c r="D61" s="11" t="s">
        <v>19</v>
      </c>
      <c r="E61" s="19" t="s">
        <v>1110</v>
      </c>
      <c r="G61" s="57">
        <v>1482</v>
      </c>
      <c r="H61" s="57">
        <v>1311</v>
      </c>
      <c r="I61" s="57">
        <v>171</v>
      </c>
      <c r="J61" s="57">
        <v>2916</v>
      </c>
      <c r="K61" s="57">
        <v>288</v>
      </c>
      <c r="L61" s="57">
        <v>4</v>
      </c>
      <c r="M61" s="57">
        <v>5</v>
      </c>
      <c r="N61" s="57">
        <v>2</v>
      </c>
      <c r="O61" s="57">
        <v>0</v>
      </c>
      <c r="P61" s="57">
        <v>560</v>
      </c>
      <c r="Q61" s="57">
        <v>35</v>
      </c>
      <c r="R61" s="57">
        <v>117</v>
      </c>
      <c r="S61" s="57">
        <v>0</v>
      </c>
      <c r="T61" s="57">
        <v>0</v>
      </c>
      <c r="U61" s="57">
        <v>205</v>
      </c>
      <c r="V61" s="57">
        <v>203</v>
      </c>
      <c r="W61" s="57">
        <v>51</v>
      </c>
      <c r="X61" s="57">
        <v>1</v>
      </c>
      <c r="Y61" s="57">
        <v>0</v>
      </c>
      <c r="Z61" s="57">
        <v>0</v>
      </c>
      <c r="AA61" s="57">
        <v>0</v>
      </c>
      <c r="AB61" s="57">
        <v>0</v>
      </c>
      <c r="AC61" s="57">
        <v>171</v>
      </c>
      <c r="AD61" s="57">
        <v>856</v>
      </c>
      <c r="AE61" s="57">
        <v>0</v>
      </c>
      <c r="AF61" s="57">
        <v>8</v>
      </c>
      <c r="AG61" s="57">
        <v>0</v>
      </c>
      <c r="AH61" s="57">
        <v>4398</v>
      </c>
      <c r="AI61" s="57">
        <v>859</v>
      </c>
      <c r="AJ61" s="57">
        <v>1087</v>
      </c>
    </row>
    <row r="62" spans="1:36" s="11" customFormat="1" ht="15" x14ac:dyDescent="0.2">
      <c r="A62" s="11" t="s">
        <v>105</v>
      </c>
      <c r="B62" s="11" t="s">
        <v>713</v>
      </c>
      <c r="C62" s="52" t="s">
        <v>106</v>
      </c>
      <c r="D62" s="11" t="s">
        <v>648</v>
      </c>
      <c r="E62" s="19" t="s">
        <v>1117</v>
      </c>
      <c r="G62" s="57">
        <v>6241</v>
      </c>
      <c r="H62" s="57">
        <v>5754</v>
      </c>
      <c r="I62" s="57">
        <v>487</v>
      </c>
      <c r="J62" s="57">
        <v>7801</v>
      </c>
      <c r="K62" s="57">
        <v>563</v>
      </c>
      <c r="L62" s="57">
        <v>32</v>
      </c>
      <c r="M62" s="57">
        <v>10</v>
      </c>
      <c r="N62" s="57">
        <v>12</v>
      </c>
      <c r="O62" s="57">
        <v>0</v>
      </c>
      <c r="P62" s="57">
        <v>1845</v>
      </c>
      <c r="Q62" s="57">
        <v>209</v>
      </c>
      <c r="R62" s="57">
        <v>170</v>
      </c>
      <c r="S62" s="57">
        <v>0</v>
      </c>
      <c r="T62" s="57">
        <v>3</v>
      </c>
      <c r="U62" s="57">
        <v>793</v>
      </c>
      <c r="V62" s="57">
        <v>670</v>
      </c>
      <c r="W62" s="57">
        <v>278</v>
      </c>
      <c r="X62" s="57">
        <v>25</v>
      </c>
      <c r="Y62" s="57">
        <v>25</v>
      </c>
      <c r="Z62" s="57">
        <v>4</v>
      </c>
      <c r="AA62" s="57">
        <v>3</v>
      </c>
      <c r="AB62" s="57">
        <v>0</v>
      </c>
      <c r="AC62" s="57">
        <v>327</v>
      </c>
      <c r="AD62" s="57">
        <v>1536</v>
      </c>
      <c r="AE62" s="57">
        <v>0</v>
      </c>
      <c r="AF62" s="57">
        <v>31</v>
      </c>
      <c r="AG62" s="57">
        <v>0</v>
      </c>
      <c r="AH62" s="57">
        <v>14042</v>
      </c>
      <c r="AI62" s="57">
        <v>2462</v>
      </c>
      <c r="AJ62" s="57">
        <v>2229</v>
      </c>
    </row>
    <row r="63" spans="1:36" s="11" customFormat="1" ht="15" x14ac:dyDescent="0.2">
      <c r="A63" s="11" t="s">
        <v>107</v>
      </c>
      <c r="B63" s="11" t="s">
        <v>714</v>
      </c>
      <c r="C63" s="53" t="s">
        <v>108</v>
      </c>
      <c r="D63" s="11" t="s">
        <v>648</v>
      </c>
      <c r="E63" s="19" t="s">
        <v>1117</v>
      </c>
      <c r="G63" s="57">
        <v>4680</v>
      </c>
      <c r="H63" s="57">
        <v>4393</v>
      </c>
      <c r="I63" s="57">
        <v>287</v>
      </c>
      <c r="J63" s="57">
        <v>6554</v>
      </c>
      <c r="K63" s="57">
        <v>493</v>
      </c>
      <c r="L63" s="57">
        <v>15</v>
      </c>
      <c r="M63" s="57">
        <v>2</v>
      </c>
      <c r="N63" s="57">
        <v>13</v>
      </c>
      <c r="O63" s="57">
        <v>2</v>
      </c>
      <c r="P63" s="57">
        <v>1441</v>
      </c>
      <c r="Q63" s="57">
        <v>106</v>
      </c>
      <c r="R63" s="57">
        <v>251</v>
      </c>
      <c r="S63" s="57">
        <v>0</v>
      </c>
      <c r="T63" s="57">
        <v>7</v>
      </c>
      <c r="U63" s="57">
        <v>748</v>
      </c>
      <c r="V63" s="57">
        <v>329</v>
      </c>
      <c r="W63" s="57">
        <v>284</v>
      </c>
      <c r="X63" s="57">
        <v>42</v>
      </c>
      <c r="Y63" s="57">
        <v>13</v>
      </c>
      <c r="Z63" s="57">
        <v>1</v>
      </c>
      <c r="AA63" s="57">
        <v>1</v>
      </c>
      <c r="AB63" s="57">
        <v>2</v>
      </c>
      <c r="AC63" s="57">
        <v>248</v>
      </c>
      <c r="AD63" s="57">
        <v>1552</v>
      </c>
      <c r="AE63" s="57">
        <v>0</v>
      </c>
      <c r="AF63" s="57">
        <v>0</v>
      </c>
      <c r="AG63" s="57">
        <v>0</v>
      </c>
      <c r="AH63" s="57">
        <v>11234</v>
      </c>
      <c r="AI63" s="57">
        <v>1966</v>
      </c>
      <c r="AJ63" s="57">
        <v>2143</v>
      </c>
    </row>
    <row r="64" spans="1:36" s="11" customFormat="1" ht="15" x14ac:dyDescent="0.2">
      <c r="A64" s="11" t="s">
        <v>109</v>
      </c>
      <c r="B64" s="11" t="s">
        <v>715</v>
      </c>
      <c r="C64" s="53" t="s">
        <v>110</v>
      </c>
      <c r="D64" s="11" t="s">
        <v>19</v>
      </c>
      <c r="E64" s="19" t="s">
        <v>1111</v>
      </c>
      <c r="G64" s="57">
        <v>1904</v>
      </c>
      <c r="H64" s="57">
        <v>1781</v>
      </c>
      <c r="I64" s="57">
        <v>123</v>
      </c>
      <c r="J64" s="57">
        <v>2102</v>
      </c>
      <c r="K64" s="57">
        <v>166</v>
      </c>
      <c r="L64" s="57">
        <v>5</v>
      </c>
      <c r="M64" s="57">
        <v>1</v>
      </c>
      <c r="N64" s="57">
        <v>5</v>
      </c>
      <c r="O64" s="57">
        <v>0</v>
      </c>
      <c r="P64" s="57">
        <v>273</v>
      </c>
      <c r="Q64" s="57">
        <v>18</v>
      </c>
      <c r="R64" s="57">
        <v>52</v>
      </c>
      <c r="S64" s="57">
        <v>0</v>
      </c>
      <c r="T64" s="57">
        <v>1</v>
      </c>
      <c r="U64" s="57">
        <v>168</v>
      </c>
      <c r="V64" s="57">
        <v>34</v>
      </c>
      <c r="W64" s="57">
        <v>36</v>
      </c>
      <c r="X64" s="57">
        <v>3</v>
      </c>
      <c r="Y64" s="57">
        <v>1</v>
      </c>
      <c r="Z64" s="57">
        <v>0</v>
      </c>
      <c r="AA64" s="57">
        <v>0</v>
      </c>
      <c r="AB64" s="57">
        <v>0</v>
      </c>
      <c r="AC64" s="57">
        <v>93</v>
      </c>
      <c r="AD64" s="57">
        <v>459</v>
      </c>
      <c r="AE64" s="57">
        <v>0</v>
      </c>
      <c r="AF64" s="57">
        <v>4</v>
      </c>
      <c r="AG64" s="57">
        <v>0</v>
      </c>
      <c r="AH64" s="57">
        <v>4006</v>
      </c>
      <c r="AI64" s="57">
        <v>450</v>
      </c>
      <c r="AJ64" s="57">
        <v>596</v>
      </c>
    </row>
    <row r="65" spans="1:36" s="11" customFormat="1" ht="15" x14ac:dyDescent="0.2">
      <c r="A65" s="11" t="s">
        <v>111</v>
      </c>
      <c r="B65" s="11" t="s">
        <v>716</v>
      </c>
      <c r="C65" s="53" t="s">
        <v>112</v>
      </c>
      <c r="D65" s="11" t="s">
        <v>19</v>
      </c>
      <c r="E65" s="19" t="s">
        <v>1110</v>
      </c>
      <c r="G65" s="57">
        <v>2272</v>
      </c>
      <c r="H65" s="57">
        <v>2028</v>
      </c>
      <c r="I65" s="57">
        <v>244</v>
      </c>
      <c r="J65" s="57">
        <v>2740</v>
      </c>
      <c r="K65" s="57">
        <v>275</v>
      </c>
      <c r="L65" s="57">
        <v>20</v>
      </c>
      <c r="M65" s="57">
        <v>10</v>
      </c>
      <c r="N65" s="57">
        <v>12</v>
      </c>
      <c r="O65" s="57">
        <v>0</v>
      </c>
      <c r="P65" s="57">
        <v>211</v>
      </c>
      <c r="Q65" s="57">
        <v>52</v>
      </c>
      <c r="R65" s="57">
        <v>117</v>
      </c>
      <c r="S65" s="57">
        <v>0</v>
      </c>
      <c r="T65" s="57">
        <v>0</v>
      </c>
      <c r="U65" s="57">
        <v>38</v>
      </c>
      <c r="V65" s="57">
        <v>4</v>
      </c>
      <c r="W65" s="57">
        <v>0</v>
      </c>
      <c r="X65" s="57">
        <v>0</v>
      </c>
      <c r="Y65" s="57">
        <v>0</v>
      </c>
      <c r="Z65" s="57">
        <v>0</v>
      </c>
      <c r="AA65" s="57">
        <v>0</v>
      </c>
      <c r="AB65" s="57">
        <v>0</v>
      </c>
      <c r="AC65" s="57">
        <v>278</v>
      </c>
      <c r="AD65" s="57">
        <v>932</v>
      </c>
      <c r="AE65" s="57">
        <v>1</v>
      </c>
      <c r="AF65" s="57">
        <v>11</v>
      </c>
      <c r="AG65" s="57">
        <v>0</v>
      </c>
      <c r="AH65" s="57">
        <v>5012</v>
      </c>
      <c r="AI65" s="57">
        <v>528</v>
      </c>
      <c r="AJ65" s="57">
        <v>1222</v>
      </c>
    </row>
    <row r="66" spans="1:36" s="11" customFormat="1" ht="15" x14ac:dyDescent="0.2">
      <c r="A66" s="11" t="s">
        <v>113</v>
      </c>
      <c r="B66" s="11" t="s">
        <v>717</v>
      </c>
      <c r="C66" s="53" t="s">
        <v>114</v>
      </c>
      <c r="D66" s="11" t="s">
        <v>19</v>
      </c>
      <c r="E66" s="19" t="s">
        <v>1117</v>
      </c>
      <c r="G66" s="57">
        <v>1743</v>
      </c>
      <c r="H66" s="57">
        <v>1610</v>
      </c>
      <c r="I66" s="57">
        <v>133</v>
      </c>
      <c r="J66" s="57">
        <v>1744</v>
      </c>
      <c r="K66" s="57">
        <v>155</v>
      </c>
      <c r="L66" s="57">
        <v>19</v>
      </c>
      <c r="M66" s="57">
        <v>2</v>
      </c>
      <c r="N66" s="57">
        <v>2</v>
      </c>
      <c r="O66" s="57">
        <v>0</v>
      </c>
      <c r="P66" s="57">
        <v>264</v>
      </c>
      <c r="Q66" s="57">
        <v>5</v>
      </c>
      <c r="R66" s="57">
        <v>23</v>
      </c>
      <c r="S66" s="57">
        <v>0</v>
      </c>
      <c r="T66" s="57">
        <v>1</v>
      </c>
      <c r="U66" s="57">
        <v>235</v>
      </c>
      <c r="V66" s="57">
        <v>0</v>
      </c>
      <c r="W66" s="57">
        <v>20</v>
      </c>
      <c r="X66" s="57">
        <v>0</v>
      </c>
      <c r="Y66" s="57">
        <v>2</v>
      </c>
      <c r="Z66" s="57">
        <v>0</v>
      </c>
      <c r="AA66" s="57">
        <v>0</v>
      </c>
      <c r="AB66" s="57">
        <v>0</v>
      </c>
      <c r="AC66" s="57">
        <v>470</v>
      </c>
      <c r="AD66" s="57">
        <v>367</v>
      </c>
      <c r="AE66" s="57">
        <v>0</v>
      </c>
      <c r="AF66" s="57">
        <v>1</v>
      </c>
      <c r="AG66" s="57">
        <v>0</v>
      </c>
      <c r="AH66" s="57">
        <v>3487</v>
      </c>
      <c r="AI66" s="57">
        <v>442</v>
      </c>
      <c r="AJ66" s="57">
        <v>860</v>
      </c>
    </row>
    <row r="67" spans="1:36" s="11" customFormat="1" ht="15" x14ac:dyDescent="0.2">
      <c r="A67" s="11" t="s">
        <v>115</v>
      </c>
      <c r="B67" s="11" t="s">
        <v>718</v>
      </c>
      <c r="C67" s="53" t="s">
        <v>116</v>
      </c>
      <c r="D67" s="11" t="s">
        <v>642</v>
      </c>
      <c r="E67" s="19" t="s">
        <v>1113</v>
      </c>
      <c r="G67" s="57">
        <v>714</v>
      </c>
      <c r="H67" s="57">
        <v>603</v>
      </c>
      <c r="I67" s="57">
        <v>111</v>
      </c>
      <c r="J67" s="57">
        <v>13411</v>
      </c>
      <c r="K67" s="57">
        <v>232</v>
      </c>
      <c r="L67" s="57">
        <v>0</v>
      </c>
      <c r="M67" s="57">
        <v>0</v>
      </c>
      <c r="N67" s="57">
        <v>3</v>
      </c>
      <c r="O67" s="57">
        <v>0</v>
      </c>
      <c r="P67" s="57">
        <v>5407</v>
      </c>
      <c r="Q67" s="57">
        <v>42</v>
      </c>
      <c r="R67" s="57">
        <v>1909</v>
      </c>
      <c r="S67" s="57">
        <v>0</v>
      </c>
      <c r="T67" s="57">
        <v>2</v>
      </c>
      <c r="U67" s="57">
        <v>1103</v>
      </c>
      <c r="V67" s="57">
        <v>2351</v>
      </c>
      <c r="W67" s="57">
        <v>20</v>
      </c>
      <c r="X67" s="57">
        <v>6</v>
      </c>
      <c r="Y67" s="57">
        <v>0</v>
      </c>
      <c r="Z67" s="57">
        <v>0</v>
      </c>
      <c r="AA67" s="57">
        <v>0</v>
      </c>
      <c r="AB67" s="57">
        <v>5</v>
      </c>
      <c r="AC67" s="57">
        <v>62</v>
      </c>
      <c r="AD67" s="57">
        <v>933</v>
      </c>
      <c r="AE67" s="57">
        <v>0</v>
      </c>
      <c r="AF67" s="57">
        <v>10</v>
      </c>
      <c r="AG67" s="57">
        <v>0</v>
      </c>
      <c r="AH67" s="57">
        <v>14125</v>
      </c>
      <c r="AI67" s="57">
        <v>5642</v>
      </c>
      <c r="AJ67" s="57">
        <v>1036</v>
      </c>
    </row>
    <row r="68" spans="1:36" s="11" customFormat="1" ht="15" x14ac:dyDescent="0.2">
      <c r="A68" s="11" t="s">
        <v>117</v>
      </c>
      <c r="B68" s="11" t="s">
        <v>719</v>
      </c>
      <c r="C68" s="53" t="s">
        <v>118</v>
      </c>
      <c r="D68" s="11" t="s">
        <v>19</v>
      </c>
      <c r="E68" s="19" t="s">
        <v>1112</v>
      </c>
      <c r="G68" s="57">
        <v>2638</v>
      </c>
      <c r="H68" s="57">
        <v>2426</v>
      </c>
      <c r="I68" s="57">
        <v>212</v>
      </c>
      <c r="J68" s="57">
        <v>2899</v>
      </c>
      <c r="K68" s="57">
        <v>282</v>
      </c>
      <c r="L68" s="57">
        <v>19</v>
      </c>
      <c r="M68" s="57">
        <v>5</v>
      </c>
      <c r="N68" s="57">
        <v>10</v>
      </c>
      <c r="O68" s="57">
        <v>0</v>
      </c>
      <c r="P68" s="57">
        <v>367</v>
      </c>
      <c r="Q68" s="57">
        <v>40</v>
      </c>
      <c r="R68" s="57">
        <v>46</v>
      </c>
      <c r="S68" s="57">
        <v>0</v>
      </c>
      <c r="T68" s="57">
        <v>1</v>
      </c>
      <c r="U68" s="57">
        <v>112</v>
      </c>
      <c r="V68" s="57">
        <v>168</v>
      </c>
      <c r="W68" s="57">
        <v>91</v>
      </c>
      <c r="X68" s="57">
        <v>7</v>
      </c>
      <c r="Y68" s="57">
        <v>16</v>
      </c>
      <c r="Z68" s="57">
        <v>0</v>
      </c>
      <c r="AA68" s="57">
        <v>0</v>
      </c>
      <c r="AB68" s="57">
        <v>0</v>
      </c>
      <c r="AC68" s="57">
        <v>180</v>
      </c>
      <c r="AD68" s="57">
        <v>721</v>
      </c>
      <c r="AE68" s="57">
        <v>0</v>
      </c>
      <c r="AF68" s="57">
        <v>0</v>
      </c>
      <c r="AG68" s="57">
        <v>0</v>
      </c>
      <c r="AH68" s="57">
        <v>5537</v>
      </c>
      <c r="AI68" s="57">
        <v>683</v>
      </c>
      <c r="AJ68" s="57">
        <v>1015</v>
      </c>
    </row>
    <row r="69" spans="1:36" s="11" customFormat="1" ht="15" x14ac:dyDescent="0.2">
      <c r="A69" s="11" t="s">
        <v>119</v>
      </c>
      <c r="B69" s="11" t="s">
        <v>720</v>
      </c>
      <c r="C69" s="53" t="s">
        <v>120</v>
      </c>
      <c r="D69" s="11" t="s">
        <v>648</v>
      </c>
      <c r="E69" s="19" t="s">
        <v>1115</v>
      </c>
      <c r="G69" s="57">
        <v>20474</v>
      </c>
      <c r="H69" s="57">
        <v>19815</v>
      </c>
      <c r="I69" s="57">
        <v>659</v>
      </c>
      <c r="J69" s="57">
        <v>14162</v>
      </c>
      <c r="K69" s="57">
        <v>1819</v>
      </c>
      <c r="L69" s="57">
        <v>50</v>
      </c>
      <c r="M69" s="57">
        <v>93</v>
      </c>
      <c r="N69" s="57">
        <v>204</v>
      </c>
      <c r="O69" s="57">
        <v>1</v>
      </c>
      <c r="P69" s="57">
        <v>1620</v>
      </c>
      <c r="Q69" s="57">
        <v>158</v>
      </c>
      <c r="R69" s="57">
        <v>228</v>
      </c>
      <c r="S69" s="57">
        <v>0</v>
      </c>
      <c r="T69" s="57">
        <v>10</v>
      </c>
      <c r="U69" s="57">
        <v>843</v>
      </c>
      <c r="V69" s="57">
        <v>381</v>
      </c>
      <c r="W69" s="57">
        <v>768</v>
      </c>
      <c r="X69" s="57">
        <v>102</v>
      </c>
      <c r="Y69" s="57">
        <v>20</v>
      </c>
      <c r="Z69" s="57">
        <v>0</v>
      </c>
      <c r="AA69" s="57">
        <v>0</v>
      </c>
      <c r="AB69" s="57">
        <v>0</v>
      </c>
      <c r="AC69" s="57">
        <v>661</v>
      </c>
      <c r="AD69" s="57">
        <v>5477</v>
      </c>
      <c r="AE69" s="57">
        <v>0</v>
      </c>
      <c r="AF69" s="57">
        <v>34</v>
      </c>
      <c r="AG69" s="57">
        <v>0</v>
      </c>
      <c r="AH69" s="57">
        <v>34636</v>
      </c>
      <c r="AI69" s="57">
        <v>3787</v>
      </c>
      <c r="AJ69" s="57">
        <v>7062</v>
      </c>
    </row>
    <row r="70" spans="1:36" s="11" customFormat="1" ht="15" x14ac:dyDescent="0.2">
      <c r="A70" s="11" t="s">
        <v>121</v>
      </c>
      <c r="B70" s="11" t="s">
        <v>721</v>
      </c>
      <c r="C70" s="53" t="s">
        <v>122</v>
      </c>
      <c r="D70" s="11" t="s">
        <v>19</v>
      </c>
      <c r="E70" s="19" t="s">
        <v>1115</v>
      </c>
      <c r="G70" s="57">
        <v>2459</v>
      </c>
      <c r="H70" s="57">
        <v>2283</v>
      </c>
      <c r="I70" s="57">
        <v>176</v>
      </c>
      <c r="J70" s="57">
        <v>2058</v>
      </c>
      <c r="K70" s="57">
        <v>295</v>
      </c>
      <c r="L70" s="57">
        <v>26</v>
      </c>
      <c r="M70" s="57">
        <v>11</v>
      </c>
      <c r="N70" s="57">
        <v>11</v>
      </c>
      <c r="O70" s="57">
        <v>0</v>
      </c>
      <c r="P70" s="57">
        <v>240</v>
      </c>
      <c r="Q70" s="57">
        <v>8</v>
      </c>
      <c r="R70" s="57">
        <v>81</v>
      </c>
      <c r="S70" s="57">
        <v>0</v>
      </c>
      <c r="T70" s="57">
        <v>0</v>
      </c>
      <c r="U70" s="57">
        <v>137</v>
      </c>
      <c r="V70" s="57">
        <v>14</v>
      </c>
      <c r="W70" s="57">
        <v>16</v>
      </c>
      <c r="X70" s="57">
        <v>0</v>
      </c>
      <c r="Y70" s="57">
        <v>0</v>
      </c>
      <c r="Z70" s="57">
        <v>0</v>
      </c>
      <c r="AA70" s="57">
        <v>0</v>
      </c>
      <c r="AB70" s="57">
        <v>0</v>
      </c>
      <c r="AC70" s="57">
        <v>224</v>
      </c>
      <c r="AD70" s="57">
        <v>1032</v>
      </c>
      <c r="AE70" s="57">
        <v>0</v>
      </c>
      <c r="AF70" s="57">
        <v>6</v>
      </c>
      <c r="AG70" s="57">
        <v>0</v>
      </c>
      <c r="AH70" s="57">
        <v>4517</v>
      </c>
      <c r="AI70" s="57">
        <v>583</v>
      </c>
      <c r="AJ70" s="57">
        <v>1278</v>
      </c>
    </row>
    <row r="71" spans="1:36" s="11" customFormat="1" ht="15" x14ac:dyDescent="0.2">
      <c r="A71" s="11" t="s">
        <v>123</v>
      </c>
      <c r="B71" s="11" t="s">
        <v>722</v>
      </c>
      <c r="C71" s="53" t="s">
        <v>124</v>
      </c>
      <c r="D71" s="11" t="s">
        <v>17</v>
      </c>
      <c r="E71" s="19" t="s">
        <v>1116</v>
      </c>
      <c r="G71" s="57">
        <v>2982</v>
      </c>
      <c r="H71" s="57">
        <v>2715</v>
      </c>
      <c r="I71" s="57">
        <v>267</v>
      </c>
      <c r="J71" s="57">
        <v>4780</v>
      </c>
      <c r="K71" s="57">
        <v>397</v>
      </c>
      <c r="L71" s="57">
        <v>9</v>
      </c>
      <c r="M71" s="57">
        <v>0</v>
      </c>
      <c r="N71" s="57">
        <v>6</v>
      </c>
      <c r="O71" s="57">
        <v>0</v>
      </c>
      <c r="P71" s="57">
        <v>638</v>
      </c>
      <c r="Q71" s="57">
        <v>59</v>
      </c>
      <c r="R71" s="57">
        <v>104</v>
      </c>
      <c r="S71" s="57">
        <v>0</v>
      </c>
      <c r="T71" s="57">
        <v>9</v>
      </c>
      <c r="U71" s="57">
        <v>381</v>
      </c>
      <c r="V71" s="57">
        <v>85</v>
      </c>
      <c r="W71" s="57">
        <v>9</v>
      </c>
      <c r="X71" s="57">
        <v>3</v>
      </c>
      <c r="Y71" s="57">
        <v>1</v>
      </c>
      <c r="Z71" s="57">
        <v>0</v>
      </c>
      <c r="AA71" s="57">
        <v>0</v>
      </c>
      <c r="AB71" s="57">
        <v>0</v>
      </c>
      <c r="AC71" s="57">
        <v>515</v>
      </c>
      <c r="AD71" s="57">
        <v>983</v>
      </c>
      <c r="AE71" s="57">
        <v>0</v>
      </c>
      <c r="AF71" s="57">
        <v>0</v>
      </c>
      <c r="AG71" s="57">
        <v>0</v>
      </c>
      <c r="AH71" s="57">
        <v>7762</v>
      </c>
      <c r="AI71" s="57">
        <v>1050</v>
      </c>
      <c r="AJ71" s="57">
        <v>1511</v>
      </c>
    </row>
    <row r="72" spans="1:36" s="11" customFormat="1" ht="15" x14ac:dyDescent="0.2">
      <c r="A72" s="11" t="s">
        <v>125</v>
      </c>
      <c r="B72" s="11" t="s">
        <v>723</v>
      </c>
      <c r="C72" s="54" t="s">
        <v>126</v>
      </c>
      <c r="D72" s="11" t="s">
        <v>19</v>
      </c>
      <c r="E72" s="19" t="s">
        <v>1110</v>
      </c>
      <c r="G72" s="57">
        <v>503</v>
      </c>
      <c r="H72" s="57">
        <v>402</v>
      </c>
      <c r="I72" s="57">
        <v>101</v>
      </c>
      <c r="J72" s="57">
        <v>2441</v>
      </c>
      <c r="K72" s="57">
        <v>109</v>
      </c>
      <c r="L72" s="57">
        <v>12</v>
      </c>
      <c r="M72" s="57">
        <v>0</v>
      </c>
      <c r="N72" s="57">
        <v>8</v>
      </c>
      <c r="O72" s="57">
        <v>0</v>
      </c>
      <c r="P72" s="57">
        <v>465</v>
      </c>
      <c r="Q72" s="57">
        <v>38</v>
      </c>
      <c r="R72" s="57">
        <v>14</v>
      </c>
      <c r="S72" s="57">
        <v>1</v>
      </c>
      <c r="T72" s="57">
        <v>0</v>
      </c>
      <c r="U72" s="57">
        <v>165</v>
      </c>
      <c r="V72" s="57">
        <v>247</v>
      </c>
      <c r="W72" s="57">
        <v>58</v>
      </c>
      <c r="X72" s="57">
        <v>6</v>
      </c>
      <c r="Y72" s="57">
        <v>8</v>
      </c>
      <c r="Z72" s="57">
        <v>0</v>
      </c>
      <c r="AA72" s="57">
        <v>0</v>
      </c>
      <c r="AB72" s="57">
        <v>0</v>
      </c>
      <c r="AC72" s="57">
        <v>149</v>
      </c>
      <c r="AD72" s="57">
        <v>357</v>
      </c>
      <c r="AE72" s="57">
        <v>1</v>
      </c>
      <c r="AF72" s="57">
        <v>1</v>
      </c>
      <c r="AG72" s="57">
        <v>0</v>
      </c>
      <c r="AH72" s="57">
        <v>2944</v>
      </c>
      <c r="AI72" s="57">
        <v>594</v>
      </c>
      <c r="AJ72" s="57">
        <v>580</v>
      </c>
    </row>
    <row r="73" spans="1:36" s="11" customFormat="1" ht="15" x14ac:dyDescent="0.2">
      <c r="A73" s="11" t="s">
        <v>127</v>
      </c>
      <c r="B73" s="11" t="s">
        <v>724</v>
      </c>
      <c r="C73" s="54" t="s">
        <v>128</v>
      </c>
      <c r="D73" s="11" t="s">
        <v>642</v>
      </c>
      <c r="E73" s="19" t="s">
        <v>1113</v>
      </c>
      <c r="G73" s="57">
        <v>2868</v>
      </c>
      <c r="H73" s="57">
        <v>2450</v>
      </c>
      <c r="I73" s="57">
        <v>418</v>
      </c>
      <c r="J73" s="57">
        <v>4352</v>
      </c>
      <c r="K73" s="57">
        <v>399</v>
      </c>
      <c r="L73" s="57">
        <v>24</v>
      </c>
      <c r="M73" s="57">
        <v>0</v>
      </c>
      <c r="N73" s="57">
        <v>12</v>
      </c>
      <c r="O73" s="57">
        <v>0</v>
      </c>
      <c r="P73" s="57">
        <v>327</v>
      </c>
      <c r="Q73" s="57">
        <v>4</v>
      </c>
      <c r="R73" s="57">
        <v>78</v>
      </c>
      <c r="S73" s="57">
        <v>0</v>
      </c>
      <c r="T73" s="57">
        <v>244</v>
      </c>
      <c r="U73" s="57">
        <v>0</v>
      </c>
      <c r="V73" s="57">
        <v>1</v>
      </c>
      <c r="W73" s="57">
        <v>0</v>
      </c>
      <c r="X73" s="57">
        <v>0</v>
      </c>
      <c r="Y73" s="57">
        <v>0</v>
      </c>
      <c r="Z73" s="57">
        <v>0</v>
      </c>
      <c r="AA73" s="57">
        <v>0</v>
      </c>
      <c r="AB73" s="57">
        <v>0</v>
      </c>
      <c r="AC73" s="57">
        <v>0</v>
      </c>
      <c r="AD73" s="57">
        <v>1669</v>
      </c>
      <c r="AE73" s="57">
        <v>0</v>
      </c>
      <c r="AF73" s="57">
        <v>2</v>
      </c>
      <c r="AG73" s="57">
        <v>0</v>
      </c>
      <c r="AH73" s="57">
        <v>7220</v>
      </c>
      <c r="AI73" s="57">
        <v>762</v>
      </c>
      <c r="AJ73" s="57">
        <v>1671</v>
      </c>
    </row>
    <row r="74" spans="1:36" s="11" customFormat="1" ht="15" x14ac:dyDescent="0.2">
      <c r="A74" s="11" t="s">
        <v>725</v>
      </c>
      <c r="B74" s="11" t="s">
        <v>726</v>
      </c>
      <c r="C74" s="54" t="s">
        <v>727</v>
      </c>
      <c r="D74" s="11" t="s">
        <v>648</v>
      </c>
      <c r="E74" s="19" t="s">
        <v>1117</v>
      </c>
      <c r="G74" s="57">
        <v>5782</v>
      </c>
      <c r="H74" s="57">
        <v>5581</v>
      </c>
      <c r="I74" s="57">
        <v>201</v>
      </c>
      <c r="J74" s="57">
        <v>5940</v>
      </c>
      <c r="K74" s="57">
        <v>651</v>
      </c>
      <c r="L74" s="57">
        <v>44</v>
      </c>
      <c r="M74" s="57">
        <v>57</v>
      </c>
      <c r="N74" s="57">
        <v>28</v>
      </c>
      <c r="O74" s="57">
        <v>0</v>
      </c>
      <c r="P74" s="57">
        <v>641</v>
      </c>
      <c r="Q74" s="57">
        <v>26</v>
      </c>
      <c r="R74" s="57">
        <v>113</v>
      </c>
      <c r="S74" s="57">
        <v>0</v>
      </c>
      <c r="T74" s="57">
        <v>8</v>
      </c>
      <c r="U74" s="57">
        <v>458</v>
      </c>
      <c r="V74" s="57">
        <v>36</v>
      </c>
      <c r="W74" s="57">
        <v>252</v>
      </c>
      <c r="X74" s="57">
        <v>24</v>
      </c>
      <c r="Y74" s="57">
        <v>19</v>
      </c>
      <c r="Z74" s="57">
        <v>0</v>
      </c>
      <c r="AA74" s="57">
        <v>0</v>
      </c>
      <c r="AB74" s="57">
        <v>0</v>
      </c>
      <c r="AC74" s="57">
        <v>128</v>
      </c>
      <c r="AD74" s="57">
        <v>1411</v>
      </c>
      <c r="AE74" s="57">
        <v>0</v>
      </c>
      <c r="AF74" s="57">
        <v>24</v>
      </c>
      <c r="AG74" s="57">
        <v>0</v>
      </c>
      <c r="AH74" s="57">
        <v>11722</v>
      </c>
      <c r="AI74" s="57">
        <v>1421</v>
      </c>
      <c r="AJ74" s="57">
        <v>1858</v>
      </c>
    </row>
    <row r="75" spans="1:36" s="11" customFormat="1" ht="15" x14ac:dyDescent="0.2">
      <c r="A75" s="11" t="s">
        <v>129</v>
      </c>
      <c r="B75" s="11" t="s">
        <v>728</v>
      </c>
      <c r="C75" s="54" t="s">
        <v>130</v>
      </c>
      <c r="D75" s="11" t="s">
        <v>19</v>
      </c>
      <c r="E75" s="19" t="s">
        <v>1112</v>
      </c>
      <c r="G75" s="57">
        <v>1161</v>
      </c>
      <c r="H75" s="57">
        <v>982</v>
      </c>
      <c r="I75" s="57">
        <v>179</v>
      </c>
      <c r="J75" s="57">
        <v>2390</v>
      </c>
      <c r="K75" s="57">
        <v>220</v>
      </c>
      <c r="L75" s="57">
        <v>21</v>
      </c>
      <c r="M75" s="57">
        <v>0</v>
      </c>
      <c r="N75" s="57">
        <v>4</v>
      </c>
      <c r="O75" s="57">
        <v>0</v>
      </c>
      <c r="P75" s="57">
        <v>283</v>
      </c>
      <c r="Q75" s="57">
        <v>31</v>
      </c>
      <c r="R75" s="57">
        <v>60</v>
      </c>
      <c r="S75" s="57">
        <v>0</v>
      </c>
      <c r="T75" s="57">
        <v>1</v>
      </c>
      <c r="U75" s="57">
        <v>79</v>
      </c>
      <c r="V75" s="57">
        <v>112</v>
      </c>
      <c r="W75" s="57">
        <v>114</v>
      </c>
      <c r="X75" s="57">
        <v>0</v>
      </c>
      <c r="Y75" s="57">
        <v>0</v>
      </c>
      <c r="Z75" s="57">
        <v>0</v>
      </c>
      <c r="AA75" s="57">
        <v>0</v>
      </c>
      <c r="AB75" s="57">
        <v>0</v>
      </c>
      <c r="AC75" s="57">
        <v>262</v>
      </c>
      <c r="AD75" s="57">
        <v>697</v>
      </c>
      <c r="AE75" s="57">
        <v>0</v>
      </c>
      <c r="AF75" s="57">
        <v>0</v>
      </c>
      <c r="AG75" s="57">
        <v>2</v>
      </c>
      <c r="AH75" s="57">
        <v>3551</v>
      </c>
      <c r="AI75" s="57">
        <v>528</v>
      </c>
      <c r="AJ75" s="57">
        <v>1075</v>
      </c>
    </row>
    <row r="76" spans="1:36" s="11" customFormat="1" ht="15" x14ac:dyDescent="0.2">
      <c r="A76" s="11" t="s">
        <v>131</v>
      </c>
      <c r="B76" s="11" t="s">
        <v>729</v>
      </c>
      <c r="C76" s="54" t="s">
        <v>132</v>
      </c>
      <c r="D76" s="11" t="s">
        <v>648</v>
      </c>
      <c r="E76" s="19" t="s">
        <v>1118</v>
      </c>
      <c r="G76" s="57">
        <v>1861</v>
      </c>
      <c r="H76" s="57">
        <v>1754</v>
      </c>
      <c r="I76" s="57">
        <v>107</v>
      </c>
      <c r="J76" s="57">
        <v>1851</v>
      </c>
      <c r="K76" s="57">
        <v>147</v>
      </c>
      <c r="L76" s="57">
        <v>7</v>
      </c>
      <c r="M76" s="57">
        <v>0</v>
      </c>
      <c r="N76" s="57">
        <v>0</v>
      </c>
      <c r="O76" s="57">
        <v>0</v>
      </c>
      <c r="P76" s="57">
        <v>509</v>
      </c>
      <c r="Q76" s="57">
        <v>31</v>
      </c>
      <c r="R76" s="57">
        <v>65</v>
      </c>
      <c r="S76" s="57">
        <v>0</v>
      </c>
      <c r="T76" s="57">
        <v>0</v>
      </c>
      <c r="U76" s="57">
        <v>194</v>
      </c>
      <c r="V76" s="57">
        <v>219</v>
      </c>
      <c r="W76" s="57">
        <v>0</v>
      </c>
      <c r="X76" s="57">
        <v>0</v>
      </c>
      <c r="Y76" s="57">
        <v>0</v>
      </c>
      <c r="Z76" s="57">
        <v>0</v>
      </c>
      <c r="AA76" s="57">
        <v>3</v>
      </c>
      <c r="AB76" s="57">
        <v>0</v>
      </c>
      <c r="AC76" s="57">
        <v>0</v>
      </c>
      <c r="AD76" s="57">
        <v>448</v>
      </c>
      <c r="AE76" s="57">
        <v>0</v>
      </c>
      <c r="AF76" s="57">
        <v>10</v>
      </c>
      <c r="AG76" s="57">
        <v>0</v>
      </c>
      <c r="AH76" s="57">
        <v>3712</v>
      </c>
      <c r="AI76" s="57">
        <v>663</v>
      </c>
      <c r="AJ76" s="57">
        <v>461</v>
      </c>
    </row>
    <row r="77" spans="1:36" s="11" customFormat="1" ht="15" x14ac:dyDescent="0.2">
      <c r="A77" s="11" t="s">
        <v>133</v>
      </c>
      <c r="B77" s="11" t="s">
        <v>730</v>
      </c>
      <c r="C77" s="54" t="s">
        <v>134</v>
      </c>
      <c r="D77" s="11" t="s">
        <v>19</v>
      </c>
      <c r="E77" s="19" t="s">
        <v>1110</v>
      </c>
      <c r="G77" s="57">
        <v>826</v>
      </c>
      <c r="H77" s="57">
        <v>699</v>
      </c>
      <c r="I77" s="57">
        <v>127</v>
      </c>
      <c r="J77" s="57">
        <v>1878</v>
      </c>
      <c r="K77" s="57">
        <v>124</v>
      </c>
      <c r="L77" s="57">
        <v>9</v>
      </c>
      <c r="M77" s="57">
        <v>0</v>
      </c>
      <c r="N77" s="57">
        <v>0</v>
      </c>
      <c r="O77" s="57">
        <v>0</v>
      </c>
      <c r="P77" s="57">
        <v>131</v>
      </c>
      <c r="Q77" s="57">
        <v>1</v>
      </c>
      <c r="R77" s="57">
        <v>12</v>
      </c>
      <c r="S77" s="57">
        <v>0</v>
      </c>
      <c r="T77" s="57">
        <v>1</v>
      </c>
      <c r="U77" s="57">
        <v>112</v>
      </c>
      <c r="V77" s="57">
        <v>5</v>
      </c>
      <c r="W77" s="57">
        <v>48</v>
      </c>
      <c r="X77" s="57">
        <v>1</v>
      </c>
      <c r="Y77" s="57">
        <v>1</v>
      </c>
      <c r="Z77" s="57">
        <v>1</v>
      </c>
      <c r="AA77" s="57">
        <v>0</v>
      </c>
      <c r="AB77" s="57">
        <v>0</v>
      </c>
      <c r="AC77" s="57">
        <v>129</v>
      </c>
      <c r="AD77" s="57">
        <v>310</v>
      </c>
      <c r="AE77" s="57">
        <v>0</v>
      </c>
      <c r="AF77" s="57">
        <v>2</v>
      </c>
      <c r="AG77" s="57">
        <v>0</v>
      </c>
      <c r="AH77" s="57">
        <v>2704</v>
      </c>
      <c r="AI77" s="57">
        <v>264</v>
      </c>
      <c r="AJ77" s="57">
        <v>492</v>
      </c>
    </row>
    <row r="78" spans="1:36" s="11" customFormat="1" ht="15" x14ac:dyDescent="0.2">
      <c r="A78" s="11" t="s">
        <v>135</v>
      </c>
      <c r="B78" s="11" t="s">
        <v>731</v>
      </c>
      <c r="C78" s="54" t="s">
        <v>136</v>
      </c>
      <c r="D78" s="11" t="s">
        <v>648</v>
      </c>
      <c r="E78" s="19" t="s">
        <v>1111</v>
      </c>
      <c r="G78" s="57">
        <v>2941</v>
      </c>
      <c r="H78" s="57">
        <v>2624</v>
      </c>
      <c r="I78" s="57">
        <v>317</v>
      </c>
      <c r="J78" s="57">
        <v>4533</v>
      </c>
      <c r="K78" s="57">
        <v>372</v>
      </c>
      <c r="L78" s="57">
        <v>3</v>
      </c>
      <c r="M78" s="57">
        <v>0</v>
      </c>
      <c r="N78" s="57">
        <v>4</v>
      </c>
      <c r="O78" s="57">
        <v>0</v>
      </c>
      <c r="P78" s="57">
        <v>616</v>
      </c>
      <c r="Q78" s="57">
        <v>11</v>
      </c>
      <c r="R78" s="57">
        <v>148</v>
      </c>
      <c r="S78" s="57">
        <v>0</v>
      </c>
      <c r="T78" s="57">
        <v>0</v>
      </c>
      <c r="U78" s="57">
        <v>439</v>
      </c>
      <c r="V78" s="57">
        <v>18</v>
      </c>
      <c r="W78" s="57">
        <v>70</v>
      </c>
      <c r="X78" s="57">
        <v>17</v>
      </c>
      <c r="Y78" s="57">
        <v>2</v>
      </c>
      <c r="Z78" s="57">
        <v>0</v>
      </c>
      <c r="AA78" s="57">
        <v>0</v>
      </c>
      <c r="AB78" s="57">
        <v>0</v>
      </c>
      <c r="AC78" s="57">
        <v>935</v>
      </c>
      <c r="AD78" s="57">
        <v>807</v>
      </c>
      <c r="AE78" s="57">
        <v>0</v>
      </c>
      <c r="AF78" s="57">
        <v>0</v>
      </c>
      <c r="AG78" s="57">
        <v>0</v>
      </c>
      <c r="AH78" s="57">
        <v>7474</v>
      </c>
      <c r="AI78" s="57">
        <v>995</v>
      </c>
      <c r="AJ78" s="57">
        <v>1831</v>
      </c>
    </row>
    <row r="79" spans="1:36" s="11" customFormat="1" ht="15" x14ac:dyDescent="0.2">
      <c r="A79" s="11" t="s">
        <v>137</v>
      </c>
      <c r="B79" s="11" t="s">
        <v>732</v>
      </c>
      <c r="C79" s="54" t="s">
        <v>138</v>
      </c>
      <c r="D79" s="11" t="s">
        <v>19</v>
      </c>
      <c r="E79" s="19" t="s">
        <v>1111</v>
      </c>
      <c r="G79" s="57">
        <v>2545</v>
      </c>
      <c r="H79" s="57">
        <v>2441</v>
      </c>
      <c r="I79" s="57">
        <v>104</v>
      </c>
      <c r="J79" s="57">
        <v>1949</v>
      </c>
      <c r="K79" s="57">
        <v>216</v>
      </c>
      <c r="L79" s="57">
        <v>4</v>
      </c>
      <c r="M79" s="57">
        <v>32</v>
      </c>
      <c r="N79" s="57">
        <v>16</v>
      </c>
      <c r="O79" s="57">
        <v>0</v>
      </c>
      <c r="P79" s="57">
        <v>262</v>
      </c>
      <c r="Q79" s="57">
        <v>5</v>
      </c>
      <c r="R79" s="57">
        <v>76</v>
      </c>
      <c r="S79" s="57">
        <v>0</v>
      </c>
      <c r="T79" s="57">
        <v>0</v>
      </c>
      <c r="U79" s="57">
        <v>172</v>
      </c>
      <c r="V79" s="57">
        <v>9</v>
      </c>
      <c r="W79" s="57">
        <v>134</v>
      </c>
      <c r="X79" s="57">
        <v>14</v>
      </c>
      <c r="Y79" s="57">
        <v>3</v>
      </c>
      <c r="Z79" s="57">
        <v>2</v>
      </c>
      <c r="AA79" s="57">
        <v>0</v>
      </c>
      <c r="AB79" s="57">
        <v>1</v>
      </c>
      <c r="AC79" s="57">
        <v>41</v>
      </c>
      <c r="AD79" s="57">
        <v>682</v>
      </c>
      <c r="AE79" s="57">
        <v>0</v>
      </c>
      <c r="AF79" s="57">
        <v>3</v>
      </c>
      <c r="AG79" s="57">
        <v>0</v>
      </c>
      <c r="AH79" s="57">
        <v>4494</v>
      </c>
      <c r="AI79" s="57">
        <v>530</v>
      </c>
      <c r="AJ79" s="57">
        <v>880</v>
      </c>
    </row>
    <row r="80" spans="1:36" s="11" customFormat="1" ht="15" x14ac:dyDescent="0.2">
      <c r="A80" s="11" t="s">
        <v>139</v>
      </c>
      <c r="B80" s="11" t="s">
        <v>733</v>
      </c>
      <c r="C80" s="54" t="s">
        <v>140</v>
      </c>
      <c r="D80" s="11" t="s">
        <v>17</v>
      </c>
      <c r="E80" s="19" t="s">
        <v>1114</v>
      </c>
      <c r="G80" s="57">
        <v>4732</v>
      </c>
      <c r="H80" s="57">
        <v>4454</v>
      </c>
      <c r="I80" s="57">
        <v>278</v>
      </c>
      <c r="J80" s="57">
        <v>4241</v>
      </c>
      <c r="K80" s="57">
        <v>427</v>
      </c>
      <c r="L80" s="57">
        <v>9</v>
      </c>
      <c r="M80" s="57">
        <v>5</v>
      </c>
      <c r="N80" s="57">
        <v>8</v>
      </c>
      <c r="O80" s="57">
        <v>0</v>
      </c>
      <c r="P80" s="57">
        <v>1149</v>
      </c>
      <c r="Q80" s="57">
        <v>161</v>
      </c>
      <c r="R80" s="57">
        <v>172</v>
      </c>
      <c r="S80" s="57">
        <v>0</v>
      </c>
      <c r="T80" s="57">
        <v>4</v>
      </c>
      <c r="U80" s="57">
        <v>415</v>
      </c>
      <c r="V80" s="57">
        <v>397</v>
      </c>
      <c r="W80" s="57">
        <v>99</v>
      </c>
      <c r="X80" s="57">
        <v>28</v>
      </c>
      <c r="Y80" s="57">
        <v>0</v>
      </c>
      <c r="Z80" s="57">
        <v>0</v>
      </c>
      <c r="AA80" s="57">
        <v>0</v>
      </c>
      <c r="AB80" s="57">
        <v>0</v>
      </c>
      <c r="AC80" s="57">
        <v>256</v>
      </c>
      <c r="AD80" s="57">
        <v>1010</v>
      </c>
      <c r="AE80" s="57">
        <v>0</v>
      </c>
      <c r="AF80" s="57">
        <v>13</v>
      </c>
      <c r="AG80" s="57">
        <v>0</v>
      </c>
      <c r="AH80" s="57">
        <v>8973</v>
      </c>
      <c r="AI80" s="57">
        <v>1598</v>
      </c>
      <c r="AJ80" s="57">
        <v>1406</v>
      </c>
    </row>
    <row r="81" spans="1:36" s="11" customFormat="1" ht="15" x14ac:dyDescent="0.2">
      <c r="A81" s="11" t="s">
        <v>141</v>
      </c>
      <c r="B81" s="11" t="s">
        <v>734</v>
      </c>
      <c r="C81" s="54" t="s">
        <v>142</v>
      </c>
      <c r="D81" s="11" t="s">
        <v>648</v>
      </c>
      <c r="E81" s="19" t="s">
        <v>1115</v>
      </c>
      <c r="G81" s="57">
        <v>8962</v>
      </c>
      <c r="H81" s="57">
        <v>8476</v>
      </c>
      <c r="I81" s="57">
        <v>486</v>
      </c>
      <c r="J81" s="57">
        <v>8060</v>
      </c>
      <c r="K81" s="57">
        <v>1073</v>
      </c>
      <c r="L81" s="57">
        <v>59</v>
      </c>
      <c r="M81" s="57">
        <v>65</v>
      </c>
      <c r="N81" s="57">
        <v>63</v>
      </c>
      <c r="O81" s="57">
        <v>0</v>
      </c>
      <c r="P81" s="57">
        <v>1122</v>
      </c>
      <c r="Q81" s="57">
        <v>28</v>
      </c>
      <c r="R81" s="57">
        <v>200</v>
      </c>
      <c r="S81" s="57">
        <v>0</v>
      </c>
      <c r="T81" s="57">
        <v>5</v>
      </c>
      <c r="U81" s="57">
        <v>889</v>
      </c>
      <c r="V81" s="57">
        <v>0</v>
      </c>
      <c r="W81" s="57">
        <v>362</v>
      </c>
      <c r="X81" s="57">
        <v>7</v>
      </c>
      <c r="Y81" s="57">
        <v>7</v>
      </c>
      <c r="Z81" s="57">
        <v>0</v>
      </c>
      <c r="AA81" s="57">
        <v>2</v>
      </c>
      <c r="AB81" s="57">
        <v>0</v>
      </c>
      <c r="AC81" s="57">
        <v>528</v>
      </c>
      <c r="AD81" s="57">
        <v>2829</v>
      </c>
      <c r="AE81" s="57">
        <v>0</v>
      </c>
      <c r="AF81" s="57">
        <v>17</v>
      </c>
      <c r="AG81" s="57">
        <v>0</v>
      </c>
      <c r="AH81" s="57">
        <v>17022</v>
      </c>
      <c r="AI81" s="57">
        <v>2382</v>
      </c>
      <c r="AJ81" s="57">
        <v>3752</v>
      </c>
    </row>
    <row r="82" spans="1:36" s="11" customFormat="1" ht="15" x14ac:dyDescent="0.2">
      <c r="A82" s="11" t="s">
        <v>143</v>
      </c>
      <c r="B82" s="11" t="s">
        <v>735</v>
      </c>
      <c r="C82" s="54" t="s">
        <v>144</v>
      </c>
      <c r="D82" s="11" t="s">
        <v>19</v>
      </c>
      <c r="E82" s="19" t="s">
        <v>1110</v>
      </c>
      <c r="G82" s="57">
        <v>1660</v>
      </c>
      <c r="H82" s="57">
        <v>1582</v>
      </c>
      <c r="I82" s="57">
        <v>78</v>
      </c>
      <c r="J82" s="57">
        <v>2117</v>
      </c>
      <c r="K82" s="57">
        <v>233</v>
      </c>
      <c r="L82" s="57">
        <v>9</v>
      </c>
      <c r="M82" s="57">
        <v>2</v>
      </c>
      <c r="N82" s="57">
        <v>15</v>
      </c>
      <c r="O82" s="57">
        <v>0</v>
      </c>
      <c r="P82" s="57">
        <v>301</v>
      </c>
      <c r="Q82" s="57">
        <v>8</v>
      </c>
      <c r="R82" s="57">
        <v>54</v>
      </c>
      <c r="S82" s="57">
        <v>0</v>
      </c>
      <c r="T82" s="57">
        <v>0</v>
      </c>
      <c r="U82" s="57">
        <v>220</v>
      </c>
      <c r="V82" s="57">
        <v>19</v>
      </c>
      <c r="W82" s="57">
        <v>4</v>
      </c>
      <c r="X82" s="57">
        <v>92</v>
      </c>
      <c r="Y82" s="57">
        <v>1</v>
      </c>
      <c r="Z82" s="57">
        <v>0</v>
      </c>
      <c r="AA82" s="57">
        <v>0</v>
      </c>
      <c r="AB82" s="57">
        <v>0</v>
      </c>
      <c r="AC82" s="57">
        <v>0</v>
      </c>
      <c r="AD82" s="57">
        <v>451</v>
      </c>
      <c r="AE82" s="57">
        <v>0</v>
      </c>
      <c r="AF82" s="57">
        <v>0</v>
      </c>
      <c r="AG82" s="57">
        <v>0</v>
      </c>
      <c r="AH82" s="57">
        <v>3777</v>
      </c>
      <c r="AI82" s="57">
        <v>560</v>
      </c>
      <c r="AJ82" s="57">
        <v>548</v>
      </c>
    </row>
    <row r="83" spans="1:36" s="11" customFormat="1" ht="15" x14ac:dyDescent="0.2">
      <c r="A83" s="11" t="s">
        <v>145</v>
      </c>
      <c r="B83" s="11" t="s">
        <v>736</v>
      </c>
      <c r="C83" s="54" t="s">
        <v>146</v>
      </c>
      <c r="D83" s="11" t="s">
        <v>17</v>
      </c>
      <c r="E83" s="19" t="s">
        <v>1116</v>
      </c>
      <c r="G83" s="57">
        <v>4532</v>
      </c>
      <c r="H83" s="57">
        <v>4223</v>
      </c>
      <c r="I83" s="57">
        <v>309</v>
      </c>
      <c r="J83" s="57">
        <v>5398</v>
      </c>
      <c r="K83" s="57">
        <v>368</v>
      </c>
      <c r="L83" s="57">
        <v>10</v>
      </c>
      <c r="M83" s="57">
        <v>0</v>
      </c>
      <c r="N83" s="57">
        <v>3</v>
      </c>
      <c r="O83" s="57">
        <v>0</v>
      </c>
      <c r="P83" s="57">
        <v>1608</v>
      </c>
      <c r="Q83" s="57">
        <v>184</v>
      </c>
      <c r="R83" s="57">
        <v>53</v>
      </c>
      <c r="S83" s="57">
        <v>0</v>
      </c>
      <c r="T83" s="57">
        <v>0</v>
      </c>
      <c r="U83" s="57">
        <v>1144</v>
      </c>
      <c r="V83" s="57">
        <v>227</v>
      </c>
      <c r="W83" s="57">
        <v>180</v>
      </c>
      <c r="X83" s="57">
        <v>7</v>
      </c>
      <c r="Y83" s="57">
        <v>10</v>
      </c>
      <c r="Z83" s="57">
        <v>0</v>
      </c>
      <c r="AA83" s="57">
        <v>13</v>
      </c>
      <c r="AB83" s="57">
        <v>0</v>
      </c>
      <c r="AC83" s="57">
        <v>360</v>
      </c>
      <c r="AD83" s="57">
        <v>873</v>
      </c>
      <c r="AE83" s="57">
        <v>0</v>
      </c>
      <c r="AF83" s="57">
        <v>5</v>
      </c>
      <c r="AG83" s="57">
        <v>0</v>
      </c>
      <c r="AH83" s="57">
        <v>9930</v>
      </c>
      <c r="AI83" s="57">
        <v>1989</v>
      </c>
      <c r="AJ83" s="57">
        <v>1448</v>
      </c>
    </row>
    <row r="84" spans="1:36" s="11" customFormat="1" ht="15" x14ac:dyDescent="0.2">
      <c r="A84" s="11" t="s">
        <v>147</v>
      </c>
      <c r="B84" s="11" t="s">
        <v>737</v>
      </c>
      <c r="C84" s="54" t="s">
        <v>148</v>
      </c>
      <c r="D84" s="11" t="s">
        <v>648</v>
      </c>
      <c r="E84" s="19" t="s">
        <v>1118</v>
      </c>
      <c r="G84" s="57">
        <v>6963</v>
      </c>
      <c r="H84" s="57">
        <v>6503</v>
      </c>
      <c r="I84" s="57">
        <v>460</v>
      </c>
      <c r="J84" s="57">
        <v>7794</v>
      </c>
      <c r="K84" s="57">
        <v>854</v>
      </c>
      <c r="L84" s="57">
        <v>53</v>
      </c>
      <c r="M84" s="57">
        <v>52</v>
      </c>
      <c r="N84" s="57">
        <v>25</v>
      </c>
      <c r="O84" s="57">
        <v>1</v>
      </c>
      <c r="P84" s="57">
        <v>886</v>
      </c>
      <c r="Q84" s="57">
        <v>77</v>
      </c>
      <c r="R84" s="57">
        <v>85</v>
      </c>
      <c r="S84" s="57">
        <v>0</v>
      </c>
      <c r="T84" s="57">
        <v>4</v>
      </c>
      <c r="U84" s="57">
        <v>668</v>
      </c>
      <c r="V84" s="57">
        <v>52</v>
      </c>
      <c r="W84" s="57">
        <v>469</v>
      </c>
      <c r="X84" s="57">
        <v>62</v>
      </c>
      <c r="Y84" s="57">
        <v>0</v>
      </c>
      <c r="Z84" s="57">
        <v>0</v>
      </c>
      <c r="AA84" s="57">
        <v>3</v>
      </c>
      <c r="AB84" s="57">
        <v>0</v>
      </c>
      <c r="AC84" s="57">
        <v>248</v>
      </c>
      <c r="AD84" s="57">
        <v>1547</v>
      </c>
      <c r="AE84" s="57">
        <v>0</v>
      </c>
      <c r="AF84" s="57">
        <v>40</v>
      </c>
      <c r="AG84" s="57">
        <v>0</v>
      </c>
      <c r="AH84" s="57">
        <v>14757</v>
      </c>
      <c r="AI84" s="57">
        <v>1871</v>
      </c>
      <c r="AJ84" s="57">
        <v>2369</v>
      </c>
    </row>
    <row r="85" spans="1:36" s="11" customFormat="1" ht="15" x14ac:dyDescent="0.2">
      <c r="A85" s="11" t="s">
        <v>149</v>
      </c>
      <c r="B85" s="11" t="s">
        <v>738</v>
      </c>
      <c r="C85" s="54" t="s">
        <v>150</v>
      </c>
      <c r="D85" s="11" t="s">
        <v>642</v>
      </c>
      <c r="E85" s="19" t="s">
        <v>1113</v>
      </c>
      <c r="G85" s="57">
        <v>3365</v>
      </c>
      <c r="H85" s="57">
        <v>2827</v>
      </c>
      <c r="I85" s="57">
        <v>538</v>
      </c>
      <c r="J85" s="57">
        <v>5941</v>
      </c>
      <c r="K85" s="57">
        <v>318</v>
      </c>
      <c r="L85" s="57">
        <v>10</v>
      </c>
      <c r="M85" s="57">
        <v>0</v>
      </c>
      <c r="N85" s="57">
        <v>2</v>
      </c>
      <c r="O85" s="57">
        <v>1</v>
      </c>
      <c r="P85" s="57">
        <v>394</v>
      </c>
      <c r="Q85" s="57">
        <v>56</v>
      </c>
      <c r="R85" s="57">
        <v>15</v>
      </c>
      <c r="S85" s="57">
        <v>10</v>
      </c>
      <c r="T85" s="57">
        <v>33</v>
      </c>
      <c r="U85" s="57">
        <v>236</v>
      </c>
      <c r="V85" s="57">
        <v>44</v>
      </c>
      <c r="W85" s="57">
        <v>59</v>
      </c>
      <c r="X85" s="57">
        <v>4</v>
      </c>
      <c r="Y85" s="57">
        <v>0</v>
      </c>
      <c r="Z85" s="57">
        <v>0</v>
      </c>
      <c r="AA85" s="57">
        <v>0</v>
      </c>
      <c r="AB85" s="57">
        <v>3</v>
      </c>
      <c r="AC85" s="57">
        <v>586</v>
      </c>
      <c r="AD85" s="57">
        <v>2300</v>
      </c>
      <c r="AE85" s="57">
        <v>1</v>
      </c>
      <c r="AF85" s="57">
        <v>4</v>
      </c>
      <c r="AG85" s="57">
        <v>5</v>
      </c>
      <c r="AH85" s="57">
        <v>9306</v>
      </c>
      <c r="AI85" s="57">
        <v>725</v>
      </c>
      <c r="AJ85" s="57">
        <v>2962</v>
      </c>
    </row>
    <row r="86" spans="1:36" s="11" customFormat="1" ht="15" x14ac:dyDescent="0.2">
      <c r="A86" s="11" t="s">
        <v>151</v>
      </c>
      <c r="B86" s="11" t="s">
        <v>739</v>
      </c>
      <c r="C86" s="54" t="s">
        <v>152</v>
      </c>
      <c r="D86" s="11" t="s">
        <v>19</v>
      </c>
      <c r="E86" s="19" t="s">
        <v>1112</v>
      </c>
      <c r="G86" s="57">
        <v>972</v>
      </c>
      <c r="H86" s="57">
        <v>873</v>
      </c>
      <c r="I86" s="57">
        <v>99</v>
      </c>
      <c r="J86" s="57">
        <v>1391</v>
      </c>
      <c r="K86" s="57">
        <v>140</v>
      </c>
      <c r="L86" s="57">
        <v>11</v>
      </c>
      <c r="M86" s="57">
        <v>8</v>
      </c>
      <c r="N86" s="57">
        <v>8</v>
      </c>
      <c r="O86" s="57">
        <v>1</v>
      </c>
      <c r="P86" s="57">
        <v>88</v>
      </c>
      <c r="Q86" s="57">
        <v>3</v>
      </c>
      <c r="R86" s="57">
        <v>19</v>
      </c>
      <c r="S86" s="57">
        <v>0</v>
      </c>
      <c r="T86" s="57">
        <v>0</v>
      </c>
      <c r="U86" s="57">
        <v>66</v>
      </c>
      <c r="V86" s="57">
        <v>0</v>
      </c>
      <c r="W86" s="57">
        <v>34</v>
      </c>
      <c r="X86" s="57">
        <v>0</v>
      </c>
      <c r="Y86" s="57">
        <v>9</v>
      </c>
      <c r="Z86" s="57">
        <v>0</v>
      </c>
      <c r="AA86" s="57">
        <v>0</v>
      </c>
      <c r="AB86" s="57">
        <v>0</v>
      </c>
      <c r="AC86" s="57">
        <v>370</v>
      </c>
      <c r="AD86" s="57">
        <v>333</v>
      </c>
      <c r="AE86" s="57">
        <v>0</v>
      </c>
      <c r="AF86" s="57">
        <v>0</v>
      </c>
      <c r="AG86" s="57">
        <v>0</v>
      </c>
      <c r="AH86" s="57">
        <v>2363</v>
      </c>
      <c r="AI86" s="57">
        <v>256</v>
      </c>
      <c r="AJ86" s="57">
        <v>746</v>
      </c>
    </row>
    <row r="87" spans="1:36" s="11" customFormat="1" ht="15" x14ac:dyDescent="0.2">
      <c r="A87" s="11" t="s">
        <v>153</v>
      </c>
      <c r="B87" s="11" t="s">
        <v>740</v>
      </c>
      <c r="C87" s="54" t="s">
        <v>154</v>
      </c>
      <c r="D87" s="11" t="s">
        <v>19</v>
      </c>
      <c r="E87" s="19" t="s">
        <v>1115</v>
      </c>
      <c r="G87" s="57">
        <v>3874</v>
      </c>
      <c r="H87" s="57">
        <v>3704</v>
      </c>
      <c r="I87" s="57">
        <v>170</v>
      </c>
      <c r="J87" s="57">
        <v>3346</v>
      </c>
      <c r="K87" s="57">
        <v>453</v>
      </c>
      <c r="L87" s="57">
        <v>72</v>
      </c>
      <c r="M87" s="57">
        <v>35</v>
      </c>
      <c r="N87" s="57">
        <v>20</v>
      </c>
      <c r="O87" s="57">
        <v>1</v>
      </c>
      <c r="P87" s="57">
        <v>354</v>
      </c>
      <c r="Q87" s="57">
        <v>64</v>
      </c>
      <c r="R87" s="57">
        <v>58</v>
      </c>
      <c r="S87" s="57">
        <v>0</v>
      </c>
      <c r="T87" s="57">
        <v>5</v>
      </c>
      <c r="U87" s="57">
        <v>227</v>
      </c>
      <c r="V87" s="57">
        <v>0</v>
      </c>
      <c r="W87" s="57">
        <v>253</v>
      </c>
      <c r="X87" s="57">
        <v>1</v>
      </c>
      <c r="Y87" s="57">
        <v>66</v>
      </c>
      <c r="Z87" s="57">
        <v>0</v>
      </c>
      <c r="AA87" s="57">
        <v>0</v>
      </c>
      <c r="AB87" s="57">
        <v>0</v>
      </c>
      <c r="AC87" s="57">
        <v>176</v>
      </c>
      <c r="AD87" s="57">
        <v>968</v>
      </c>
      <c r="AE87" s="57">
        <v>1</v>
      </c>
      <c r="AF87" s="57">
        <v>25</v>
      </c>
      <c r="AG87" s="57">
        <v>0</v>
      </c>
      <c r="AH87" s="57">
        <v>7220</v>
      </c>
      <c r="AI87" s="57">
        <v>935</v>
      </c>
      <c r="AJ87" s="57">
        <v>1490</v>
      </c>
    </row>
    <row r="88" spans="1:36" s="11" customFormat="1" ht="15" x14ac:dyDescent="0.2">
      <c r="A88" s="11" t="s">
        <v>155</v>
      </c>
      <c r="B88" s="11" t="s">
        <v>741</v>
      </c>
      <c r="C88" s="54" t="s">
        <v>156</v>
      </c>
      <c r="D88" s="11" t="s">
        <v>19</v>
      </c>
      <c r="E88" s="19" t="s">
        <v>1110</v>
      </c>
      <c r="G88" s="57">
        <v>1445</v>
      </c>
      <c r="H88" s="57">
        <v>1260</v>
      </c>
      <c r="I88" s="57">
        <v>185</v>
      </c>
      <c r="J88" s="57">
        <v>1827</v>
      </c>
      <c r="K88" s="57">
        <v>252</v>
      </c>
      <c r="L88" s="57">
        <v>13</v>
      </c>
      <c r="M88" s="57">
        <v>6</v>
      </c>
      <c r="N88" s="57">
        <v>8</v>
      </c>
      <c r="O88" s="57">
        <v>0</v>
      </c>
      <c r="P88" s="57">
        <v>259</v>
      </c>
      <c r="Q88" s="57">
        <v>16</v>
      </c>
      <c r="R88" s="57">
        <v>51</v>
      </c>
      <c r="S88" s="57">
        <v>0</v>
      </c>
      <c r="T88" s="57">
        <v>0</v>
      </c>
      <c r="U88" s="57">
        <v>185</v>
      </c>
      <c r="V88" s="57">
        <v>7</v>
      </c>
      <c r="W88" s="57">
        <v>107</v>
      </c>
      <c r="X88" s="57">
        <v>1</v>
      </c>
      <c r="Y88" s="57">
        <v>13</v>
      </c>
      <c r="Z88" s="57">
        <v>0</v>
      </c>
      <c r="AA88" s="57">
        <v>0</v>
      </c>
      <c r="AB88" s="57">
        <v>0</v>
      </c>
      <c r="AC88" s="57">
        <v>183</v>
      </c>
      <c r="AD88" s="57">
        <v>741</v>
      </c>
      <c r="AE88" s="57">
        <v>0</v>
      </c>
      <c r="AF88" s="57">
        <v>8</v>
      </c>
      <c r="AG88" s="57">
        <v>1</v>
      </c>
      <c r="AH88" s="57">
        <v>3272</v>
      </c>
      <c r="AI88" s="57">
        <v>538</v>
      </c>
      <c r="AJ88" s="57">
        <v>1054</v>
      </c>
    </row>
    <row r="89" spans="1:36" s="11" customFormat="1" ht="15" x14ac:dyDescent="0.2">
      <c r="A89" s="11" t="s">
        <v>157</v>
      </c>
      <c r="B89" s="11" t="s">
        <v>742</v>
      </c>
      <c r="C89" s="54" t="s">
        <v>158</v>
      </c>
      <c r="D89" s="11" t="s">
        <v>19</v>
      </c>
      <c r="E89" s="19" t="s">
        <v>1112</v>
      </c>
      <c r="G89" s="57">
        <v>1883</v>
      </c>
      <c r="H89" s="57">
        <v>1668</v>
      </c>
      <c r="I89" s="57">
        <v>215</v>
      </c>
      <c r="J89" s="57">
        <v>2649</v>
      </c>
      <c r="K89" s="57">
        <v>263</v>
      </c>
      <c r="L89" s="57">
        <v>20</v>
      </c>
      <c r="M89" s="57">
        <v>20</v>
      </c>
      <c r="N89" s="57">
        <v>4</v>
      </c>
      <c r="O89" s="57">
        <v>0</v>
      </c>
      <c r="P89" s="57">
        <v>308</v>
      </c>
      <c r="Q89" s="57">
        <v>17</v>
      </c>
      <c r="R89" s="57">
        <v>97</v>
      </c>
      <c r="S89" s="57">
        <v>0</v>
      </c>
      <c r="T89" s="57">
        <v>1</v>
      </c>
      <c r="U89" s="57">
        <v>176</v>
      </c>
      <c r="V89" s="57">
        <v>17</v>
      </c>
      <c r="W89" s="57">
        <v>125</v>
      </c>
      <c r="X89" s="57">
        <v>6</v>
      </c>
      <c r="Y89" s="57">
        <v>0</v>
      </c>
      <c r="Z89" s="57">
        <v>0</v>
      </c>
      <c r="AA89" s="57">
        <v>0</v>
      </c>
      <c r="AB89" s="57">
        <v>0</v>
      </c>
      <c r="AC89" s="57">
        <v>288</v>
      </c>
      <c r="AD89" s="57">
        <v>656</v>
      </c>
      <c r="AE89" s="57">
        <v>0</v>
      </c>
      <c r="AF89" s="57">
        <v>13</v>
      </c>
      <c r="AG89" s="57">
        <v>0</v>
      </c>
      <c r="AH89" s="57">
        <v>4532</v>
      </c>
      <c r="AI89" s="57">
        <v>615</v>
      </c>
      <c r="AJ89" s="57">
        <v>1088</v>
      </c>
    </row>
    <row r="90" spans="1:36" s="11" customFormat="1" ht="15" x14ac:dyDescent="0.2">
      <c r="A90" s="11" t="s">
        <v>159</v>
      </c>
      <c r="B90" s="11" t="s">
        <v>743</v>
      </c>
      <c r="C90" s="54" t="s">
        <v>160</v>
      </c>
      <c r="D90" s="11" t="s">
        <v>19</v>
      </c>
      <c r="E90" s="19" t="s">
        <v>1111</v>
      </c>
      <c r="G90" s="57">
        <v>3824</v>
      </c>
      <c r="H90" s="57">
        <v>3675</v>
      </c>
      <c r="I90" s="57">
        <v>149</v>
      </c>
      <c r="J90" s="57">
        <v>3177</v>
      </c>
      <c r="K90" s="57">
        <v>362</v>
      </c>
      <c r="L90" s="57">
        <v>26</v>
      </c>
      <c r="M90" s="57">
        <v>47</v>
      </c>
      <c r="N90" s="57">
        <v>20</v>
      </c>
      <c r="O90" s="57">
        <v>0</v>
      </c>
      <c r="P90" s="57">
        <v>262</v>
      </c>
      <c r="Q90" s="57">
        <v>4</v>
      </c>
      <c r="R90" s="57">
        <v>54</v>
      </c>
      <c r="S90" s="57">
        <v>0</v>
      </c>
      <c r="T90" s="57">
        <v>4</v>
      </c>
      <c r="U90" s="57">
        <v>188</v>
      </c>
      <c r="V90" s="57">
        <v>12</v>
      </c>
      <c r="W90" s="57">
        <v>105</v>
      </c>
      <c r="X90" s="57">
        <v>1</v>
      </c>
      <c r="Y90" s="57">
        <v>6</v>
      </c>
      <c r="Z90" s="57">
        <v>0</v>
      </c>
      <c r="AA90" s="57">
        <v>0</v>
      </c>
      <c r="AB90" s="57">
        <v>0</v>
      </c>
      <c r="AC90" s="57">
        <v>109</v>
      </c>
      <c r="AD90" s="57">
        <v>1112</v>
      </c>
      <c r="AE90" s="57">
        <v>0</v>
      </c>
      <c r="AF90" s="57">
        <v>0</v>
      </c>
      <c r="AG90" s="57">
        <v>0</v>
      </c>
      <c r="AH90" s="57">
        <v>7001</v>
      </c>
      <c r="AI90" s="57">
        <v>717</v>
      </c>
      <c r="AJ90" s="57">
        <v>1333</v>
      </c>
    </row>
    <row r="91" spans="1:36" s="11" customFormat="1" ht="15" x14ac:dyDescent="0.2">
      <c r="A91" s="11" t="s">
        <v>161</v>
      </c>
      <c r="B91" s="11" t="s">
        <v>744</v>
      </c>
      <c r="C91" s="54" t="s">
        <v>162</v>
      </c>
      <c r="D91" s="11" t="s">
        <v>648</v>
      </c>
      <c r="E91" s="19" t="s">
        <v>1114</v>
      </c>
      <c r="G91" s="57">
        <v>6101</v>
      </c>
      <c r="H91" s="57">
        <v>5815</v>
      </c>
      <c r="I91" s="57">
        <v>286</v>
      </c>
      <c r="J91" s="57">
        <v>5017</v>
      </c>
      <c r="K91" s="57">
        <v>476</v>
      </c>
      <c r="L91" s="57">
        <v>11</v>
      </c>
      <c r="M91" s="57">
        <v>42</v>
      </c>
      <c r="N91" s="57">
        <v>37</v>
      </c>
      <c r="O91" s="57">
        <v>0</v>
      </c>
      <c r="P91" s="57">
        <v>1013</v>
      </c>
      <c r="Q91" s="57">
        <v>105</v>
      </c>
      <c r="R91" s="57">
        <v>74</v>
      </c>
      <c r="S91" s="57">
        <v>0</v>
      </c>
      <c r="T91" s="57">
        <v>0</v>
      </c>
      <c r="U91" s="57">
        <v>590</v>
      </c>
      <c r="V91" s="57">
        <v>244</v>
      </c>
      <c r="W91" s="57">
        <v>202</v>
      </c>
      <c r="X91" s="57">
        <v>67</v>
      </c>
      <c r="Y91" s="57">
        <v>9</v>
      </c>
      <c r="Z91" s="57">
        <v>12</v>
      </c>
      <c r="AA91" s="57">
        <v>0</v>
      </c>
      <c r="AB91" s="57">
        <v>0</v>
      </c>
      <c r="AC91" s="57">
        <v>299</v>
      </c>
      <c r="AD91" s="57">
        <v>1951</v>
      </c>
      <c r="AE91" s="57">
        <v>0</v>
      </c>
      <c r="AF91" s="57">
        <v>29</v>
      </c>
      <c r="AG91" s="57">
        <v>0</v>
      </c>
      <c r="AH91" s="57">
        <v>11118</v>
      </c>
      <c r="AI91" s="57">
        <v>1579</v>
      </c>
      <c r="AJ91" s="57">
        <v>2569</v>
      </c>
    </row>
    <row r="92" spans="1:36" s="11" customFormat="1" ht="15" x14ac:dyDescent="0.2">
      <c r="A92" s="11" t="s">
        <v>163</v>
      </c>
      <c r="B92" s="11" t="s">
        <v>745</v>
      </c>
      <c r="C92" s="54" t="s">
        <v>164</v>
      </c>
      <c r="D92" s="11" t="s">
        <v>19</v>
      </c>
      <c r="E92" s="19" t="s">
        <v>1116</v>
      </c>
      <c r="G92" s="57">
        <v>1777</v>
      </c>
      <c r="H92" s="57">
        <v>1620</v>
      </c>
      <c r="I92" s="57">
        <v>157</v>
      </c>
      <c r="J92" s="57">
        <v>2031</v>
      </c>
      <c r="K92" s="57">
        <v>155</v>
      </c>
      <c r="L92" s="57">
        <v>17</v>
      </c>
      <c r="M92" s="57">
        <v>0</v>
      </c>
      <c r="N92" s="57">
        <v>8</v>
      </c>
      <c r="O92" s="57">
        <v>0</v>
      </c>
      <c r="P92" s="57">
        <v>458</v>
      </c>
      <c r="Q92" s="57">
        <v>52</v>
      </c>
      <c r="R92" s="57">
        <v>94</v>
      </c>
      <c r="S92" s="57">
        <v>0</v>
      </c>
      <c r="T92" s="57">
        <v>1</v>
      </c>
      <c r="U92" s="57">
        <v>216</v>
      </c>
      <c r="V92" s="57">
        <v>95</v>
      </c>
      <c r="W92" s="57">
        <v>38</v>
      </c>
      <c r="X92" s="57">
        <v>2</v>
      </c>
      <c r="Y92" s="57">
        <v>7</v>
      </c>
      <c r="Z92" s="57">
        <v>0</v>
      </c>
      <c r="AA92" s="57">
        <v>0</v>
      </c>
      <c r="AB92" s="57">
        <v>0</v>
      </c>
      <c r="AC92" s="57">
        <v>90</v>
      </c>
      <c r="AD92" s="57">
        <v>423</v>
      </c>
      <c r="AE92" s="57">
        <v>0</v>
      </c>
      <c r="AF92" s="57">
        <v>0</v>
      </c>
      <c r="AG92" s="57">
        <v>0</v>
      </c>
      <c r="AH92" s="57">
        <v>3808</v>
      </c>
      <c r="AI92" s="57">
        <v>638</v>
      </c>
      <c r="AJ92" s="57">
        <v>560</v>
      </c>
    </row>
    <row r="93" spans="1:36" s="11" customFormat="1" ht="15" x14ac:dyDescent="0.2">
      <c r="A93" s="11" t="s">
        <v>165</v>
      </c>
      <c r="B93" s="11" t="s">
        <v>746</v>
      </c>
      <c r="C93" s="54" t="s">
        <v>166</v>
      </c>
      <c r="D93" s="11" t="s">
        <v>19</v>
      </c>
      <c r="E93" s="19" t="s">
        <v>1112</v>
      </c>
      <c r="G93" s="57">
        <v>6316</v>
      </c>
      <c r="H93" s="57">
        <v>6059</v>
      </c>
      <c r="I93" s="57">
        <v>257</v>
      </c>
      <c r="J93" s="57">
        <v>5802</v>
      </c>
      <c r="K93" s="57">
        <v>621</v>
      </c>
      <c r="L93" s="57">
        <v>31</v>
      </c>
      <c r="M93" s="57">
        <v>30</v>
      </c>
      <c r="N93" s="57">
        <v>57</v>
      </c>
      <c r="O93" s="57">
        <v>3</v>
      </c>
      <c r="P93" s="57">
        <v>577</v>
      </c>
      <c r="Q93" s="57">
        <v>0</v>
      </c>
      <c r="R93" s="57">
        <v>89</v>
      </c>
      <c r="S93" s="57">
        <v>0</v>
      </c>
      <c r="T93" s="57">
        <v>8</v>
      </c>
      <c r="U93" s="57">
        <v>479</v>
      </c>
      <c r="V93" s="57">
        <v>1</v>
      </c>
      <c r="W93" s="57">
        <v>145</v>
      </c>
      <c r="X93" s="57">
        <v>21</v>
      </c>
      <c r="Y93" s="57">
        <v>3</v>
      </c>
      <c r="Z93" s="57">
        <v>0</v>
      </c>
      <c r="AA93" s="57">
        <v>1</v>
      </c>
      <c r="AB93" s="57">
        <v>0</v>
      </c>
      <c r="AC93" s="57">
        <v>1039</v>
      </c>
      <c r="AD93" s="57">
        <v>1395</v>
      </c>
      <c r="AE93" s="57">
        <v>0</v>
      </c>
      <c r="AF93" s="57">
        <v>23</v>
      </c>
      <c r="AG93" s="57">
        <v>0</v>
      </c>
      <c r="AH93" s="57">
        <v>12118</v>
      </c>
      <c r="AI93" s="57">
        <v>1319</v>
      </c>
      <c r="AJ93" s="57">
        <v>2627</v>
      </c>
    </row>
    <row r="94" spans="1:36" s="11" customFormat="1" ht="15" x14ac:dyDescent="0.2">
      <c r="A94" s="11" t="s">
        <v>167</v>
      </c>
      <c r="B94" s="11" t="s">
        <v>747</v>
      </c>
      <c r="C94" s="54" t="s">
        <v>168</v>
      </c>
      <c r="D94" s="11" t="s">
        <v>19</v>
      </c>
      <c r="E94" s="19" t="s">
        <v>1110</v>
      </c>
      <c r="G94" s="57">
        <v>1288</v>
      </c>
      <c r="H94" s="57">
        <v>1200</v>
      </c>
      <c r="I94" s="57">
        <v>88</v>
      </c>
      <c r="J94" s="57">
        <v>1452</v>
      </c>
      <c r="K94" s="57">
        <v>155</v>
      </c>
      <c r="L94" s="57">
        <v>11</v>
      </c>
      <c r="M94" s="57">
        <v>0</v>
      </c>
      <c r="N94" s="57">
        <v>4</v>
      </c>
      <c r="O94" s="57">
        <v>0</v>
      </c>
      <c r="P94" s="57">
        <v>93</v>
      </c>
      <c r="Q94" s="57">
        <v>3</v>
      </c>
      <c r="R94" s="57">
        <v>11</v>
      </c>
      <c r="S94" s="57">
        <v>0</v>
      </c>
      <c r="T94" s="57">
        <v>0</v>
      </c>
      <c r="U94" s="57">
        <v>76</v>
      </c>
      <c r="V94" s="57">
        <v>3</v>
      </c>
      <c r="W94" s="57">
        <v>71</v>
      </c>
      <c r="X94" s="57">
        <v>7</v>
      </c>
      <c r="Y94" s="57">
        <v>0</v>
      </c>
      <c r="Z94" s="57">
        <v>0</v>
      </c>
      <c r="AA94" s="57">
        <v>0</v>
      </c>
      <c r="AB94" s="57">
        <v>12</v>
      </c>
      <c r="AC94" s="57">
        <v>59</v>
      </c>
      <c r="AD94" s="57">
        <v>534</v>
      </c>
      <c r="AE94" s="57">
        <v>0</v>
      </c>
      <c r="AF94" s="57">
        <v>0</v>
      </c>
      <c r="AG94" s="57">
        <v>0</v>
      </c>
      <c r="AH94" s="57">
        <v>2740</v>
      </c>
      <c r="AI94" s="57">
        <v>263</v>
      </c>
      <c r="AJ94" s="57">
        <v>683</v>
      </c>
    </row>
    <row r="95" spans="1:36" s="11" customFormat="1" ht="15" x14ac:dyDescent="0.2">
      <c r="A95" s="11" t="s">
        <v>169</v>
      </c>
      <c r="B95" s="11" t="s">
        <v>748</v>
      </c>
      <c r="C95" s="54" t="s">
        <v>170</v>
      </c>
      <c r="D95" s="11" t="s">
        <v>19</v>
      </c>
      <c r="E95" s="19" t="s">
        <v>1110</v>
      </c>
      <c r="G95" s="57">
        <v>940</v>
      </c>
      <c r="H95" s="57">
        <v>819</v>
      </c>
      <c r="I95" s="57">
        <v>121</v>
      </c>
      <c r="J95" s="57">
        <v>1564</v>
      </c>
      <c r="K95" s="57">
        <v>144</v>
      </c>
      <c r="L95" s="57">
        <v>0</v>
      </c>
      <c r="M95" s="57">
        <v>0</v>
      </c>
      <c r="N95" s="57">
        <v>4</v>
      </c>
      <c r="O95" s="57">
        <v>0</v>
      </c>
      <c r="P95" s="57">
        <v>69</v>
      </c>
      <c r="Q95" s="57">
        <v>7</v>
      </c>
      <c r="R95" s="57">
        <v>3</v>
      </c>
      <c r="S95" s="57">
        <v>0</v>
      </c>
      <c r="T95" s="57">
        <v>5</v>
      </c>
      <c r="U95" s="57">
        <v>51</v>
      </c>
      <c r="V95" s="57">
        <v>3</v>
      </c>
      <c r="W95" s="57">
        <v>56</v>
      </c>
      <c r="X95" s="57">
        <v>3</v>
      </c>
      <c r="Y95" s="57">
        <v>0</v>
      </c>
      <c r="Z95" s="57">
        <v>0</v>
      </c>
      <c r="AA95" s="57">
        <v>0</v>
      </c>
      <c r="AB95" s="57">
        <v>0</v>
      </c>
      <c r="AC95" s="57">
        <v>443</v>
      </c>
      <c r="AD95" s="57">
        <v>324</v>
      </c>
      <c r="AE95" s="57">
        <v>0</v>
      </c>
      <c r="AF95" s="57">
        <v>1</v>
      </c>
      <c r="AG95" s="57">
        <v>0</v>
      </c>
      <c r="AH95" s="57">
        <v>2504</v>
      </c>
      <c r="AI95" s="57">
        <v>217</v>
      </c>
      <c r="AJ95" s="57">
        <v>827</v>
      </c>
    </row>
    <row r="96" spans="1:36" s="11" customFormat="1" ht="15" x14ac:dyDescent="0.2">
      <c r="A96" s="11" t="s">
        <v>171</v>
      </c>
      <c r="B96" s="11" t="s">
        <v>749</v>
      </c>
      <c r="C96" s="54" t="s">
        <v>172</v>
      </c>
      <c r="D96" s="11" t="s">
        <v>19</v>
      </c>
      <c r="E96" s="19" t="s">
        <v>1110</v>
      </c>
      <c r="G96" s="57">
        <v>1180</v>
      </c>
      <c r="H96" s="57">
        <v>1033</v>
      </c>
      <c r="I96" s="57">
        <v>147</v>
      </c>
      <c r="J96" s="57">
        <v>2152</v>
      </c>
      <c r="K96" s="57">
        <v>174</v>
      </c>
      <c r="L96" s="57">
        <v>16</v>
      </c>
      <c r="M96" s="57">
        <v>0</v>
      </c>
      <c r="N96" s="57">
        <v>3</v>
      </c>
      <c r="O96" s="57">
        <v>0</v>
      </c>
      <c r="P96" s="57">
        <v>341</v>
      </c>
      <c r="Q96" s="57">
        <v>19</v>
      </c>
      <c r="R96" s="57">
        <v>19</v>
      </c>
      <c r="S96" s="57">
        <v>0</v>
      </c>
      <c r="T96" s="57">
        <v>5</v>
      </c>
      <c r="U96" s="57">
        <v>171</v>
      </c>
      <c r="V96" s="57">
        <v>127</v>
      </c>
      <c r="W96" s="57">
        <v>76</v>
      </c>
      <c r="X96" s="57">
        <v>9</v>
      </c>
      <c r="Y96" s="57">
        <v>0</v>
      </c>
      <c r="Z96" s="57">
        <v>0</v>
      </c>
      <c r="AA96" s="57">
        <v>0</v>
      </c>
      <c r="AB96" s="57">
        <v>0</v>
      </c>
      <c r="AC96" s="57">
        <v>96</v>
      </c>
      <c r="AD96" s="57">
        <v>677</v>
      </c>
      <c r="AE96" s="57">
        <v>0</v>
      </c>
      <c r="AF96" s="57">
        <v>3</v>
      </c>
      <c r="AG96" s="57">
        <v>0</v>
      </c>
      <c r="AH96" s="57">
        <v>3332</v>
      </c>
      <c r="AI96" s="57">
        <v>534</v>
      </c>
      <c r="AJ96" s="57">
        <v>861</v>
      </c>
    </row>
    <row r="97" spans="1:36" s="11" customFormat="1" ht="15" x14ac:dyDescent="0.2">
      <c r="A97" s="11" t="s">
        <v>173</v>
      </c>
      <c r="B97" s="11" t="s">
        <v>750</v>
      </c>
      <c r="C97" s="54" t="s">
        <v>174</v>
      </c>
      <c r="D97" s="11" t="s">
        <v>642</v>
      </c>
      <c r="E97" s="19" t="s">
        <v>1113</v>
      </c>
      <c r="G97" s="57">
        <v>2230</v>
      </c>
      <c r="H97" s="57">
        <v>1872</v>
      </c>
      <c r="I97" s="57">
        <v>358</v>
      </c>
      <c r="J97" s="57">
        <v>3034</v>
      </c>
      <c r="K97" s="57">
        <v>324</v>
      </c>
      <c r="L97" s="57">
        <v>19</v>
      </c>
      <c r="M97" s="57">
        <v>0</v>
      </c>
      <c r="N97" s="57">
        <v>2</v>
      </c>
      <c r="O97" s="57">
        <v>1</v>
      </c>
      <c r="P97" s="57">
        <v>195</v>
      </c>
      <c r="Q97" s="57">
        <v>27</v>
      </c>
      <c r="R97" s="57">
        <v>13</v>
      </c>
      <c r="S97" s="57">
        <v>0</v>
      </c>
      <c r="T97" s="57">
        <v>2</v>
      </c>
      <c r="U97" s="57">
        <v>136</v>
      </c>
      <c r="V97" s="57">
        <v>17</v>
      </c>
      <c r="W97" s="57">
        <v>53</v>
      </c>
      <c r="X97" s="57">
        <v>16</v>
      </c>
      <c r="Y97" s="57">
        <v>0</v>
      </c>
      <c r="Z97" s="57">
        <v>0</v>
      </c>
      <c r="AA97" s="57">
        <v>0</v>
      </c>
      <c r="AB97" s="57">
        <v>0</v>
      </c>
      <c r="AC97" s="57">
        <v>2071</v>
      </c>
      <c r="AD97" s="57">
        <v>1667</v>
      </c>
      <c r="AE97" s="57">
        <v>0</v>
      </c>
      <c r="AF97" s="57">
        <v>0</v>
      </c>
      <c r="AG97" s="57">
        <v>4</v>
      </c>
      <c r="AH97" s="57">
        <v>5264</v>
      </c>
      <c r="AI97" s="57">
        <v>541</v>
      </c>
      <c r="AJ97" s="57">
        <v>3811</v>
      </c>
    </row>
    <row r="98" spans="1:36" s="11" customFormat="1" ht="15" x14ac:dyDescent="0.2">
      <c r="A98" s="11" t="s">
        <v>175</v>
      </c>
      <c r="B98" s="11" t="s">
        <v>751</v>
      </c>
      <c r="C98" s="54" t="s">
        <v>176</v>
      </c>
      <c r="D98" s="11" t="s">
        <v>19</v>
      </c>
      <c r="E98" s="19" t="s">
        <v>1112</v>
      </c>
      <c r="G98" s="57">
        <v>2047</v>
      </c>
      <c r="H98" s="57">
        <v>1793</v>
      </c>
      <c r="I98" s="57">
        <v>254</v>
      </c>
      <c r="J98" s="57">
        <v>2368</v>
      </c>
      <c r="K98" s="57">
        <v>146</v>
      </c>
      <c r="L98" s="57">
        <v>7</v>
      </c>
      <c r="M98" s="57">
        <v>3</v>
      </c>
      <c r="N98" s="57">
        <v>10</v>
      </c>
      <c r="O98" s="57">
        <v>0</v>
      </c>
      <c r="P98" s="57">
        <v>449</v>
      </c>
      <c r="Q98" s="57">
        <v>95</v>
      </c>
      <c r="R98" s="57">
        <v>67</v>
      </c>
      <c r="S98" s="57">
        <v>0</v>
      </c>
      <c r="T98" s="57">
        <v>1</v>
      </c>
      <c r="U98" s="57">
        <v>149</v>
      </c>
      <c r="V98" s="57">
        <v>137</v>
      </c>
      <c r="W98" s="57">
        <v>13</v>
      </c>
      <c r="X98" s="57">
        <v>21</v>
      </c>
      <c r="Y98" s="57">
        <v>1</v>
      </c>
      <c r="Z98" s="57">
        <v>0</v>
      </c>
      <c r="AA98" s="57">
        <v>0</v>
      </c>
      <c r="AB98" s="57">
        <v>0</v>
      </c>
      <c r="AC98" s="57">
        <v>232</v>
      </c>
      <c r="AD98" s="57">
        <v>675</v>
      </c>
      <c r="AE98" s="57">
        <v>0</v>
      </c>
      <c r="AF98" s="57">
        <v>4</v>
      </c>
      <c r="AG98" s="57">
        <v>0</v>
      </c>
      <c r="AH98" s="57">
        <v>4415</v>
      </c>
      <c r="AI98" s="57">
        <v>615</v>
      </c>
      <c r="AJ98" s="57">
        <v>946</v>
      </c>
    </row>
    <row r="99" spans="1:36" s="11" customFormat="1" ht="15" x14ac:dyDescent="0.2">
      <c r="A99" s="11" t="s">
        <v>177</v>
      </c>
      <c r="B99" s="11" t="s">
        <v>752</v>
      </c>
      <c r="C99" s="54" t="s">
        <v>178</v>
      </c>
      <c r="D99" s="11" t="s">
        <v>19</v>
      </c>
      <c r="E99" s="19" t="s">
        <v>1110</v>
      </c>
      <c r="G99" s="57">
        <v>480</v>
      </c>
      <c r="H99" s="57">
        <v>422</v>
      </c>
      <c r="I99" s="57">
        <v>58</v>
      </c>
      <c r="J99" s="57">
        <v>1034</v>
      </c>
      <c r="K99" s="57">
        <v>115</v>
      </c>
      <c r="L99" s="57">
        <v>4</v>
      </c>
      <c r="M99" s="57">
        <v>0</v>
      </c>
      <c r="N99" s="57">
        <v>2</v>
      </c>
      <c r="O99" s="57">
        <v>1</v>
      </c>
      <c r="P99" s="57">
        <v>137</v>
      </c>
      <c r="Q99" s="57">
        <v>15</v>
      </c>
      <c r="R99" s="57">
        <v>16</v>
      </c>
      <c r="S99" s="57">
        <v>0</v>
      </c>
      <c r="T99" s="57">
        <v>0</v>
      </c>
      <c r="U99" s="57">
        <v>63</v>
      </c>
      <c r="V99" s="57">
        <v>43</v>
      </c>
      <c r="W99" s="57">
        <v>37</v>
      </c>
      <c r="X99" s="57">
        <v>1</v>
      </c>
      <c r="Y99" s="57">
        <v>4</v>
      </c>
      <c r="Z99" s="57">
        <v>0</v>
      </c>
      <c r="AA99" s="57">
        <v>0</v>
      </c>
      <c r="AB99" s="57">
        <v>0</v>
      </c>
      <c r="AC99" s="57">
        <v>48</v>
      </c>
      <c r="AD99" s="57">
        <v>266</v>
      </c>
      <c r="AE99" s="57">
        <v>0</v>
      </c>
      <c r="AF99" s="57">
        <v>0</v>
      </c>
      <c r="AG99" s="57">
        <v>0</v>
      </c>
      <c r="AH99" s="57">
        <v>1514</v>
      </c>
      <c r="AI99" s="57">
        <v>259</v>
      </c>
      <c r="AJ99" s="57">
        <v>356</v>
      </c>
    </row>
    <row r="100" spans="1:36" s="11" customFormat="1" ht="15" x14ac:dyDescent="0.2">
      <c r="A100" s="11" t="s">
        <v>179</v>
      </c>
      <c r="B100" s="11" t="s">
        <v>753</v>
      </c>
      <c r="C100" s="54" t="s">
        <v>180</v>
      </c>
      <c r="D100" s="11" t="s">
        <v>19</v>
      </c>
      <c r="E100" s="19" t="s">
        <v>1111</v>
      </c>
      <c r="G100" s="57">
        <v>1708</v>
      </c>
      <c r="H100" s="57">
        <v>1581</v>
      </c>
      <c r="I100" s="57">
        <v>127</v>
      </c>
      <c r="J100" s="57">
        <v>970</v>
      </c>
      <c r="K100" s="57">
        <v>139</v>
      </c>
      <c r="L100" s="57">
        <v>11</v>
      </c>
      <c r="M100" s="57">
        <v>2</v>
      </c>
      <c r="N100" s="57">
        <v>11</v>
      </c>
      <c r="O100" s="57">
        <v>0</v>
      </c>
      <c r="P100" s="57">
        <v>260</v>
      </c>
      <c r="Q100" s="57">
        <v>19</v>
      </c>
      <c r="R100" s="57">
        <v>0</v>
      </c>
      <c r="S100" s="57">
        <v>0</v>
      </c>
      <c r="T100" s="57">
        <v>0</v>
      </c>
      <c r="U100" s="57">
        <v>231</v>
      </c>
      <c r="V100" s="57">
        <v>10</v>
      </c>
      <c r="W100" s="57">
        <v>16</v>
      </c>
      <c r="X100" s="57">
        <v>24</v>
      </c>
      <c r="Y100" s="57">
        <v>0</v>
      </c>
      <c r="Z100" s="57">
        <v>0</v>
      </c>
      <c r="AA100" s="57">
        <v>0</v>
      </c>
      <c r="AB100" s="57">
        <v>0</v>
      </c>
      <c r="AC100" s="57">
        <v>43</v>
      </c>
      <c r="AD100" s="57">
        <v>354</v>
      </c>
      <c r="AE100" s="57">
        <v>0</v>
      </c>
      <c r="AF100" s="57">
        <v>0</v>
      </c>
      <c r="AG100" s="57">
        <v>0</v>
      </c>
      <c r="AH100" s="57">
        <v>2678</v>
      </c>
      <c r="AI100" s="57">
        <v>423</v>
      </c>
      <c r="AJ100" s="57">
        <v>437</v>
      </c>
    </row>
    <row r="101" spans="1:36" s="11" customFormat="1" ht="15" x14ac:dyDescent="0.2">
      <c r="A101" s="11" t="s">
        <v>181</v>
      </c>
      <c r="B101" s="11" t="s">
        <v>754</v>
      </c>
      <c r="C101" s="54" t="s">
        <v>182</v>
      </c>
      <c r="D101" s="11" t="s">
        <v>19</v>
      </c>
      <c r="E101" s="19" t="s">
        <v>1115</v>
      </c>
      <c r="G101" s="57">
        <v>1335</v>
      </c>
      <c r="H101" s="57">
        <v>1208</v>
      </c>
      <c r="I101" s="57">
        <v>127</v>
      </c>
      <c r="J101" s="57">
        <v>2997</v>
      </c>
      <c r="K101" s="57">
        <v>288</v>
      </c>
      <c r="L101" s="57">
        <v>14</v>
      </c>
      <c r="M101" s="57">
        <v>0</v>
      </c>
      <c r="N101" s="57">
        <v>4</v>
      </c>
      <c r="O101" s="57">
        <v>2</v>
      </c>
      <c r="P101" s="57">
        <v>674</v>
      </c>
      <c r="Q101" s="57">
        <v>58</v>
      </c>
      <c r="R101" s="57">
        <v>135</v>
      </c>
      <c r="S101" s="57">
        <v>0</v>
      </c>
      <c r="T101" s="57">
        <v>1</v>
      </c>
      <c r="U101" s="57">
        <v>254</v>
      </c>
      <c r="V101" s="57">
        <v>226</v>
      </c>
      <c r="W101" s="57">
        <v>99</v>
      </c>
      <c r="X101" s="57">
        <v>4</v>
      </c>
      <c r="Y101" s="57">
        <v>6</v>
      </c>
      <c r="Z101" s="57">
        <v>0</v>
      </c>
      <c r="AA101" s="57">
        <v>0</v>
      </c>
      <c r="AB101" s="57">
        <v>0</v>
      </c>
      <c r="AC101" s="57">
        <v>119</v>
      </c>
      <c r="AD101" s="57">
        <v>744</v>
      </c>
      <c r="AE101" s="57">
        <v>0</v>
      </c>
      <c r="AF101" s="57">
        <v>0</v>
      </c>
      <c r="AG101" s="57">
        <v>0</v>
      </c>
      <c r="AH101" s="57">
        <v>4332</v>
      </c>
      <c r="AI101" s="57">
        <v>982</v>
      </c>
      <c r="AJ101" s="57">
        <v>972</v>
      </c>
    </row>
    <row r="102" spans="1:36" s="11" customFormat="1" ht="15" x14ac:dyDescent="0.2">
      <c r="A102" s="11" t="s">
        <v>183</v>
      </c>
      <c r="B102" s="11" t="s">
        <v>755</v>
      </c>
      <c r="C102" s="54" t="s">
        <v>184</v>
      </c>
      <c r="D102" s="11" t="s">
        <v>19</v>
      </c>
      <c r="E102" s="19" t="s">
        <v>1110</v>
      </c>
      <c r="G102" s="57">
        <v>1198</v>
      </c>
      <c r="H102" s="57">
        <v>1096</v>
      </c>
      <c r="I102" s="57">
        <v>102</v>
      </c>
      <c r="J102" s="57">
        <v>1664</v>
      </c>
      <c r="K102" s="57">
        <v>122</v>
      </c>
      <c r="L102" s="57">
        <v>0</v>
      </c>
      <c r="M102" s="57">
        <v>0</v>
      </c>
      <c r="N102" s="57">
        <v>6</v>
      </c>
      <c r="O102" s="57">
        <v>0</v>
      </c>
      <c r="P102" s="57">
        <v>281</v>
      </c>
      <c r="Q102" s="57">
        <v>81</v>
      </c>
      <c r="R102" s="57">
        <v>24</v>
      </c>
      <c r="S102" s="57">
        <v>0</v>
      </c>
      <c r="T102" s="57">
        <v>0</v>
      </c>
      <c r="U102" s="57">
        <v>70</v>
      </c>
      <c r="V102" s="57">
        <v>106</v>
      </c>
      <c r="W102" s="57">
        <v>100</v>
      </c>
      <c r="X102" s="57">
        <v>40</v>
      </c>
      <c r="Y102" s="57">
        <v>0</v>
      </c>
      <c r="Z102" s="57">
        <v>0</v>
      </c>
      <c r="AA102" s="57">
        <v>0</v>
      </c>
      <c r="AB102" s="57">
        <v>0</v>
      </c>
      <c r="AC102" s="57">
        <v>139</v>
      </c>
      <c r="AD102" s="57">
        <v>540</v>
      </c>
      <c r="AE102" s="57">
        <v>0</v>
      </c>
      <c r="AF102" s="57">
        <v>3</v>
      </c>
      <c r="AG102" s="57">
        <v>0</v>
      </c>
      <c r="AH102" s="57">
        <v>2862</v>
      </c>
      <c r="AI102" s="57">
        <v>409</v>
      </c>
      <c r="AJ102" s="57">
        <v>822</v>
      </c>
    </row>
    <row r="103" spans="1:36" s="11" customFormat="1" ht="15" x14ac:dyDescent="0.2">
      <c r="A103" s="11" t="s">
        <v>185</v>
      </c>
      <c r="B103" s="11" t="s">
        <v>756</v>
      </c>
      <c r="C103" s="54" t="s">
        <v>186</v>
      </c>
      <c r="D103" s="11" t="s">
        <v>19</v>
      </c>
      <c r="E103" s="19" t="s">
        <v>1112</v>
      </c>
      <c r="G103" s="57">
        <v>1368</v>
      </c>
      <c r="H103" s="57">
        <v>1252</v>
      </c>
      <c r="I103" s="57">
        <v>116</v>
      </c>
      <c r="J103" s="57">
        <v>1470</v>
      </c>
      <c r="K103" s="57">
        <v>165</v>
      </c>
      <c r="L103" s="57">
        <v>11</v>
      </c>
      <c r="M103" s="57">
        <v>10</v>
      </c>
      <c r="N103" s="57">
        <v>6</v>
      </c>
      <c r="O103" s="57">
        <v>0</v>
      </c>
      <c r="P103" s="57">
        <v>146</v>
      </c>
      <c r="Q103" s="57">
        <v>0</v>
      </c>
      <c r="R103" s="57">
        <v>36</v>
      </c>
      <c r="S103" s="57">
        <v>0</v>
      </c>
      <c r="T103" s="57">
        <v>1</v>
      </c>
      <c r="U103" s="57">
        <v>109</v>
      </c>
      <c r="V103" s="57">
        <v>0</v>
      </c>
      <c r="W103" s="57">
        <v>23</v>
      </c>
      <c r="X103" s="57">
        <v>14</v>
      </c>
      <c r="Y103" s="57">
        <v>0</v>
      </c>
      <c r="Z103" s="57">
        <v>1</v>
      </c>
      <c r="AA103" s="57">
        <v>0</v>
      </c>
      <c r="AB103" s="57">
        <v>0</v>
      </c>
      <c r="AC103" s="57">
        <v>331</v>
      </c>
      <c r="AD103" s="57">
        <v>292</v>
      </c>
      <c r="AE103" s="57">
        <v>0</v>
      </c>
      <c r="AF103" s="57">
        <v>0</v>
      </c>
      <c r="AG103" s="57">
        <v>0</v>
      </c>
      <c r="AH103" s="57">
        <v>2838</v>
      </c>
      <c r="AI103" s="57">
        <v>338</v>
      </c>
      <c r="AJ103" s="57">
        <v>661</v>
      </c>
    </row>
    <row r="104" spans="1:36" s="11" customFormat="1" ht="15" x14ac:dyDescent="0.2">
      <c r="A104" s="11" t="s">
        <v>187</v>
      </c>
      <c r="B104" s="11" t="s">
        <v>757</v>
      </c>
      <c r="C104" s="54" t="s">
        <v>188</v>
      </c>
      <c r="D104" s="11" t="s">
        <v>19</v>
      </c>
      <c r="E104" s="19" t="s">
        <v>1110</v>
      </c>
      <c r="G104" s="57">
        <v>2162</v>
      </c>
      <c r="H104" s="57">
        <v>2059</v>
      </c>
      <c r="I104" s="57">
        <v>103</v>
      </c>
      <c r="J104" s="57">
        <v>1843</v>
      </c>
      <c r="K104" s="57">
        <v>210</v>
      </c>
      <c r="L104" s="57">
        <v>21</v>
      </c>
      <c r="M104" s="57">
        <v>9</v>
      </c>
      <c r="N104" s="57">
        <v>22</v>
      </c>
      <c r="O104" s="57">
        <v>0</v>
      </c>
      <c r="P104" s="57">
        <v>374</v>
      </c>
      <c r="Q104" s="57">
        <v>21</v>
      </c>
      <c r="R104" s="57">
        <v>28</v>
      </c>
      <c r="S104" s="57">
        <v>0</v>
      </c>
      <c r="T104" s="57">
        <v>0</v>
      </c>
      <c r="U104" s="57">
        <v>156</v>
      </c>
      <c r="V104" s="57">
        <v>169</v>
      </c>
      <c r="W104" s="57">
        <v>61</v>
      </c>
      <c r="X104" s="57">
        <v>3</v>
      </c>
      <c r="Y104" s="57">
        <v>5</v>
      </c>
      <c r="Z104" s="57">
        <v>1</v>
      </c>
      <c r="AA104" s="57">
        <v>0</v>
      </c>
      <c r="AB104" s="57">
        <v>0</v>
      </c>
      <c r="AC104" s="57">
        <v>83</v>
      </c>
      <c r="AD104" s="57">
        <v>521</v>
      </c>
      <c r="AE104" s="57">
        <v>0</v>
      </c>
      <c r="AF104" s="57">
        <v>6</v>
      </c>
      <c r="AG104" s="57">
        <v>0</v>
      </c>
      <c r="AH104" s="57">
        <v>4005</v>
      </c>
      <c r="AI104" s="57">
        <v>636</v>
      </c>
      <c r="AJ104" s="57">
        <v>680</v>
      </c>
    </row>
    <row r="105" spans="1:36" s="11" customFormat="1" ht="15" x14ac:dyDescent="0.2">
      <c r="A105" s="11" t="s">
        <v>189</v>
      </c>
      <c r="B105" s="11" t="s">
        <v>758</v>
      </c>
      <c r="C105" s="54" t="s">
        <v>190</v>
      </c>
      <c r="D105" s="11" t="s">
        <v>19</v>
      </c>
      <c r="E105" s="19" t="s">
        <v>1115</v>
      </c>
      <c r="G105" s="57">
        <v>1857</v>
      </c>
      <c r="H105" s="57">
        <v>1772</v>
      </c>
      <c r="I105" s="57">
        <v>85</v>
      </c>
      <c r="J105" s="57">
        <v>1417</v>
      </c>
      <c r="K105" s="57">
        <v>222</v>
      </c>
      <c r="L105" s="57">
        <v>6</v>
      </c>
      <c r="M105" s="57">
        <v>6</v>
      </c>
      <c r="N105" s="57">
        <v>11</v>
      </c>
      <c r="O105" s="57">
        <v>0</v>
      </c>
      <c r="P105" s="57">
        <v>217</v>
      </c>
      <c r="Q105" s="57">
        <v>18</v>
      </c>
      <c r="R105" s="57">
        <v>16</v>
      </c>
      <c r="S105" s="57">
        <v>0</v>
      </c>
      <c r="T105" s="57">
        <v>0</v>
      </c>
      <c r="U105" s="57">
        <v>176</v>
      </c>
      <c r="V105" s="57">
        <v>7</v>
      </c>
      <c r="W105" s="57">
        <v>24</v>
      </c>
      <c r="X105" s="57">
        <v>2</v>
      </c>
      <c r="Y105" s="57">
        <v>0</v>
      </c>
      <c r="Z105" s="57">
        <v>0</v>
      </c>
      <c r="AA105" s="57">
        <v>0</v>
      </c>
      <c r="AB105" s="57">
        <v>0</v>
      </c>
      <c r="AC105" s="57">
        <v>100</v>
      </c>
      <c r="AD105" s="57">
        <v>348</v>
      </c>
      <c r="AE105" s="57">
        <v>0</v>
      </c>
      <c r="AF105" s="57">
        <v>4</v>
      </c>
      <c r="AG105" s="57">
        <v>0</v>
      </c>
      <c r="AH105" s="57">
        <v>3274</v>
      </c>
      <c r="AI105" s="57">
        <v>462</v>
      </c>
      <c r="AJ105" s="57">
        <v>478</v>
      </c>
    </row>
    <row r="106" spans="1:36" s="11" customFormat="1" ht="15" x14ac:dyDescent="0.2">
      <c r="A106" s="11" t="s">
        <v>191</v>
      </c>
      <c r="B106" s="11" t="s">
        <v>759</v>
      </c>
      <c r="C106" s="54" t="s">
        <v>192</v>
      </c>
      <c r="D106" s="11" t="s">
        <v>19</v>
      </c>
      <c r="E106" s="19" t="s">
        <v>1117</v>
      </c>
      <c r="G106" s="57">
        <v>1489</v>
      </c>
      <c r="H106" s="57">
        <v>1403</v>
      </c>
      <c r="I106" s="57">
        <v>86</v>
      </c>
      <c r="J106" s="57">
        <v>1429</v>
      </c>
      <c r="K106" s="57">
        <v>104</v>
      </c>
      <c r="L106" s="57">
        <v>3</v>
      </c>
      <c r="M106" s="57">
        <v>1</v>
      </c>
      <c r="N106" s="57">
        <v>2</v>
      </c>
      <c r="O106" s="57">
        <v>0</v>
      </c>
      <c r="P106" s="57">
        <v>207</v>
      </c>
      <c r="Q106" s="57">
        <v>33</v>
      </c>
      <c r="R106" s="57">
        <v>13</v>
      </c>
      <c r="S106" s="57">
        <v>0</v>
      </c>
      <c r="T106" s="57">
        <v>1</v>
      </c>
      <c r="U106" s="57">
        <v>160</v>
      </c>
      <c r="V106" s="57">
        <v>0</v>
      </c>
      <c r="W106" s="57">
        <v>34</v>
      </c>
      <c r="X106" s="57">
        <v>6</v>
      </c>
      <c r="Y106" s="57">
        <v>3</v>
      </c>
      <c r="Z106" s="57">
        <v>0</v>
      </c>
      <c r="AA106" s="57">
        <v>7</v>
      </c>
      <c r="AB106" s="57">
        <v>0</v>
      </c>
      <c r="AC106" s="57">
        <v>62</v>
      </c>
      <c r="AD106" s="57">
        <v>403</v>
      </c>
      <c r="AE106" s="57">
        <v>0</v>
      </c>
      <c r="AF106" s="57">
        <v>14</v>
      </c>
      <c r="AG106" s="57">
        <v>0</v>
      </c>
      <c r="AH106" s="57">
        <v>2918</v>
      </c>
      <c r="AI106" s="57">
        <v>317</v>
      </c>
      <c r="AJ106" s="57">
        <v>529</v>
      </c>
    </row>
    <row r="107" spans="1:36" s="11" customFormat="1" ht="15" x14ac:dyDescent="0.2">
      <c r="A107" s="11" t="s">
        <v>193</v>
      </c>
      <c r="B107" s="11" t="s">
        <v>760</v>
      </c>
      <c r="C107" s="54" t="s">
        <v>194</v>
      </c>
      <c r="D107" s="11" t="s">
        <v>17</v>
      </c>
      <c r="E107" s="19" t="s">
        <v>1118</v>
      </c>
      <c r="G107" s="57">
        <v>2858</v>
      </c>
      <c r="H107" s="57">
        <v>2679</v>
      </c>
      <c r="I107" s="57">
        <v>179</v>
      </c>
      <c r="J107" s="57">
        <v>3358</v>
      </c>
      <c r="K107" s="57">
        <v>275</v>
      </c>
      <c r="L107" s="57">
        <v>14</v>
      </c>
      <c r="M107" s="57">
        <v>3</v>
      </c>
      <c r="N107" s="57">
        <v>0</v>
      </c>
      <c r="O107" s="57">
        <v>0</v>
      </c>
      <c r="P107" s="57">
        <v>811</v>
      </c>
      <c r="Q107" s="57">
        <v>121</v>
      </c>
      <c r="R107" s="57">
        <v>31</v>
      </c>
      <c r="S107" s="57">
        <v>0</v>
      </c>
      <c r="T107" s="57">
        <v>1</v>
      </c>
      <c r="U107" s="57">
        <v>469</v>
      </c>
      <c r="V107" s="57">
        <v>189</v>
      </c>
      <c r="W107" s="57">
        <v>76</v>
      </c>
      <c r="X107" s="57">
        <v>8</v>
      </c>
      <c r="Y107" s="57">
        <v>2</v>
      </c>
      <c r="Z107" s="57">
        <v>0</v>
      </c>
      <c r="AA107" s="57">
        <v>0</v>
      </c>
      <c r="AB107" s="57">
        <v>0</v>
      </c>
      <c r="AC107" s="57">
        <v>125</v>
      </c>
      <c r="AD107" s="57">
        <v>645</v>
      </c>
      <c r="AE107" s="57">
        <v>1</v>
      </c>
      <c r="AF107" s="57">
        <v>11</v>
      </c>
      <c r="AG107" s="57">
        <v>0</v>
      </c>
      <c r="AH107" s="57">
        <v>6216</v>
      </c>
      <c r="AI107" s="57">
        <v>1103</v>
      </c>
      <c r="AJ107" s="57">
        <v>868</v>
      </c>
    </row>
    <row r="108" spans="1:36" s="11" customFormat="1" ht="15" x14ac:dyDescent="0.2">
      <c r="A108" s="11" t="s">
        <v>195</v>
      </c>
      <c r="B108" s="11" t="s">
        <v>761</v>
      </c>
      <c r="C108" s="54" t="s">
        <v>196</v>
      </c>
      <c r="D108" s="11" t="s">
        <v>19</v>
      </c>
      <c r="E108" s="19" t="s">
        <v>1111</v>
      </c>
      <c r="G108" s="57">
        <v>1200</v>
      </c>
      <c r="H108" s="57">
        <v>1082</v>
      </c>
      <c r="I108" s="57">
        <v>118</v>
      </c>
      <c r="J108" s="57">
        <v>1227</v>
      </c>
      <c r="K108" s="57">
        <v>135</v>
      </c>
      <c r="L108" s="57">
        <v>4</v>
      </c>
      <c r="M108" s="57">
        <v>0</v>
      </c>
      <c r="N108" s="57">
        <v>4</v>
      </c>
      <c r="O108" s="57">
        <v>0</v>
      </c>
      <c r="P108" s="57">
        <v>93</v>
      </c>
      <c r="Q108" s="57">
        <v>13</v>
      </c>
      <c r="R108" s="57">
        <v>1</v>
      </c>
      <c r="S108" s="57">
        <v>0</v>
      </c>
      <c r="T108" s="57">
        <v>0</v>
      </c>
      <c r="U108" s="57">
        <v>70</v>
      </c>
      <c r="V108" s="57">
        <v>9</v>
      </c>
      <c r="W108" s="57">
        <v>71</v>
      </c>
      <c r="X108" s="57">
        <v>14</v>
      </c>
      <c r="Y108" s="57">
        <v>2</v>
      </c>
      <c r="Z108" s="57">
        <v>0</v>
      </c>
      <c r="AA108" s="57">
        <v>0</v>
      </c>
      <c r="AB108" s="57">
        <v>0</v>
      </c>
      <c r="AC108" s="57">
        <v>63</v>
      </c>
      <c r="AD108" s="57">
        <v>210</v>
      </c>
      <c r="AE108" s="57">
        <v>0</v>
      </c>
      <c r="AF108" s="57">
        <v>10</v>
      </c>
      <c r="AG108" s="57">
        <v>0</v>
      </c>
      <c r="AH108" s="57">
        <v>2427</v>
      </c>
      <c r="AI108" s="57">
        <v>236</v>
      </c>
      <c r="AJ108" s="57">
        <v>370</v>
      </c>
    </row>
    <row r="109" spans="1:36" s="11" customFormat="1" ht="15" x14ac:dyDescent="0.2">
      <c r="A109" s="11" t="s">
        <v>197</v>
      </c>
      <c r="B109" s="11" t="s">
        <v>762</v>
      </c>
      <c r="C109" s="54" t="s">
        <v>198</v>
      </c>
      <c r="D109" s="11" t="s">
        <v>19</v>
      </c>
      <c r="E109" s="19" t="s">
        <v>1115</v>
      </c>
      <c r="G109" s="57">
        <v>1251</v>
      </c>
      <c r="H109" s="57">
        <v>1105</v>
      </c>
      <c r="I109" s="57">
        <v>146</v>
      </c>
      <c r="J109" s="57">
        <v>2434</v>
      </c>
      <c r="K109" s="57">
        <v>238</v>
      </c>
      <c r="L109" s="57">
        <v>15</v>
      </c>
      <c r="M109" s="57">
        <v>0</v>
      </c>
      <c r="N109" s="57">
        <v>3</v>
      </c>
      <c r="O109" s="57">
        <v>0</v>
      </c>
      <c r="P109" s="57">
        <v>596</v>
      </c>
      <c r="Q109" s="57">
        <v>72</v>
      </c>
      <c r="R109" s="57">
        <v>116</v>
      </c>
      <c r="S109" s="57">
        <v>0</v>
      </c>
      <c r="T109" s="57">
        <v>4</v>
      </c>
      <c r="U109" s="57">
        <v>224</v>
      </c>
      <c r="V109" s="57">
        <v>180</v>
      </c>
      <c r="W109" s="57">
        <v>1</v>
      </c>
      <c r="X109" s="57">
        <v>23</v>
      </c>
      <c r="Y109" s="57">
        <v>0</v>
      </c>
      <c r="Z109" s="57">
        <v>0</v>
      </c>
      <c r="AA109" s="57">
        <v>0</v>
      </c>
      <c r="AB109" s="57">
        <v>0</v>
      </c>
      <c r="AC109" s="57">
        <v>144</v>
      </c>
      <c r="AD109" s="57">
        <v>540</v>
      </c>
      <c r="AE109" s="57">
        <v>0</v>
      </c>
      <c r="AF109" s="57">
        <v>4</v>
      </c>
      <c r="AG109" s="57">
        <v>0</v>
      </c>
      <c r="AH109" s="57">
        <v>3685</v>
      </c>
      <c r="AI109" s="57">
        <v>852</v>
      </c>
      <c r="AJ109" s="57">
        <v>712</v>
      </c>
    </row>
    <row r="110" spans="1:36" s="11" customFormat="1" ht="15" x14ac:dyDescent="0.2">
      <c r="A110" s="11" t="s">
        <v>199</v>
      </c>
      <c r="B110" s="11" t="s">
        <v>763</v>
      </c>
      <c r="C110" s="54" t="s">
        <v>200</v>
      </c>
      <c r="D110" s="11" t="s">
        <v>19</v>
      </c>
      <c r="E110" s="19" t="s">
        <v>1110</v>
      </c>
      <c r="G110" s="57">
        <v>816</v>
      </c>
      <c r="H110" s="57">
        <v>745</v>
      </c>
      <c r="I110" s="57">
        <v>71</v>
      </c>
      <c r="J110" s="57">
        <v>911</v>
      </c>
      <c r="K110" s="57">
        <v>86</v>
      </c>
      <c r="L110" s="57">
        <v>7</v>
      </c>
      <c r="M110" s="57">
        <v>0</v>
      </c>
      <c r="N110" s="57">
        <v>3</v>
      </c>
      <c r="O110" s="57">
        <v>0</v>
      </c>
      <c r="P110" s="57">
        <v>106</v>
      </c>
      <c r="Q110" s="57">
        <v>5</v>
      </c>
      <c r="R110" s="57">
        <v>22</v>
      </c>
      <c r="S110" s="57">
        <v>0</v>
      </c>
      <c r="T110" s="57">
        <v>0</v>
      </c>
      <c r="U110" s="57">
        <v>57</v>
      </c>
      <c r="V110" s="57">
        <v>22</v>
      </c>
      <c r="W110" s="57">
        <v>50</v>
      </c>
      <c r="X110" s="57">
        <v>19</v>
      </c>
      <c r="Y110" s="57">
        <v>1</v>
      </c>
      <c r="Z110" s="57">
        <v>0</v>
      </c>
      <c r="AA110" s="57">
        <v>0</v>
      </c>
      <c r="AB110" s="57">
        <v>0</v>
      </c>
      <c r="AC110" s="57">
        <v>64</v>
      </c>
      <c r="AD110" s="57">
        <v>124</v>
      </c>
      <c r="AE110" s="57">
        <v>0</v>
      </c>
      <c r="AF110" s="57">
        <v>1</v>
      </c>
      <c r="AG110" s="57">
        <v>0</v>
      </c>
      <c r="AH110" s="57">
        <v>1727</v>
      </c>
      <c r="AI110" s="57">
        <v>202</v>
      </c>
      <c r="AJ110" s="57">
        <v>259</v>
      </c>
    </row>
    <row r="111" spans="1:36" s="11" customFormat="1" ht="15" x14ac:dyDescent="0.2">
      <c r="A111" s="11" t="s">
        <v>201</v>
      </c>
      <c r="B111" s="11" t="s">
        <v>764</v>
      </c>
      <c r="C111" s="54" t="s">
        <v>202</v>
      </c>
      <c r="D111" s="11" t="s">
        <v>19</v>
      </c>
      <c r="E111" s="19" t="s">
        <v>1110</v>
      </c>
      <c r="G111" s="57">
        <v>906</v>
      </c>
      <c r="H111" s="57">
        <v>792</v>
      </c>
      <c r="I111" s="57">
        <v>114</v>
      </c>
      <c r="J111" s="57">
        <v>937</v>
      </c>
      <c r="K111" s="57">
        <v>121</v>
      </c>
      <c r="L111" s="57">
        <v>15</v>
      </c>
      <c r="M111" s="57">
        <v>2</v>
      </c>
      <c r="N111" s="57">
        <v>5</v>
      </c>
      <c r="O111" s="57">
        <v>0</v>
      </c>
      <c r="P111" s="57">
        <v>205</v>
      </c>
      <c r="Q111" s="57">
        <v>8</v>
      </c>
      <c r="R111" s="57">
        <v>40</v>
      </c>
      <c r="S111" s="57">
        <v>0</v>
      </c>
      <c r="T111" s="57">
        <v>3</v>
      </c>
      <c r="U111" s="57">
        <v>145</v>
      </c>
      <c r="V111" s="57">
        <v>9</v>
      </c>
      <c r="W111" s="57">
        <v>24</v>
      </c>
      <c r="X111" s="57">
        <v>1</v>
      </c>
      <c r="Y111" s="57">
        <v>0</v>
      </c>
      <c r="Z111" s="57">
        <v>0</v>
      </c>
      <c r="AA111" s="57">
        <v>0</v>
      </c>
      <c r="AB111" s="57">
        <v>0</v>
      </c>
      <c r="AC111" s="57">
        <v>130</v>
      </c>
      <c r="AD111" s="57">
        <v>279</v>
      </c>
      <c r="AE111" s="57">
        <v>0</v>
      </c>
      <c r="AF111" s="57">
        <v>1</v>
      </c>
      <c r="AG111" s="57">
        <v>0</v>
      </c>
      <c r="AH111" s="57">
        <v>1843</v>
      </c>
      <c r="AI111" s="57">
        <v>348</v>
      </c>
      <c r="AJ111" s="57">
        <v>435</v>
      </c>
    </row>
    <row r="112" spans="1:36" s="11" customFormat="1" ht="15" x14ac:dyDescent="0.2">
      <c r="A112" s="11" t="s">
        <v>203</v>
      </c>
      <c r="B112" s="11" t="s">
        <v>765</v>
      </c>
      <c r="C112" s="54" t="s">
        <v>204</v>
      </c>
      <c r="D112" s="11" t="s">
        <v>19</v>
      </c>
      <c r="E112" s="19" t="s">
        <v>1112</v>
      </c>
      <c r="G112" s="57">
        <v>2062</v>
      </c>
      <c r="H112" s="57">
        <v>1939</v>
      </c>
      <c r="I112" s="57">
        <v>123</v>
      </c>
      <c r="J112" s="57">
        <v>2665</v>
      </c>
      <c r="K112" s="57">
        <v>178</v>
      </c>
      <c r="L112" s="57">
        <v>1</v>
      </c>
      <c r="M112" s="57">
        <v>0</v>
      </c>
      <c r="N112" s="57">
        <v>13</v>
      </c>
      <c r="O112" s="57">
        <v>0</v>
      </c>
      <c r="P112" s="57">
        <v>426</v>
      </c>
      <c r="Q112" s="57">
        <v>8</v>
      </c>
      <c r="R112" s="57">
        <v>42</v>
      </c>
      <c r="S112" s="57">
        <v>0</v>
      </c>
      <c r="T112" s="57">
        <v>0</v>
      </c>
      <c r="U112" s="57">
        <v>358</v>
      </c>
      <c r="V112" s="57">
        <v>18</v>
      </c>
      <c r="W112" s="57">
        <v>94</v>
      </c>
      <c r="X112" s="57">
        <v>11</v>
      </c>
      <c r="Y112" s="57">
        <v>0</v>
      </c>
      <c r="Z112" s="57">
        <v>0</v>
      </c>
      <c r="AA112" s="57">
        <v>0</v>
      </c>
      <c r="AB112" s="57">
        <v>0</v>
      </c>
      <c r="AC112" s="57">
        <v>44</v>
      </c>
      <c r="AD112" s="57">
        <v>912</v>
      </c>
      <c r="AE112" s="57">
        <v>0</v>
      </c>
      <c r="AF112" s="57">
        <v>7</v>
      </c>
      <c r="AG112" s="57">
        <v>0</v>
      </c>
      <c r="AH112" s="57">
        <v>4727</v>
      </c>
      <c r="AI112" s="57">
        <v>618</v>
      </c>
      <c r="AJ112" s="57">
        <v>1068</v>
      </c>
    </row>
    <row r="113" spans="1:36" s="11" customFormat="1" ht="15" x14ac:dyDescent="0.2">
      <c r="A113" s="11" t="s">
        <v>205</v>
      </c>
      <c r="B113" s="11" t="s">
        <v>766</v>
      </c>
      <c r="C113" s="54" t="s">
        <v>206</v>
      </c>
      <c r="D113" s="11" t="s">
        <v>642</v>
      </c>
      <c r="E113" s="19" t="s">
        <v>1113</v>
      </c>
      <c r="F113" s="11" t="s">
        <v>1143</v>
      </c>
      <c r="G113" s="57">
        <v>2255</v>
      </c>
      <c r="H113" s="57">
        <v>2033</v>
      </c>
      <c r="I113" s="57">
        <v>222</v>
      </c>
      <c r="J113" s="57">
        <v>3176</v>
      </c>
      <c r="K113" s="57">
        <v>362</v>
      </c>
      <c r="L113" s="57">
        <v>8</v>
      </c>
      <c r="M113" s="57">
        <v>0</v>
      </c>
      <c r="N113" s="57">
        <v>10</v>
      </c>
      <c r="O113" s="57">
        <v>0</v>
      </c>
      <c r="P113" s="57">
        <v>387</v>
      </c>
      <c r="Q113" s="57">
        <v>99</v>
      </c>
      <c r="R113" s="57">
        <v>67</v>
      </c>
      <c r="S113" s="57">
        <v>9</v>
      </c>
      <c r="T113" s="57">
        <v>0</v>
      </c>
      <c r="U113" s="57">
        <v>0</v>
      </c>
      <c r="V113" s="57">
        <v>212</v>
      </c>
      <c r="W113" s="57">
        <v>138</v>
      </c>
      <c r="X113" s="57">
        <v>7</v>
      </c>
      <c r="Y113" s="57">
        <v>0</v>
      </c>
      <c r="Z113" s="57">
        <v>0</v>
      </c>
      <c r="AA113" s="57">
        <v>0</v>
      </c>
      <c r="AB113" s="57">
        <v>0</v>
      </c>
      <c r="AC113" s="57">
        <v>201</v>
      </c>
      <c r="AD113" s="57" t="s">
        <v>1134</v>
      </c>
      <c r="AE113" s="57">
        <v>2</v>
      </c>
      <c r="AF113" s="57">
        <v>4</v>
      </c>
      <c r="AG113" s="57">
        <v>0</v>
      </c>
      <c r="AH113" s="57">
        <v>5431</v>
      </c>
      <c r="AI113" s="57">
        <v>767</v>
      </c>
      <c r="AJ113" s="57">
        <v>352</v>
      </c>
    </row>
    <row r="114" spans="1:36" s="11" customFormat="1" ht="15" x14ac:dyDescent="0.2">
      <c r="A114" s="11" t="s">
        <v>207</v>
      </c>
      <c r="B114" s="11" t="s">
        <v>767</v>
      </c>
      <c r="C114" s="54" t="s">
        <v>208</v>
      </c>
      <c r="D114" s="11" t="s">
        <v>19</v>
      </c>
      <c r="E114" s="19" t="s">
        <v>1110</v>
      </c>
      <c r="G114" s="57">
        <v>2209</v>
      </c>
      <c r="H114" s="57">
        <v>1930</v>
      </c>
      <c r="I114" s="57">
        <v>279</v>
      </c>
      <c r="J114" s="57">
        <v>1419</v>
      </c>
      <c r="K114" s="57">
        <v>268</v>
      </c>
      <c r="L114" s="57">
        <v>16</v>
      </c>
      <c r="M114" s="57">
        <v>4</v>
      </c>
      <c r="N114" s="57">
        <v>4</v>
      </c>
      <c r="O114" s="57">
        <v>0</v>
      </c>
      <c r="P114" s="57">
        <v>199</v>
      </c>
      <c r="Q114" s="57">
        <v>7</v>
      </c>
      <c r="R114" s="57">
        <v>37</v>
      </c>
      <c r="S114" s="57">
        <v>0</v>
      </c>
      <c r="T114" s="57">
        <v>2</v>
      </c>
      <c r="U114" s="57">
        <v>151</v>
      </c>
      <c r="V114" s="57">
        <v>2</v>
      </c>
      <c r="W114" s="57">
        <v>95</v>
      </c>
      <c r="X114" s="57">
        <v>1</v>
      </c>
      <c r="Y114" s="57">
        <v>0</v>
      </c>
      <c r="Z114" s="57">
        <v>4</v>
      </c>
      <c r="AA114" s="57">
        <v>0</v>
      </c>
      <c r="AB114" s="57">
        <v>0</v>
      </c>
      <c r="AC114" s="57">
        <v>146</v>
      </c>
      <c r="AD114" s="57">
        <v>641</v>
      </c>
      <c r="AE114" s="57">
        <v>0</v>
      </c>
      <c r="AF114" s="57">
        <v>0</v>
      </c>
      <c r="AG114" s="57">
        <v>0</v>
      </c>
      <c r="AH114" s="57">
        <v>3628</v>
      </c>
      <c r="AI114" s="57">
        <v>491</v>
      </c>
      <c r="AJ114" s="57">
        <v>887</v>
      </c>
    </row>
    <row r="115" spans="1:36" s="11" customFormat="1" ht="15" x14ac:dyDescent="0.2">
      <c r="A115" s="11" t="s">
        <v>209</v>
      </c>
      <c r="B115" s="11" t="s">
        <v>768</v>
      </c>
      <c r="C115" s="54" t="s">
        <v>210</v>
      </c>
      <c r="D115" s="11" t="s">
        <v>642</v>
      </c>
      <c r="E115" s="19" t="s">
        <v>1113</v>
      </c>
      <c r="G115" s="57">
        <v>3293</v>
      </c>
      <c r="H115" s="57">
        <v>2811</v>
      </c>
      <c r="I115" s="57">
        <v>482</v>
      </c>
      <c r="J115" s="57">
        <v>7177</v>
      </c>
      <c r="K115" s="57">
        <v>561</v>
      </c>
      <c r="L115" s="57">
        <v>0</v>
      </c>
      <c r="M115" s="57">
        <v>0</v>
      </c>
      <c r="N115" s="57">
        <v>5</v>
      </c>
      <c r="O115" s="57">
        <v>0</v>
      </c>
      <c r="P115" s="57">
        <v>385</v>
      </c>
      <c r="Q115" s="57">
        <v>46</v>
      </c>
      <c r="R115" s="57">
        <v>58</v>
      </c>
      <c r="S115" s="57">
        <v>0</v>
      </c>
      <c r="T115" s="57">
        <v>3</v>
      </c>
      <c r="U115" s="57">
        <v>178</v>
      </c>
      <c r="V115" s="57">
        <v>100</v>
      </c>
      <c r="W115" s="57">
        <v>69</v>
      </c>
      <c r="X115" s="57">
        <v>6</v>
      </c>
      <c r="Y115" s="57">
        <v>0</v>
      </c>
      <c r="Z115" s="57">
        <v>0</v>
      </c>
      <c r="AA115" s="57">
        <v>0</v>
      </c>
      <c r="AB115" s="57">
        <v>0</v>
      </c>
      <c r="AC115" s="57">
        <v>501</v>
      </c>
      <c r="AD115" s="57">
        <v>2373</v>
      </c>
      <c r="AE115" s="57">
        <v>0</v>
      </c>
      <c r="AF115" s="57">
        <v>0</v>
      </c>
      <c r="AG115" s="57">
        <v>1</v>
      </c>
      <c r="AH115" s="57">
        <v>10470</v>
      </c>
      <c r="AI115" s="57">
        <v>951</v>
      </c>
      <c r="AJ115" s="57">
        <v>2950</v>
      </c>
    </row>
    <row r="116" spans="1:36" s="11" customFormat="1" ht="15" x14ac:dyDescent="0.2">
      <c r="A116" s="11" t="s">
        <v>211</v>
      </c>
      <c r="B116" s="11" t="s">
        <v>769</v>
      </c>
      <c r="C116" s="54" t="s">
        <v>212</v>
      </c>
      <c r="D116" s="11" t="s">
        <v>648</v>
      </c>
      <c r="E116" s="19" t="s">
        <v>1117</v>
      </c>
      <c r="G116" s="57">
        <v>1417</v>
      </c>
      <c r="H116" s="57">
        <v>1271</v>
      </c>
      <c r="I116" s="57">
        <v>146</v>
      </c>
      <c r="J116" s="57">
        <v>1919</v>
      </c>
      <c r="K116" s="57">
        <v>131</v>
      </c>
      <c r="L116" s="57">
        <v>5</v>
      </c>
      <c r="M116" s="57">
        <v>0</v>
      </c>
      <c r="N116" s="57">
        <v>2</v>
      </c>
      <c r="O116" s="57">
        <v>0</v>
      </c>
      <c r="P116" s="57">
        <v>447</v>
      </c>
      <c r="Q116" s="57">
        <v>78</v>
      </c>
      <c r="R116" s="57">
        <v>11</v>
      </c>
      <c r="S116" s="57">
        <v>0</v>
      </c>
      <c r="T116" s="57">
        <v>0</v>
      </c>
      <c r="U116" s="57">
        <v>235</v>
      </c>
      <c r="V116" s="57">
        <v>123</v>
      </c>
      <c r="W116" s="57">
        <v>48</v>
      </c>
      <c r="X116" s="57">
        <v>24</v>
      </c>
      <c r="Y116" s="57">
        <v>3</v>
      </c>
      <c r="Z116" s="57">
        <v>0</v>
      </c>
      <c r="AA116" s="57">
        <v>0</v>
      </c>
      <c r="AB116" s="57">
        <v>0</v>
      </c>
      <c r="AC116" s="57">
        <v>83</v>
      </c>
      <c r="AD116" s="57">
        <v>404</v>
      </c>
      <c r="AE116" s="57">
        <v>0</v>
      </c>
      <c r="AF116" s="57">
        <v>1</v>
      </c>
      <c r="AG116" s="57">
        <v>0</v>
      </c>
      <c r="AH116" s="57">
        <v>3336</v>
      </c>
      <c r="AI116" s="57">
        <v>585</v>
      </c>
      <c r="AJ116" s="57">
        <v>563</v>
      </c>
    </row>
    <row r="117" spans="1:36" s="11" customFormat="1" ht="15" x14ac:dyDescent="0.2">
      <c r="A117" s="11" t="s">
        <v>213</v>
      </c>
      <c r="B117" s="11" t="s">
        <v>770</v>
      </c>
      <c r="C117" s="54" t="s">
        <v>214</v>
      </c>
      <c r="D117" s="11" t="s">
        <v>642</v>
      </c>
      <c r="E117" s="19" t="s">
        <v>1113</v>
      </c>
      <c r="G117" s="57">
        <v>1666</v>
      </c>
      <c r="H117" s="57">
        <v>1366</v>
      </c>
      <c r="I117" s="57">
        <v>300</v>
      </c>
      <c r="J117" s="57">
        <v>5968</v>
      </c>
      <c r="K117" s="57">
        <v>318</v>
      </c>
      <c r="L117" s="57">
        <v>0</v>
      </c>
      <c r="M117" s="57">
        <v>0</v>
      </c>
      <c r="N117" s="57">
        <v>0</v>
      </c>
      <c r="O117" s="57">
        <v>0</v>
      </c>
      <c r="P117" s="57">
        <v>2031</v>
      </c>
      <c r="Q117" s="57">
        <v>53</v>
      </c>
      <c r="R117" s="57">
        <v>56</v>
      </c>
      <c r="S117" s="57">
        <v>0</v>
      </c>
      <c r="T117" s="57">
        <v>2</v>
      </c>
      <c r="U117" s="57">
        <v>1241</v>
      </c>
      <c r="V117" s="57">
        <v>679</v>
      </c>
      <c r="W117" s="57">
        <v>18</v>
      </c>
      <c r="X117" s="57">
        <v>21</v>
      </c>
      <c r="Y117" s="57">
        <v>0</v>
      </c>
      <c r="Z117" s="57">
        <v>0</v>
      </c>
      <c r="AA117" s="57">
        <v>0</v>
      </c>
      <c r="AB117" s="57">
        <v>0</v>
      </c>
      <c r="AC117" s="57">
        <v>2088</v>
      </c>
      <c r="AD117" s="57">
        <v>1897</v>
      </c>
      <c r="AE117" s="57">
        <v>0</v>
      </c>
      <c r="AF117" s="57">
        <v>0</v>
      </c>
      <c r="AG117" s="57">
        <v>0</v>
      </c>
      <c r="AH117" s="57">
        <v>7634</v>
      </c>
      <c r="AI117" s="57">
        <v>2349</v>
      </c>
      <c r="AJ117" s="57">
        <v>4024</v>
      </c>
    </row>
    <row r="118" spans="1:36" s="11" customFormat="1" ht="15" x14ac:dyDescent="0.2">
      <c r="A118" s="11" t="s">
        <v>215</v>
      </c>
      <c r="B118" s="11" t="s">
        <v>771</v>
      </c>
      <c r="C118" s="54" t="s">
        <v>216</v>
      </c>
      <c r="D118" s="11" t="s">
        <v>19</v>
      </c>
      <c r="E118" s="19" t="s">
        <v>1111</v>
      </c>
      <c r="G118" s="57">
        <v>1319</v>
      </c>
      <c r="H118" s="57">
        <v>1184</v>
      </c>
      <c r="I118" s="57">
        <v>135</v>
      </c>
      <c r="J118" s="57">
        <v>1729</v>
      </c>
      <c r="K118" s="57">
        <v>182</v>
      </c>
      <c r="L118" s="57">
        <v>12</v>
      </c>
      <c r="M118" s="57">
        <v>12</v>
      </c>
      <c r="N118" s="57">
        <v>2</v>
      </c>
      <c r="O118" s="57">
        <v>0</v>
      </c>
      <c r="P118" s="57">
        <v>89</v>
      </c>
      <c r="Q118" s="57">
        <v>10</v>
      </c>
      <c r="R118" s="57">
        <v>13</v>
      </c>
      <c r="S118" s="57">
        <v>0</v>
      </c>
      <c r="T118" s="57">
        <v>1</v>
      </c>
      <c r="U118" s="57">
        <v>0</v>
      </c>
      <c r="V118" s="57">
        <v>65</v>
      </c>
      <c r="W118" s="57">
        <v>77</v>
      </c>
      <c r="X118" s="57">
        <v>21</v>
      </c>
      <c r="Y118" s="57">
        <v>12</v>
      </c>
      <c r="Z118" s="57">
        <v>0</v>
      </c>
      <c r="AA118" s="57">
        <v>0</v>
      </c>
      <c r="AB118" s="57">
        <v>0</v>
      </c>
      <c r="AC118" s="57">
        <v>438</v>
      </c>
      <c r="AD118" s="57">
        <v>369</v>
      </c>
      <c r="AE118" s="57">
        <v>17</v>
      </c>
      <c r="AF118" s="57">
        <v>8</v>
      </c>
      <c r="AG118" s="57">
        <v>0</v>
      </c>
      <c r="AH118" s="57">
        <v>3048</v>
      </c>
      <c r="AI118" s="57">
        <v>297</v>
      </c>
      <c r="AJ118" s="57">
        <v>942</v>
      </c>
    </row>
    <row r="119" spans="1:36" s="11" customFormat="1" ht="15" x14ac:dyDescent="0.2">
      <c r="A119" s="11" t="s">
        <v>217</v>
      </c>
      <c r="B119" s="11" t="s">
        <v>772</v>
      </c>
      <c r="C119" s="54" t="s">
        <v>218</v>
      </c>
      <c r="D119" s="11" t="s">
        <v>642</v>
      </c>
      <c r="E119" s="19" t="s">
        <v>1113</v>
      </c>
      <c r="G119" s="57">
        <v>2619</v>
      </c>
      <c r="H119" s="57">
        <v>2195</v>
      </c>
      <c r="I119" s="57">
        <v>424</v>
      </c>
      <c r="J119" s="57">
        <v>3746</v>
      </c>
      <c r="K119" s="57">
        <v>281</v>
      </c>
      <c r="L119" s="57">
        <v>9</v>
      </c>
      <c r="M119" s="57">
        <v>0</v>
      </c>
      <c r="N119" s="57">
        <v>1</v>
      </c>
      <c r="O119" s="57">
        <v>0</v>
      </c>
      <c r="P119" s="57">
        <v>561</v>
      </c>
      <c r="Q119" s="57">
        <v>126</v>
      </c>
      <c r="R119" s="57">
        <v>39</v>
      </c>
      <c r="S119" s="57">
        <v>0</v>
      </c>
      <c r="T119" s="57">
        <v>1</v>
      </c>
      <c r="U119" s="57">
        <v>395</v>
      </c>
      <c r="V119" s="57">
        <v>0</v>
      </c>
      <c r="W119" s="57">
        <v>59</v>
      </c>
      <c r="X119" s="57">
        <v>21</v>
      </c>
      <c r="Y119" s="57">
        <v>0</v>
      </c>
      <c r="Z119" s="57">
        <v>0</v>
      </c>
      <c r="AA119" s="57">
        <v>0</v>
      </c>
      <c r="AB119" s="57">
        <v>0</v>
      </c>
      <c r="AC119" s="57">
        <v>479</v>
      </c>
      <c r="AD119" s="57">
        <v>1933</v>
      </c>
      <c r="AE119" s="57">
        <v>0</v>
      </c>
      <c r="AF119" s="57">
        <v>5</v>
      </c>
      <c r="AG119" s="57">
        <v>0</v>
      </c>
      <c r="AH119" s="57">
        <v>6365</v>
      </c>
      <c r="AI119" s="57">
        <v>852</v>
      </c>
      <c r="AJ119" s="57">
        <v>2497</v>
      </c>
    </row>
    <row r="120" spans="1:36" s="11" customFormat="1" ht="15" x14ac:dyDescent="0.2">
      <c r="A120" s="11" t="s">
        <v>219</v>
      </c>
      <c r="B120" s="11" t="s">
        <v>773</v>
      </c>
      <c r="C120" s="54" t="s">
        <v>220</v>
      </c>
      <c r="D120" s="11" t="s">
        <v>19</v>
      </c>
      <c r="E120" s="19" t="s">
        <v>1112</v>
      </c>
      <c r="G120" s="57">
        <v>534</v>
      </c>
      <c r="H120" s="57">
        <v>455</v>
      </c>
      <c r="I120" s="57">
        <v>79</v>
      </c>
      <c r="J120" s="57">
        <v>1366</v>
      </c>
      <c r="K120" s="57">
        <v>119</v>
      </c>
      <c r="L120" s="57">
        <v>8</v>
      </c>
      <c r="M120" s="57">
        <v>0</v>
      </c>
      <c r="N120" s="57">
        <v>1</v>
      </c>
      <c r="O120" s="57">
        <v>0</v>
      </c>
      <c r="P120" s="57">
        <v>111</v>
      </c>
      <c r="Q120" s="57">
        <v>12</v>
      </c>
      <c r="R120" s="57">
        <v>8</v>
      </c>
      <c r="S120" s="57">
        <v>0</v>
      </c>
      <c r="T120" s="57">
        <v>0</v>
      </c>
      <c r="U120" s="57">
        <v>82</v>
      </c>
      <c r="V120" s="57">
        <v>9</v>
      </c>
      <c r="W120" s="57">
        <v>25</v>
      </c>
      <c r="X120" s="57">
        <v>0</v>
      </c>
      <c r="Y120" s="57">
        <v>0</v>
      </c>
      <c r="Z120" s="57">
        <v>0</v>
      </c>
      <c r="AA120" s="57">
        <v>0</v>
      </c>
      <c r="AB120" s="57">
        <v>0</v>
      </c>
      <c r="AC120" s="57">
        <v>81</v>
      </c>
      <c r="AD120" s="57">
        <v>310</v>
      </c>
      <c r="AE120" s="57">
        <v>0</v>
      </c>
      <c r="AF120" s="57">
        <v>5</v>
      </c>
      <c r="AG120" s="57">
        <v>0</v>
      </c>
      <c r="AH120" s="57">
        <v>1900</v>
      </c>
      <c r="AI120" s="57">
        <v>239</v>
      </c>
      <c r="AJ120" s="57">
        <v>421</v>
      </c>
    </row>
    <row r="121" spans="1:36" s="11" customFormat="1" ht="15" x14ac:dyDescent="0.2">
      <c r="A121" s="11" t="s">
        <v>221</v>
      </c>
      <c r="B121" s="11" t="s">
        <v>774</v>
      </c>
      <c r="C121" s="54" t="s">
        <v>222</v>
      </c>
      <c r="D121" s="11" t="s">
        <v>642</v>
      </c>
      <c r="E121" s="19" t="s">
        <v>1113</v>
      </c>
      <c r="G121" s="57">
        <v>1901</v>
      </c>
      <c r="H121" s="57">
        <v>1603</v>
      </c>
      <c r="I121" s="57">
        <v>298</v>
      </c>
      <c r="J121" s="57">
        <v>3094</v>
      </c>
      <c r="K121" s="57">
        <v>189</v>
      </c>
      <c r="L121" s="57">
        <v>10</v>
      </c>
      <c r="M121" s="57">
        <v>0</v>
      </c>
      <c r="N121" s="57">
        <v>0</v>
      </c>
      <c r="O121" s="57">
        <v>0</v>
      </c>
      <c r="P121" s="57">
        <v>283</v>
      </c>
      <c r="Q121" s="57">
        <v>10</v>
      </c>
      <c r="R121" s="57">
        <v>5</v>
      </c>
      <c r="S121" s="57">
        <v>0</v>
      </c>
      <c r="T121" s="57">
        <v>1</v>
      </c>
      <c r="U121" s="57">
        <v>104</v>
      </c>
      <c r="V121" s="57">
        <v>163</v>
      </c>
      <c r="W121" s="57">
        <v>23</v>
      </c>
      <c r="X121" s="57">
        <v>3</v>
      </c>
      <c r="Y121" s="57">
        <v>0</v>
      </c>
      <c r="Z121" s="57">
        <v>0</v>
      </c>
      <c r="AA121" s="57">
        <v>0</v>
      </c>
      <c r="AB121" s="57">
        <v>0</v>
      </c>
      <c r="AC121" s="57">
        <v>387</v>
      </c>
      <c r="AD121" s="57">
        <v>1184</v>
      </c>
      <c r="AE121" s="57">
        <v>0</v>
      </c>
      <c r="AF121" s="57">
        <v>3</v>
      </c>
      <c r="AG121" s="57">
        <v>0</v>
      </c>
      <c r="AH121" s="57">
        <v>4995</v>
      </c>
      <c r="AI121" s="57">
        <v>482</v>
      </c>
      <c r="AJ121" s="57">
        <v>1600</v>
      </c>
    </row>
    <row r="122" spans="1:36" s="11" customFormat="1" ht="15" x14ac:dyDescent="0.2">
      <c r="A122" s="11" t="s">
        <v>223</v>
      </c>
      <c r="B122" s="11" t="s">
        <v>775</v>
      </c>
      <c r="C122" s="54" t="s">
        <v>224</v>
      </c>
      <c r="D122" s="11" t="s">
        <v>19</v>
      </c>
      <c r="E122" s="19" t="s">
        <v>1110</v>
      </c>
      <c r="G122" s="57">
        <v>836</v>
      </c>
      <c r="H122" s="57">
        <v>720</v>
      </c>
      <c r="I122" s="57">
        <v>116</v>
      </c>
      <c r="J122" s="57">
        <v>1262</v>
      </c>
      <c r="K122" s="57">
        <v>93</v>
      </c>
      <c r="L122" s="57">
        <v>2</v>
      </c>
      <c r="M122" s="57">
        <v>0</v>
      </c>
      <c r="N122" s="57">
        <v>2</v>
      </c>
      <c r="O122" s="57">
        <v>0</v>
      </c>
      <c r="P122" s="57">
        <v>250</v>
      </c>
      <c r="Q122" s="57">
        <v>28</v>
      </c>
      <c r="R122" s="57">
        <v>30</v>
      </c>
      <c r="S122" s="57">
        <v>0</v>
      </c>
      <c r="T122" s="57">
        <v>6</v>
      </c>
      <c r="U122" s="57">
        <v>51</v>
      </c>
      <c r="V122" s="57">
        <v>135</v>
      </c>
      <c r="W122" s="57">
        <v>71</v>
      </c>
      <c r="X122" s="57">
        <v>8</v>
      </c>
      <c r="Y122" s="57">
        <v>2</v>
      </c>
      <c r="Z122" s="57">
        <v>0</v>
      </c>
      <c r="AA122" s="57">
        <v>0</v>
      </c>
      <c r="AB122" s="57">
        <v>0</v>
      </c>
      <c r="AC122" s="57">
        <v>101</v>
      </c>
      <c r="AD122" s="57">
        <v>273</v>
      </c>
      <c r="AE122" s="57">
        <v>0</v>
      </c>
      <c r="AF122" s="57">
        <v>5</v>
      </c>
      <c r="AG122" s="57">
        <v>0</v>
      </c>
      <c r="AH122" s="57">
        <v>2098</v>
      </c>
      <c r="AI122" s="57">
        <v>347</v>
      </c>
      <c r="AJ122" s="57">
        <v>460</v>
      </c>
    </row>
    <row r="123" spans="1:36" s="11" customFormat="1" ht="15" x14ac:dyDescent="0.2">
      <c r="A123" s="11" t="s">
        <v>225</v>
      </c>
      <c r="B123" s="11" t="s">
        <v>776</v>
      </c>
      <c r="C123" s="54" t="s">
        <v>226</v>
      </c>
      <c r="D123" s="11" t="s">
        <v>648</v>
      </c>
      <c r="E123" s="19" t="s">
        <v>1118</v>
      </c>
      <c r="G123" s="57">
        <v>1297</v>
      </c>
      <c r="H123" s="57">
        <v>1241</v>
      </c>
      <c r="I123" s="57">
        <v>56</v>
      </c>
      <c r="J123" s="57">
        <v>1426</v>
      </c>
      <c r="K123" s="57">
        <v>155</v>
      </c>
      <c r="L123" s="57">
        <v>5</v>
      </c>
      <c r="M123" s="57">
        <v>0</v>
      </c>
      <c r="N123" s="57">
        <v>2</v>
      </c>
      <c r="O123" s="57">
        <v>0</v>
      </c>
      <c r="P123" s="57">
        <v>434</v>
      </c>
      <c r="Q123" s="57">
        <v>100</v>
      </c>
      <c r="R123" s="57">
        <v>11</v>
      </c>
      <c r="S123" s="57">
        <v>0</v>
      </c>
      <c r="T123" s="57">
        <v>6</v>
      </c>
      <c r="U123" s="57">
        <v>40</v>
      </c>
      <c r="V123" s="57">
        <v>277</v>
      </c>
      <c r="W123" s="57">
        <v>35</v>
      </c>
      <c r="X123" s="57">
        <v>13</v>
      </c>
      <c r="Y123" s="57">
        <v>2</v>
      </c>
      <c r="Z123" s="57">
        <v>0</v>
      </c>
      <c r="AA123" s="57">
        <v>0</v>
      </c>
      <c r="AB123" s="57">
        <v>0</v>
      </c>
      <c r="AC123" s="57">
        <v>62</v>
      </c>
      <c r="AD123" s="57">
        <v>212</v>
      </c>
      <c r="AE123" s="57">
        <v>0</v>
      </c>
      <c r="AF123" s="57">
        <v>0</v>
      </c>
      <c r="AG123" s="57">
        <v>0</v>
      </c>
      <c r="AH123" s="57">
        <v>2723</v>
      </c>
      <c r="AI123" s="57">
        <v>596</v>
      </c>
      <c r="AJ123" s="57">
        <v>324</v>
      </c>
    </row>
    <row r="124" spans="1:36" s="11" customFormat="1" ht="15" x14ac:dyDescent="0.2">
      <c r="A124" s="11" t="s">
        <v>227</v>
      </c>
      <c r="B124" s="11" t="s">
        <v>777</v>
      </c>
      <c r="C124" s="54" t="s">
        <v>228</v>
      </c>
      <c r="D124" s="11" t="s">
        <v>19</v>
      </c>
      <c r="E124" s="19" t="s">
        <v>1110</v>
      </c>
      <c r="G124" s="57">
        <v>1795</v>
      </c>
      <c r="H124" s="57">
        <v>1730</v>
      </c>
      <c r="I124" s="57">
        <v>65</v>
      </c>
      <c r="J124" s="57">
        <v>1601</v>
      </c>
      <c r="K124" s="57">
        <v>180</v>
      </c>
      <c r="L124" s="57">
        <v>7</v>
      </c>
      <c r="M124" s="57">
        <v>0</v>
      </c>
      <c r="N124" s="57">
        <v>6</v>
      </c>
      <c r="O124" s="57">
        <v>0</v>
      </c>
      <c r="P124" s="57">
        <v>231</v>
      </c>
      <c r="Q124" s="57">
        <v>45</v>
      </c>
      <c r="R124" s="57">
        <v>60</v>
      </c>
      <c r="S124" s="57">
        <v>0</v>
      </c>
      <c r="T124" s="57">
        <v>5</v>
      </c>
      <c r="U124" s="57">
        <v>15</v>
      </c>
      <c r="V124" s="57">
        <v>106</v>
      </c>
      <c r="W124" s="57">
        <v>42</v>
      </c>
      <c r="X124" s="57">
        <v>6</v>
      </c>
      <c r="Y124" s="57">
        <v>0</v>
      </c>
      <c r="Z124" s="57">
        <v>0</v>
      </c>
      <c r="AA124" s="57">
        <v>0</v>
      </c>
      <c r="AB124" s="57">
        <v>0</v>
      </c>
      <c r="AC124" s="57">
        <v>80</v>
      </c>
      <c r="AD124" s="57">
        <v>451</v>
      </c>
      <c r="AE124" s="57">
        <v>0</v>
      </c>
      <c r="AF124" s="57">
        <v>3</v>
      </c>
      <c r="AG124" s="57">
        <v>0</v>
      </c>
      <c r="AH124" s="57">
        <v>3396</v>
      </c>
      <c r="AI124" s="57">
        <v>424</v>
      </c>
      <c r="AJ124" s="57">
        <v>582</v>
      </c>
    </row>
    <row r="125" spans="1:36" s="11" customFormat="1" ht="15" x14ac:dyDescent="0.2">
      <c r="A125" s="11" t="s">
        <v>229</v>
      </c>
      <c r="B125" s="11" t="s">
        <v>778</v>
      </c>
      <c r="C125" s="11" t="s">
        <v>230</v>
      </c>
      <c r="D125" s="11" t="s">
        <v>19</v>
      </c>
      <c r="E125" s="19" t="s">
        <v>1110</v>
      </c>
      <c r="G125" s="57">
        <v>1552</v>
      </c>
      <c r="H125" s="57">
        <v>1479</v>
      </c>
      <c r="I125" s="57">
        <v>73</v>
      </c>
      <c r="J125" s="57">
        <v>1458</v>
      </c>
      <c r="K125" s="57">
        <v>147</v>
      </c>
      <c r="L125" s="57">
        <v>4</v>
      </c>
      <c r="M125" s="57">
        <v>1</v>
      </c>
      <c r="N125" s="57">
        <v>7</v>
      </c>
      <c r="O125" s="57">
        <v>0</v>
      </c>
      <c r="P125" s="57">
        <v>220</v>
      </c>
      <c r="Q125" s="57">
        <v>36</v>
      </c>
      <c r="R125" s="57">
        <v>9</v>
      </c>
      <c r="S125" s="57">
        <v>0</v>
      </c>
      <c r="T125" s="57">
        <v>0</v>
      </c>
      <c r="U125" s="57">
        <v>70</v>
      </c>
      <c r="V125" s="57">
        <v>105</v>
      </c>
      <c r="W125" s="57">
        <v>50</v>
      </c>
      <c r="X125" s="57">
        <v>11</v>
      </c>
      <c r="Y125" s="57">
        <v>1</v>
      </c>
      <c r="Z125" s="57">
        <v>0</v>
      </c>
      <c r="AA125" s="57">
        <v>0</v>
      </c>
      <c r="AB125" s="57">
        <v>0</v>
      </c>
      <c r="AC125" s="57">
        <v>82</v>
      </c>
      <c r="AD125" s="57">
        <v>304</v>
      </c>
      <c r="AE125" s="57">
        <v>0</v>
      </c>
      <c r="AF125" s="57">
        <v>5</v>
      </c>
      <c r="AG125" s="57">
        <v>0</v>
      </c>
      <c r="AH125" s="57">
        <v>3010</v>
      </c>
      <c r="AI125" s="57">
        <v>379</v>
      </c>
      <c r="AJ125" s="57">
        <v>453</v>
      </c>
    </row>
    <row r="126" spans="1:36" s="11" customFormat="1" ht="15" x14ac:dyDescent="0.2">
      <c r="A126" s="11" t="s">
        <v>231</v>
      </c>
      <c r="B126" s="11" t="s">
        <v>779</v>
      </c>
      <c r="C126" s="11" t="s">
        <v>232</v>
      </c>
      <c r="D126" s="11" t="s">
        <v>642</v>
      </c>
      <c r="E126" s="19" t="s">
        <v>1113</v>
      </c>
      <c r="G126" s="57">
        <v>1385</v>
      </c>
      <c r="H126" s="57">
        <v>928</v>
      </c>
      <c r="I126" s="57">
        <v>457</v>
      </c>
      <c r="J126" s="57">
        <v>3305</v>
      </c>
      <c r="K126" s="57">
        <v>231</v>
      </c>
      <c r="L126" s="57">
        <v>18</v>
      </c>
      <c r="M126" s="57">
        <v>0</v>
      </c>
      <c r="N126" s="57">
        <v>0</v>
      </c>
      <c r="O126" s="57">
        <v>0</v>
      </c>
      <c r="P126" s="57">
        <v>184</v>
      </c>
      <c r="Q126" s="57">
        <v>8</v>
      </c>
      <c r="R126" s="57">
        <v>2</v>
      </c>
      <c r="S126" s="57">
        <v>0</v>
      </c>
      <c r="T126" s="57">
        <v>5</v>
      </c>
      <c r="U126" s="57">
        <v>169</v>
      </c>
      <c r="V126" s="57">
        <v>0</v>
      </c>
      <c r="W126" s="57">
        <v>57</v>
      </c>
      <c r="X126" s="57">
        <v>2</v>
      </c>
      <c r="Y126" s="57">
        <v>5</v>
      </c>
      <c r="Z126" s="57">
        <v>0</v>
      </c>
      <c r="AA126" s="57">
        <v>0</v>
      </c>
      <c r="AB126" s="57">
        <v>0</v>
      </c>
      <c r="AC126" s="57">
        <v>1650</v>
      </c>
      <c r="AD126" s="57">
        <v>1233</v>
      </c>
      <c r="AE126" s="57">
        <v>0</v>
      </c>
      <c r="AF126" s="57">
        <v>0</v>
      </c>
      <c r="AG126" s="57">
        <v>0</v>
      </c>
      <c r="AH126" s="57">
        <v>4690</v>
      </c>
      <c r="AI126" s="57">
        <v>433</v>
      </c>
      <c r="AJ126" s="57">
        <v>2947</v>
      </c>
    </row>
    <row r="127" spans="1:36" s="11" customFormat="1" ht="15" x14ac:dyDescent="0.2">
      <c r="A127" s="11" t="s">
        <v>233</v>
      </c>
      <c r="B127" s="11" t="s">
        <v>780</v>
      </c>
      <c r="C127" s="11" t="s">
        <v>234</v>
      </c>
      <c r="D127" s="11" t="s">
        <v>648</v>
      </c>
      <c r="E127" s="19" t="s">
        <v>1116</v>
      </c>
      <c r="G127" s="57">
        <v>3857</v>
      </c>
      <c r="H127" s="57">
        <v>3658</v>
      </c>
      <c r="I127" s="57">
        <v>199</v>
      </c>
      <c r="J127" s="57">
        <v>4125</v>
      </c>
      <c r="K127" s="57">
        <v>548</v>
      </c>
      <c r="L127" s="57">
        <v>18</v>
      </c>
      <c r="M127" s="57">
        <v>71</v>
      </c>
      <c r="N127" s="57">
        <v>22</v>
      </c>
      <c r="O127" s="57">
        <v>1</v>
      </c>
      <c r="P127" s="57">
        <v>700</v>
      </c>
      <c r="Q127" s="57">
        <v>49</v>
      </c>
      <c r="R127" s="57">
        <v>128</v>
      </c>
      <c r="S127" s="57">
        <v>0</v>
      </c>
      <c r="T127" s="57">
        <v>5</v>
      </c>
      <c r="U127" s="57">
        <v>442</v>
      </c>
      <c r="V127" s="57">
        <v>76</v>
      </c>
      <c r="W127" s="57">
        <v>369</v>
      </c>
      <c r="X127" s="57">
        <v>31</v>
      </c>
      <c r="Y127" s="57">
        <v>14</v>
      </c>
      <c r="Z127" s="57">
        <v>0</v>
      </c>
      <c r="AA127" s="57">
        <v>0</v>
      </c>
      <c r="AB127" s="57">
        <v>0</v>
      </c>
      <c r="AC127" s="57">
        <v>261</v>
      </c>
      <c r="AD127" s="57">
        <v>977</v>
      </c>
      <c r="AE127" s="57">
        <v>0</v>
      </c>
      <c r="AF127" s="57">
        <v>2</v>
      </c>
      <c r="AG127" s="57">
        <v>0</v>
      </c>
      <c r="AH127" s="57">
        <v>7982</v>
      </c>
      <c r="AI127" s="57">
        <v>1360</v>
      </c>
      <c r="AJ127" s="57">
        <v>1654</v>
      </c>
    </row>
    <row r="128" spans="1:36" s="11" customFormat="1" ht="15" x14ac:dyDescent="0.2">
      <c r="A128" s="11" t="s">
        <v>235</v>
      </c>
      <c r="B128" s="11" t="s">
        <v>781</v>
      </c>
      <c r="C128" s="11" t="s">
        <v>236</v>
      </c>
      <c r="D128" s="11" t="s">
        <v>19</v>
      </c>
      <c r="E128" s="19" t="s">
        <v>1112</v>
      </c>
      <c r="G128" s="57">
        <v>804</v>
      </c>
      <c r="H128" s="57">
        <v>640</v>
      </c>
      <c r="I128" s="57">
        <v>164</v>
      </c>
      <c r="J128" s="57">
        <v>1852</v>
      </c>
      <c r="K128" s="57">
        <v>122</v>
      </c>
      <c r="L128" s="57">
        <v>7</v>
      </c>
      <c r="M128" s="57">
        <v>0</v>
      </c>
      <c r="N128" s="57">
        <v>0</v>
      </c>
      <c r="O128" s="57">
        <v>0</v>
      </c>
      <c r="P128" s="57">
        <v>119</v>
      </c>
      <c r="Q128" s="57">
        <v>11</v>
      </c>
      <c r="R128" s="57">
        <v>17</v>
      </c>
      <c r="S128" s="57">
        <v>0</v>
      </c>
      <c r="T128" s="57">
        <v>1</v>
      </c>
      <c r="U128" s="57">
        <v>77</v>
      </c>
      <c r="V128" s="57">
        <v>13</v>
      </c>
      <c r="W128" s="57">
        <v>40</v>
      </c>
      <c r="X128" s="57">
        <v>5</v>
      </c>
      <c r="Y128" s="57">
        <v>0</v>
      </c>
      <c r="Z128" s="57">
        <v>0</v>
      </c>
      <c r="AA128" s="57">
        <v>0</v>
      </c>
      <c r="AB128" s="57">
        <v>0</v>
      </c>
      <c r="AC128" s="57">
        <v>223</v>
      </c>
      <c r="AD128" s="57">
        <v>590</v>
      </c>
      <c r="AE128" s="57">
        <v>0</v>
      </c>
      <c r="AF128" s="57">
        <v>0</v>
      </c>
      <c r="AG128" s="57">
        <v>3</v>
      </c>
      <c r="AH128" s="57">
        <v>2656</v>
      </c>
      <c r="AI128" s="57">
        <v>248</v>
      </c>
      <c r="AJ128" s="57">
        <v>861</v>
      </c>
    </row>
    <row r="129" spans="1:36" s="11" customFormat="1" ht="15" x14ac:dyDescent="0.2">
      <c r="A129" s="11" t="s">
        <v>237</v>
      </c>
      <c r="B129" s="11" t="s">
        <v>782</v>
      </c>
      <c r="C129" s="11" t="s">
        <v>238</v>
      </c>
      <c r="D129" s="11" t="s">
        <v>19</v>
      </c>
      <c r="E129" s="19" t="s">
        <v>1111</v>
      </c>
      <c r="G129" s="57">
        <v>2037</v>
      </c>
      <c r="H129" s="57">
        <v>1911</v>
      </c>
      <c r="I129" s="57">
        <v>126</v>
      </c>
      <c r="J129" s="57">
        <v>1688</v>
      </c>
      <c r="K129" s="57">
        <v>172</v>
      </c>
      <c r="L129" s="57">
        <v>19</v>
      </c>
      <c r="M129" s="57">
        <v>5</v>
      </c>
      <c r="N129" s="57">
        <v>20</v>
      </c>
      <c r="O129" s="57">
        <v>0</v>
      </c>
      <c r="P129" s="57">
        <v>282</v>
      </c>
      <c r="Q129" s="57">
        <v>101</v>
      </c>
      <c r="R129" s="57">
        <v>35</v>
      </c>
      <c r="S129" s="57">
        <v>0</v>
      </c>
      <c r="T129" s="57">
        <v>0</v>
      </c>
      <c r="U129" s="57">
        <v>135</v>
      </c>
      <c r="V129" s="57">
        <v>11</v>
      </c>
      <c r="W129" s="57">
        <v>81</v>
      </c>
      <c r="X129" s="57">
        <v>13</v>
      </c>
      <c r="Y129" s="57">
        <v>1</v>
      </c>
      <c r="Z129" s="57">
        <v>1</v>
      </c>
      <c r="AA129" s="57">
        <v>0</v>
      </c>
      <c r="AB129" s="57">
        <v>0</v>
      </c>
      <c r="AC129" s="57">
        <v>65</v>
      </c>
      <c r="AD129" s="57">
        <v>510</v>
      </c>
      <c r="AE129" s="57">
        <v>0</v>
      </c>
      <c r="AF129" s="57">
        <v>7</v>
      </c>
      <c r="AG129" s="57">
        <v>0</v>
      </c>
      <c r="AH129" s="57">
        <v>3725</v>
      </c>
      <c r="AI129" s="57">
        <v>498</v>
      </c>
      <c r="AJ129" s="57">
        <v>678</v>
      </c>
    </row>
    <row r="130" spans="1:36" s="11" customFormat="1" ht="15" x14ac:dyDescent="0.2">
      <c r="A130" s="11" t="s">
        <v>239</v>
      </c>
      <c r="B130" s="11" t="s">
        <v>783</v>
      </c>
      <c r="C130" s="11" t="s">
        <v>240</v>
      </c>
      <c r="D130" s="11" t="s">
        <v>642</v>
      </c>
      <c r="E130" s="19" t="s">
        <v>1113</v>
      </c>
      <c r="G130" s="57">
        <v>1968</v>
      </c>
      <c r="H130" s="57">
        <v>1521</v>
      </c>
      <c r="I130" s="57">
        <v>447</v>
      </c>
      <c r="J130" s="57">
        <v>5127</v>
      </c>
      <c r="K130" s="57">
        <v>271</v>
      </c>
      <c r="L130" s="57">
        <v>12</v>
      </c>
      <c r="M130" s="57">
        <v>0</v>
      </c>
      <c r="N130" s="57">
        <v>8</v>
      </c>
      <c r="O130" s="57">
        <v>0</v>
      </c>
      <c r="P130" s="57">
        <v>1171</v>
      </c>
      <c r="Q130" s="57">
        <v>7</v>
      </c>
      <c r="R130" s="57">
        <v>132</v>
      </c>
      <c r="S130" s="57">
        <v>0</v>
      </c>
      <c r="T130" s="57">
        <v>8</v>
      </c>
      <c r="U130" s="57">
        <v>503</v>
      </c>
      <c r="V130" s="57">
        <v>521</v>
      </c>
      <c r="W130" s="57">
        <v>149</v>
      </c>
      <c r="X130" s="57">
        <v>3</v>
      </c>
      <c r="Y130" s="57">
        <v>0</v>
      </c>
      <c r="Z130" s="57">
        <v>0</v>
      </c>
      <c r="AA130" s="57">
        <v>0</v>
      </c>
      <c r="AB130" s="57">
        <v>0</v>
      </c>
      <c r="AC130" s="57">
        <v>383</v>
      </c>
      <c r="AD130" s="57">
        <v>1415</v>
      </c>
      <c r="AE130" s="57">
        <v>0</v>
      </c>
      <c r="AF130" s="57">
        <v>30</v>
      </c>
      <c r="AG130" s="57">
        <v>9</v>
      </c>
      <c r="AH130" s="57">
        <v>7095</v>
      </c>
      <c r="AI130" s="57">
        <v>1462</v>
      </c>
      <c r="AJ130" s="57">
        <v>1989</v>
      </c>
    </row>
    <row r="131" spans="1:36" s="11" customFormat="1" ht="15" x14ac:dyDescent="0.2">
      <c r="A131" s="11" t="s">
        <v>241</v>
      </c>
      <c r="B131" s="11" t="s">
        <v>784</v>
      </c>
      <c r="C131" s="11" t="s">
        <v>242</v>
      </c>
      <c r="D131" s="11" t="s">
        <v>19</v>
      </c>
      <c r="E131" s="19" t="s">
        <v>1111</v>
      </c>
      <c r="G131" s="57">
        <v>1508</v>
      </c>
      <c r="H131" s="57">
        <v>1355</v>
      </c>
      <c r="I131" s="57">
        <v>153</v>
      </c>
      <c r="J131" s="57">
        <v>1508</v>
      </c>
      <c r="K131" s="57">
        <v>120</v>
      </c>
      <c r="L131" s="57">
        <v>2</v>
      </c>
      <c r="M131" s="57">
        <v>2</v>
      </c>
      <c r="N131" s="57">
        <v>3</v>
      </c>
      <c r="O131" s="57">
        <v>0</v>
      </c>
      <c r="P131" s="57">
        <v>69</v>
      </c>
      <c r="Q131" s="57">
        <v>4</v>
      </c>
      <c r="R131" s="57">
        <v>10</v>
      </c>
      <c r="S131" s="57">
        <v>0</v>
      </c>
      <c r="T131" s="57">
        <v>0</v>
      </c>
      <c r="U131" s="57">
        <v>54</v>
      </c>
      <c r="V131" s="57">
        <v>1</v>
      </c>
      <c r="W131" s="57">
        <v>65</v>
      </c>
      <c r="X131" s="57">
        <v>19</v>
      </c>
      <c r="Y131" s="57">
        <v>2</v>
      </c>
      <c r="Z131" s="57">
        <v>5</v>
      </c>
      <c r="AA131" s="57">
        <v>0</v>
      </c>
      <c r="AB131" s="57">
        <v>0</v>
      </c>
      <c r="AC131" s="57">
        <v>122</v>
      </c>
      <c r="AD131" s="57">
        <v>293</v>
      </c>
      <c r="AE131" s="57">
        <v>0</v>
      </c>
      <c r="AF131" s="57">
        <v>0</v>
      </c>
      <c r="AG131" s="57">
        <v>0</v>
      </c>
      <c r="AH131" s="57">
        <v>3016</v>
      </c>
      <c r="AI131" s="57">
        <v>196</v>
      </c>
      <c r="AJ131" s="57">
        <v>506</v>
      </c>
    </row>
    <row r="132" spans="1:36" s="11" customFormat="1" ht="15" x14ac:dyDescent="0.2">
      <c r="A132" s="11" t="s">
        <v>243</v>
      </c>
      <c r="B132" s="11" t="s">
        <v>785</v>
      </c>
      <c r="C132" s="11" t="s">
        <v>244</v>
      </c>
      <c r="D132" s="11" t="s">
        <v>19</v>
      </c>
      <c r="E132" s="19" t="s">
        <v>1110</v>
      </c>
      <c r="G132" s="57">
        <v>1812</v>
      </c>
      <c r="H132" s="57">
        <v>1550</v>
      </c>
      <c r="I132" s="57">
        <v>262</v>
      </c>
      <c r="J132" s="57">
        <v>2568</v>
      </c>
      <c r="K132" s="57">
        <v>197</v>
      </c>
      <c r="L132" s="57">
        <v>11</v>
      </c>
      <c r="M132" s="57">
        <v>5</v>
      </c>
      <c r="N132" s="57">
        <v>4</v>
      </c>
      <c r="O132" s="57">
        <v>0</v>
      </c>
      <c r="P132" s="57">
        <v>234</v>
      </c>
      <c r="Q132" s="57">
        <v>48</v>
      </c>
      <c r="R132" s="57">
        <v>21</v>
      </c>
      <c r="S132" s="57">
        <v>0</v>
      </c>
      <c r="T132" s="57">
        <v>0</v>
      </c>
      <c r="U132" s="57">
        <v>101</v>
      </c>
      <c r="V132" s="57">
        <v>64</v>
      </c>
      <c r="W132" s="57">
        <v>23</v>
      </c>
      <c r="X132" s="57">
        <v>4</v>
      </c>
      <c r="Y132" s="57">
        <v>0</v>
      </c>
      <c r="Z132" s="57">
        <v>0</v>
      </c>
      <c r="AA132" s="57">
        <v>0</v>
      </c>
      <c r="AB132" s="57">
        <v>0</v>
      </c>
      <c r="AC132" s="57">
        <v>219</v>
      </c>
      <c r="AD132" s="57">
        <v>595</v>
      </c>
      <c r="AE132" s="57">
        <v>0</v>
      </c>
      <c r="AF132" s="57">
        <v>9</v>
      </c>
      <c r="AG132" s="57">
        <v>0</v>
      </c>
      <c r="AH132" s="57">
        <v>4380</v>
      </c>
      <c r="AI132" s="57">
        <v>451</v>
      </c>
      <c r="AJ132" s="57">
        <v>850</v>
      </c>
    </row>
    <row r="133" spans="1:36" s="11" customFormat="1" ht="15" x14ac:dyDescent="0.2">
      <c r="A133" s="11" t="s">
        <v>245</v>
      </c>
      <c r="B133" s="11" t="s">
        <v>786</v>
      </c>
      <c r="C133" s="11" t="s">
        <v>246</v>
      </c>
      <c r="D133" s="11" t="s">
        <v>642</v>
      </c>
      <c r="E133" s="19" t="s">
        <v>1113</v>
      </c>
      <c r="G133" s="57">
        <v>1879</v>
      </c>
      <c r="H133" s="57">
        <v>1630</v>
      </c>
      <c r="I133" s="57">
        <v>249</v>
      </c>
      <c r="J133" s="57">
        <v>4450</v>
      </c>
      <c r="K133" s="57">
        <v>210</v>
      </c>
      <c r="L133" s="57">
        <v>10</v>
      </c>
      <c r="M133" s="57">
        <v>0</v>
      </c>
      <c r="N133" s="57">
        <v>0</v>
      </c>
      <c r="O133" s="57">
        <v>2</v>
      </c>
      <c r="P133" s="57">
        <v>428</v>
      </c>
      <c r="Q133" s="57">
        <v>21</v>
      </c>
      <c r="R133" s="57">
        <v>86</v>
      </c>
      <c r="S133" s="57">
        <v>0</v>
      </c>
      <c r="T133" s="57">
        <v>0</v>
      </c>
      <c r="U133" s="57">
        <v>321</v>
      </c>
      <c r="V133" s="57">
        <v>0</v>
      </c>
      <c r="W133" s="57">
        <v>51</v>
      </c>
      <c r="X133" s="57">
        <v>10</v>
      </c>
      <c r="Y133" s="57">
        <v>1</v>
      </c>
      <c r="Z133" s="57">
        <v>0</v>
      </c>
      <c r="AA133" s="57">
        <v>0</v>
      </c>
      <c r="AB133" s="57">
        <v>0</v>
      </c>
      <c r="AC133" s="57">
        <v>320</v>
      </c>
      <c r="AD133" s="57">
        <v>1267</v>
      </c>
      <c r="AE133" s="57">
        <v>0</v>
      </c>
      <c r="AF133" s="57">
        <v>4</v>
      </c>
      <c r="AG133" s="57">
        <v>0</v>
      </c>
      <c r="AH133" s="57">
        <v>6329</v>
      </c>
      <c r="AI133" s="57">
        <v>650</v>
      </c>
      <c r="AJ133" s="57">
        <v>1653</v>
      </c>
    </row>
    <row r="134" spans="1:36" s="11" customFormat="1" ht="15" x14ac:dyDescent="0.2">
      <c r="A134" s="11" t="s">
        <v>247</v>
      </c>
      <c r="B134" s="11" t="s">
        <v>787</v>
      </c>
      <c r="C134" s="11" t="s">
        <v>248</v>
      </c>
      <c r="D134" s="11" t="s">
        <v>19</v>
      </c>
      <c r="E134" s="19" t="s">
        <v>1112</v>
      </c>
      <c r="G134" s="57">
        <v>2133</v>
      </c>
      <c r="H134" s="57">
        <v>1889</v>
      </c>
      <c r="I134" s="57">
        <v>244</v>
      </c>
      <c r="J134" s="57">
        <v>2793</v>
      </c>
      <c r="K134" s="57">
        <v>281</v>
      </c>
      <c r="L134" s="57">
        <v>24</v>
      </c>
      <c r="M134" s="57">
        <v>23</v>
      </c>
      <c r="N134" s="57">
        <v>7</v>
      </c>
      <c r="O134" s="57">
        <v>0</v>
      </c>
      <c r="P134" s="57">
        <v>361</v>
      </c>
      <c r="Q134" s="57">
        <v>78</v>
      </c>
      <c r="R134" s="57">
        <v>115</v>
      </c>
      <c r="S134" s="57">
        <v>0</v>
      </c>
      <c r="T134" s="57">
        <v>0</v>
      </c>
      <c r="U134" s="57">
        <v>165</v>
      </c>
      <c r="V134" s="57">
        <v>3</v>
      </c>
      <c r="W134" s="57">
        <v>0</v>
      </c>
      <c r="X134" s="57">
        <v>0</v>
      </c>
      <c r="Y134" s="57">
        <v>0</v>
      </c>
      <c r="Z134" s="57">
        <v>0</v>
      </c>
      <c r="AA134" s="57">
        <v>0</v>
      </c>
      <c r="AB134" s="57">
        <v>0</v>
      </c>
      <c r="AC134" s="57">
        <v>0</v>
      </c>
      <c r="AD134" s="57">
        <v>741</v>
      </c>
      <c r="AE134" s="57">
        <v>0</v>
      </c>
      <c r="AF134" s="57">
        <v>0</v>
      </c>
      <c r="AG134" s="57">
        <v>0</v>
      </c>
      <c r="AH134" s="57">
        <v>4926</v>
      </c>
      <c r="AI134" s="57">
        <v>696</v>
      </c>
      <c r="AJ134" s="57">
        <v>741</v>
      </c>
    </row>
    <row r="135" spans="1:36" s="11" customFormat="1" ht="15" x14ac:dyDescent="0.2">
      <c r="A135" s="11" t="s">
        <v>249</v>
      </c>
      <c r="B135" s="11" t="s">
        <v>788</v>
      </c>
      <c r="C135" s="11" t="s">
        <v>250</v>
      </c>
      <c r="D135" s="11" t="s">
        <v>19</v>
      </c>
      <c r="E135" s="19" t="s">
        <v>1117</v>
      </c>
      <c r="G135" s="57">
        <v>1885</v>
      </c>
      <c r="H135" s="57">
        <v>1800</v>
      </c>
      <c r="I135" s="57">
        <v>85</v>
      </c>
      <c r="J135" s="57">
        <v>1305</v>
      </c>
      <c r="K135" s="57">
        <v>130</v>
      </c>
      <c r="L135" s="57">
        <v>6</v>
      </c>
      <c r="M135" s="57">
        <v>0</v>
      </c>
      <c r="N135" s="57">
        <v>0</v>
      </c>
      <c r="O135" s="57">
        <v>1</v>
      </c>
      <c r="P135" s="57">
        <v>472</v>
      </c>
      <c r="Q135" s="57">
        <v>61</v>
      </c>
      <c r="R135" s="57">
        <v>18</v>
      </c>
      <c r="S135" s="57">
        <v>0</v>
      </c>
      <c r="T135" s="57">
        <v>8</v>
      </c>
      <c r="U135" s="57">
        <v>332</v>
      </c>
      <c r="V135" s="57">
        <v>53</v>
      </c>
      <c r="W135" s="57">
        <v>56</v>
      </c>
      <c r="X135" s="57">
        <v>11</v>
      </c>
      <c r="Y135" s="57">
        <v>0</v>
      </c>
      <c r="Z135" s="57">
        <v>0</v>
      </c>
      <c r="AA135" s="57">
        <v>0</v>
      </c>
      <c r="AB135" s="57">
        <v>0</v>
      </c>
      <c r="AC135" s="57">
        <v>101</v>
      </c>
      <c r="AD135" s="57">
        <v>173</v>
      </c>
      <c r="AE135" s="57">
        <v>0</v>
      </c>
      <c r="AF135" s="57">
        <v>4</v>
      </c>
      <c r="AG135" s="57">
        <v>0</v>
      </c>
      <c r="AH135" s="57">
        <v>3190</v>
      </c>
      <c r="AI135" s="57">
        <v>609</v>
      </c>
      <c r="AJ135" s="57">
        <v>345</v>
      </c>
    </row>
    <row r="136" spans="1:36" s="11" customFormat="1" ht="15" x14ac:dyDescent="0.2">
      <c r="A136" s="11" t="s">
        <v>251</v>
      </c>
      <c r="B136" s="11" t="s">
        <v>789</v>
      </c>
      <c r="C136" s="11" t="s">
        <v>252</v>
      </c>
      <c r="D136" s="11" t="s">
        <v>19</v>
      </c>
      <c r="E136" s="19" t="s">
        <v>1112</v>
      </c>
      <c r="G136" s="57">
        <v>1601</v>
      </c>
      <c r="H136" s="57">
        <v>1477</v>
      </c>
      <c r="I136" s="57">
        <v>124</v>
      </c>
      <c r="J136" s="57">
        <v>2508</v>
      </c>
      <c r="K136" s="57">
        <v>282</v>
      </c>
      <c r="L136" s="57">
        <v>4</v>
      </c>
      <c r="M136" s="57">
        <v>0</v>
      </c>
      <c r="N136" s="57">
        <v>2</v>
      </c>
      <c r="O136" s="57">
        <v>0</v>
      </c>
      <c r="P136" s="57">
        <v>512</v>
      </c>
      <c r="Q136" s="57">
        <v>35</v>
      </c>
      <c r="R136" s="57">
        <v>129</v>
      </c>
      <c r="S136" s="57">
        <v>0</v>
      </c>
      <c r="T136" s="57">
        <v>1</v>
      </c>
      <c r="U136" s="57">
        <v>185</v>
      </c>
      <c r="V136" s="57">
        <v>162</v>
      </c>
      <c r="W136" s="57">
        <v>28</v>
      </c>
      <c r="X136" s="57">
        <v>5</v>
      </c>
      <c r="Y136" s="57">
        <v>0</v>
      </c>
      <c r="Z136" s="57">
        <v>0</v>
      </c>
      <c r="AA136" s="57">
        <v>0</v>
      </c>
      <c r="AB136" s="57">
        <v>0</v>
      </c>
      <c r="AC136" s="57">
        <v>82</v>
      </c>
      <c r="AD136" s="57">
        <v>507</v>
      </c>
      <c r="AE136" s="57">
        <v>0</v>
      </c>
      <c r="AF136" s="57">
        <v>3</v>
      </c>
      <c r="AG136" s="57">
        <v>0</v>
      </c>
      <c r="AH136" s="57">
        <v>4109</v>
      </c>
      <c r="AI136" s="57">
        <v>800</v>
      </c>
      <c r="AJ136" s="57">
        <v>625</v>
      </c>
    </row>
    <row r="137" spans="1:36" s="11" customFormat="1" ht="15" x14ac:dyDescent="0.2">
      <c r="A137" s="11" t="s">
        <v>253</v>
      </c>
      <c r="B137" s="11" t="s">
        <v>790</v>
      </c>
      <c r="C137" s="11" t="s">
        <v>254</v>
      </c>
      <c r="D137" s="11" t="s">
        <v>648</v>
      </c>
      <c r="E137" s="19" t="s">
        <v>1110</v>
      </c>
      <c r="G137" s="57">
        <v>4197</v>
      </c>
      <c r="H137" s="57">
        <v>4034</v>
      </c>
      <c r="I137" s="57">
        <v>163</v>
      </c>
      <c r="J137" s="57">
        <v>3054</v>
      </c>
      <c r="K137" s="57">
        <v>336</v>
      </c>
      <c r="L137" s="57">
        <v>21</v>
      </c>
      <c r="M137" s="57">
        <v>0</v>
      </c>
      <c r="N137" s="57">
        <v>28</v>
      </c>
      <c r="O137" s="57">
        <v>0</v>
      </c>
      <c r="P137" s="57">
        <v>344</v>
      </c>
      <c r="Q137" s="57">
        <v>9</v>
      </c>
      <c r="R137" s="57">
        <v>71</v>
      </c>
      <c r="S137" s="57">
        <v>0</v>
      </c>
      <c r="T137" s="57">
        <v>6</v>
      </c>
      <c r="U137" s="57">
        <v>240</v>
      </c>
      <c r="V137" s="57">
        <v>18</v>
      </c>
      <c r="W137" s="57">
        <v>44</v>
      </c>
      <c r="X137" s="57">
        <v>4</v>
      </c>
      <c r="Y137" s="57">
        <v>3</v>
      </c>
      <c r="Z137" s="57">
        <v>0</v>
      </c>
      <c r="AA137" s="57">
        <v>0</v>
      </c>
      <c r="AB137" s="57">
        <v>0</v>
      </c>
      <c r="AC137" s="57">
        <v>122</v>
      </c>
      <c r="AD137" s="57">
        <v>1100</v>
      </c>
      <c r="AE137" s="57">
        <v>1</v>
      </c>
      <c r="AF137" s="57">
        <v>0</v>
      </c>
      <c r="AG137" s="57">
        <v>0</v>
      </c>
      <c r="AH137" s="57">
        <v>7251</v>
      </c>
      <c r="AI137" s="57">
        <v>729</v>
      </c>
      <c r="AJ137" s="57">
        <v>1274</v>
      </c>
    </row>
    <row r="138" spans="1:36" s="11" customFormat="1" ht="15" x14ac:dyDescent="0.2">
      <c r="A138" s="11" t="s">
        <v>255</v>
      </c>
      <c r="B138" s="11" t="s">
        <v>791</v>
      </c>
      <c r="C138" s="11" t="s">
        <v>256</v>
      </c>
      <c r="D138" s="11" t="s">
        <v>648</v>
      </c>
      <c r="E138" s="19" t="s">
        <v>1115</v>
      </c>
      <c r="G138" s="57">
        <v>290</v>
      </c>
      <c r="H138" s="57">
        <v>283</v>
      </c>
      <c r="I138" s="57">
        <v>7</v>
      </c>
      <c r="J138" s="57">
        <v>218</v>
      </c>
      <c r="K138" s="57">
        <v>13</v>
      </c>
      <c r="L138" s="57">
        <v>1</v>
      </c>
      <c r="M138" s="57">
        <v>2</v>
      </c>
      <c r="N138" s="57">
        <v>4</v>
      </c>
      <c r="O138" s="57">
        <v>0</v>
      </c>
      <c r="P138" s="57">
        <v>7</v>
      </c>
      <c r="Q138" s="57">
        <v>0</v>
      </c>
      <c r="R138" s="57">
        <v>4</v>
      </c>
      <c r="S138" s="57">
        <v>0</v>
      </c>
      <c r="T138" s="57">
        <v>0</v>
      </c>
      <c r="U138" s="57">
        <v>3</v>
      </c>
      <c r="V138" s="57">
        <v>0</v>
      </c>
      <c r="W138" s="57">
        <v>7</v>
      </c>
      <c r="X138" s="57">
        <v>3</v>
      </c>
      <c r="Y138" s="57">
        <v>1</v>
      </c>
      <c r="Z138" s="57">
        <v>0</v>
      </c>
      <c r="AA138" s="57">
        <v>0</v>
      </c>
      <c r="AB138" s="57">
        <v>0</v>
      </c>
      <c r="AC138" s="57">
        <v>11</v>
      </c>
      <c r="AD138" s="57">
        <v>103</v>
      </c>
      <c r="AE138" s="57">
        <v>0</v>
      </c>
      <c r="AF138" s="57">
        <v>0</v>
      </c>
      <c r="AG138" s="57">
        <v>0</v>
      </c>
      <c r="AH138" s="57">
        <v>508</v>
      </c>
      <c r="AI138" s="57">
        <v>27</v>
      </c>
      <c r="AJ138" s="57">
        <v>125</v>
      </c>
    </row>
    <row r="139" spans="1:36" s="11" customFormat="1" ht="15" x14ac:dyDescent="0.2">
      <c r="A139" s="11" t="s">
        <v>257</v>
      </c>
      <c r="B139" s="11" t="s">
        <v>792</v>
      </c>
      <c r="C139" s="11" t="s">
        <v>258</v>
      </c>
      <c r="D139" s="11" t="s">
        <v>642</v>
      </c>
      <c r="E139" s="19" t="s">
        <v>1113</v>
      </c>
      <c r="G139" s="57">
        <v>2264</v>
      </c>
      <c r="H139" s="57">
        <v>1842</v>
      </c>
      <c r="I139" s="57">
        <v>422</v>
      </c>
      <c r="J139" s="57">
        <v>7469</v>
      </c>
      <c r="K139" s="57">
        <v>710</v>
      </c>
      <c r="L139" s="57">
        <v>1</v>
      </c>
      <c r="M139" s="57">
        <v>0</v>
      </c>
      <c r="N139" s="57">
        <v>0</v>
      </c>
      <c r="O139" s="57">
        <v>0</v>
      </c>
      <c r="P139" s="57">
        <v>1976</v>
      </c>
      <c r="Q139" s="57">
        <v>285</v>
      </c>
      <c r="R139" s="57">
        <v>160</v>
      </c>
      <c r="S139" s="57">
        <v>0</v>
      </c>
      <c r="T139" s="57">
        <v>11</v>
      </c>
      <c r="U139" s="57">
        <v>0</v>
      </c>
      <c r="V139" s="57">
        <v>1520</v>
      </c>
      <c r="W139" s="57">
        <v>31</v>
      </c>
      <c r="X139" s="57">
        <v>0</v>
      </c>
      <c r="Y139" s="57">
        <v>0</v>
      </c>
      <c r="Z139" s="57">
        <v>0</v>
      </c>
      <c r="AA139" s="57">
        <v>0</v>
      </c>
      <c r="AB139" s="57">
        <v>0</v>
      </c>
      <c r="AC139" s="57">
        <v>2504</v>
      </c>
      <c r="AD139" s="57">
        <v>2630</v>
      </c>
      <c r="AE139" s="57">
        <v>2</v>
      </c>
      <c r="AF139" s="57">
        <v>0</v>
      </c>
      <c r="AG139" s="57">
        <v>0</v>
      </c>
      <c r="AH139" s="57">
        <v>9733</v>
      </c>
      <c r="AI139" s="57">
        <v>2687</v>
      </c>
      <c r="AJ139" s="57">
        <v>5167</v>
      </c>
    </row>
    <row r="140" spans="1:36" s="11" customFormat="1" ht="15" x14ac:dyDescent="0.2">
      <c r="A140" s="11" t="s">
        <v>259</v>
      </c>
      <c r="B140" s="11" t="s">
        <v>793</v>
      </c>
      <c r="C140" s="11" t="s">
        <v>260</v>
      </c>
      <c r="D140" s="11" t="s">
        <v>642</v>
      </c>
      <c r="E140" s="19" t="s">
        <v>1113</v>
      </c>
      <c r="G140" s="57">
        <v>1410</v>
      </c>
      <c r="H140" s="57">
        <v>1215</v>
      </c>
      <c r="I140" s="57">
        <v>195</v>
      </c>
      <c r="J140" s="57">
        <v>3985</v>
      </c>
      <c r="K140" s="57">
        <v>289</v>
      </c>
      <c r="L140" s="57">
        <v>0</v>
      </c>
      <c r="M140" s="57">
        <v>0</v>
      </c>
      <c r="N140" s="57">
        <v>0</v>
      </c>
      <c r="O140" s="57">
        <v>0</v>
      </c>
      <c r="P140" s="57">
        <v>695</v>
      </c>
      <c r="Q140" s="57">
        <v>67</v>
      </c>
      <c r="R140" s="57">
        <v>97</v>
      </c>
      <c r="S140" s="57">
        <v>0</v>
      </c>
      <c r="T140" s="57">
        <v>2</v>
      </c>
      <c r="U140" s="57">
        <v>529</v>
      </c>
      <c r="V140" s="57">
        <v>0</v>
      </c>
      <c r="W140" s="57">
        <v>67</v>
      </c>
      <c r="X140" s="57">
        <v>10</v>
      </c>
      <c r="Y140" s="57">
        <v>0</v>
      </c>
      <c r="Z140" s="57">
        <v>0</v>
      </c>
      <c r="AA140" s="57">
        <v>0</v>
      </c>
      <c r="AB140" s="57">
        <v>0</v>
      </c>
      <c r="AC140" s="57">
        <v>65</v>
      </c>
      <c r="AD140" s="57">
        <v>1960</v>
      </c>
      <c r="AE140" s="57">
        <v>0</v>
      </c>
      <c r="AF140" s="57">
        <v>0</v>
      </c>
      <c r="AG140" s="57">
        <v>0</v>
      </c>
      <c r="AH140" s="57">
        <v>5395</v>
      </c>
      <c r="AI140" s="57">
        <v>984</v>
      </c>
      <c r="AJ140" s="57">
        <v>2102</v>
      </c>
    </row>
    <row r="141" spans="1:36" s="11" customFormat="1" ht="15" x14ac:dyDescent="0.2">
      <c r="A141" s="11" t="s">
        <v>261</v>
      </c>
      <c r="B141" s="11" t="s">
        <v>794</v>
      </c>
      <c r="C141" s="11" t="s">
        <v>262</v>
      </c>
      <c r="D141" s="11" t="s">
        <v>19</v>
      </c>
      <c r="E141" s="19" t="s">
        <v>1112</v>
      </c>
      <c r="G141" s="57">
        <v>3160</v>
      </c>
      <c r="H141" s="57">
        <v>3009</v>
      </c>
      <c r="I141" s="57">
        <v>151</v>
      </c>
      <c r="J141" s="57">
        <v>3063</v>
      </c>
      <c r="K141" s="57">
        <v>308</v>
      </c>
      <c r="L141" s="57">
        <v>7</v>
      </c>
      <c r="M141" s="57">
        <v>44</v>
      </c>
      <c r="N141" s="57">
        <v>13</v>
      </c>
      <c r="O141" s="57">
        <v>0</v>
      </c>
      <c r="P141" s="57">
        <v>320</v>
      </c>
      <c r="Q141" s="57">
        <v>5</v>
      </c>
      <c r="R141" s="57">
        <v>59</v>
      </c>
      <c r="S141" s="57">
        <v>0</v>
      </c>
      <c r="T141" s="57">
        <v>0</v>
      </c>
      <c r="U141" s="57">
        <v>243</v>
      </c>
      <c r="V141" s="57">
        <v>13</v>
      </c>
      <c r="W141" s="57">
        <v>152</v>
      </c>
      <c r="X141" s="57">
        <v>21</v>
      </c>
      <c r="Y141" s="57">
        <v>6</v>
      </c>
      <c r="Z141" s="57">
        <v>2</v>
      </c>
      <c r="AA141" s="57">
        <v>1</v>
      </c>
      <c r="AB141" s="57">
        <v>0</v>
      </c>
      <c r="AC141" s="57">
        <v>124</v>
      </c>
      <c r="AD141" s="57">
        <v>882</v>
      </c>
      <c r="AE141" s="57">
        <v>0</v>
      </c>
      <c r="AF141" s="57">
        <v>14</v>
      </c>
      <c r="AG141" s="57">
        <v>0</v>
      </c>
      <c r="AH141" s="57">
        <v>6223</v>
      </c>
      <c r="AI141" s="57">
        <v>692</v>
      </c>
      <c r="AJ141" s="57">
        <v>1202</v>
      </c>
    </row>
    <row r="142" spans="1:36" s="11" customFormat="1" ht="15" x14ac:dyDescent="0.2">
      <c r="A142" s="11" t="s">
        <v>263</v>
      </c>
      <c r="B142" s="11" t="s">
        <v>795</v>
      </c>
      <c r="C142" s="11" t="s">
        <v>264</v>
      </c>
      <c r="D142" s="11" t="s">
        <v>648</v>
      </c>
      <c r="E142" s="19" t="s">
        <v>1114</v>
      </c>
      <c r="G142" s="57">
        <v>3495</v>
      </c>
      <c r="H142" s="57">
        <v>3263</v>
      </c>
      <c r="I142" s="57">
        <v>232</v>
      </c>
      <c r="J142" s="57">
        <v>4905</v>
      </c>
      <c r="K142" s="57">
        <v>476</v>
      </c>
      <c r="L142" s="57">
        <v>0</v>
      </c>
      <c r="M142" s="57">
        <v>0</v>
      </c>
      <c r="N142" s="57">
        <v>4</v>
      </c>
      <c r="O142" s="57">
        <v>0</v>
      </c>
      <c r="P142" s="57">
        <v>618</v>
      </c>
      <c r="Q142" s="57">
        <v>33</v>
      </c>
      <c r="R142" s="57">
        <v>49</v>
      </c>
      <c r="S142" s="57">
        <v>0</v>
      </c>
      <c r="T142" s="57">
        <v>0</v>
      </c>
      <c r="U142" s="57">
        <v>521</v>
      </c>
      <c r="V142" s="57">
        <v>15</v>
      </c>
      <c r="W142" s="57">
        <v>0</v>
      </c>
      <c r="X142" s="57">
        <v>51</v>
      </c>
      <c r="Y142" s="57">
        <v>0</v>
      </c>
      <c r="Z142" s="57">
        <v>0</v>
      </c>
      <c r="AA142" s="57">
        <v>4</v>
      </c>
      <c r="AB142" s="57">
        <v>0</v>
      </c>
      <c r="AC142" s="57">
        <v>120</v>
      </c>
      <c r="AD142" s="57">
        <v>996</v>
      </c>
      <c r="AE142" s="57">
        <v>0</v>
      </c>
      <c r="AF142" s="57">
        <v>9</v>
      </c>
      <c r="AG142" s="57">
        <v>0</v>
      </c>
      <c r="AH142" s="57">
        <v>8400</v>
      </c>
      <c r="AI142" s="57">
        <v>1098</v>
      </c>
      <c r="AJ142" s="57">
        <v>1180</v>
      </c>
    </row>
    <row r="143" spans="1:36" s="11" customFormat="1" ht="15" x14ac:dyDescent="0.2">
      <c r="A143" s="11" t="s">
        <v>265</v>
      </c>
      <c r="B143" s="11" t="s">
        <v>796</v>
      </c>
      <c r="C143" s="11" t="s">
        <v>266</v>
      </c>
      <c r="D143" s="11" t="s">
        <v>642</v>
      </c>
      <c r="E143" s="19" t="s">
        <v>1113</v>
      </c>
      <c r="G143" s="57">
        <v>1381</v>
      </c>
      <c r="H143" s="57">
        <v>1188</v>
      </c>
      <c r="I143" s="57">
        <v>193</v>
      </c>
      <c r="J143" s="57">
        <v>1036</v>
      </c>
      <c r="K143" s="57">
        <v>165</v>
      </c>
      <c r="L143" s="57">
        <v>10</v>
      </c>
      <c r="M143" s="57">
        <v>0</v>
      </c>
      <c r="N143" s="57">
        <v>0</v>
      </c>
      <c r="O143" s="57">
        <v>0</v>
      </c>
      <c r="P143" s="57">
        <v>578</v>
      </c>
      <c r="Q143" s="57">
        <v>43</v>
      </c>
      <c r="R143" s="57">
        <v>35</v>
      </c>
      <c r="S143" s="57">
        <v>0</v>
      </c>
      <c r="T143" s="57">
        <v>4</v>
      </c>
      <c r="U143" s="57">
        <v>156</v>
      </c>
      <c r="V143" s="57">
        <v>340</v>
      </c>
      <c r="W143" s="57">
        <v>21</v>
      </c>
      <c r="X143" s="57">
        <v>23</v>
      </c>
      <c r="Y143" s="57">
        <v>0</v>
      </c>
      <c r="Z143" s="57">
        <v>0</v>
      </c>
      <c r="AA143" s="57">
        <v>0</v>
      </c>
      <c r="AB143" s="57">
        <v>0</v>
      </c>
      <c r="AC143" s="57">
        <v>151</v>
      </c>
      <c r="AD143" s="57">
        <v>964</v>
      </c>
      <c r="AE143" s="57">
        <v>0</v>
      </c>
      <c r="AF143" s="57">
        <v>1</v>
      </c>
      <c r="AG143" s="57">
        <v>0</v>
      </c>
      <c r="AH143" s="57">
        <v>2417</v>
      </c>
      <c r="AI143" s="57">
        <v>753</v>
      </c>
      <c r="AJ143" s="57">
        <v>1160</v>
      </c>
    </row>
    <row r="144" spans="1:36" s="11" customFormat="1" ht="15" x14ac:dyDescent="0.2">
      <c r="A144" s="11" t="s">
        <v>267</v>
      </c>
      <c r="B144" s="11" t="s">
        <v>797</v>
      </c>
      <c r="C144" s="11" t="s">
        <v>268</v>
      </c>
      <c r="D144" s="11" t="s">
        <v>17</v>
      </c>
      <c r="E144" s="19" t="s">
        <v>1114</v>
      </c>
      <c r="G144" s="57">
        <v>8284</v>
      </c>
      <c r="H144" s="57">
        <v>7809</v>
      </c>
      <c r="I144" s="57">
        <v>475</v>
      </c>
      <c r="J144" s="57">
        <v>6834</v>
      </c>
      <c r="K144" s="57">
        <v>504</v>
      </c>
      <c r="L144" s="57">
        <v>23</v>
      </c>
      <c r="M144" s="57">
        <v>1</v>
      </c>
      <c r="N144" s="57">
        <v>3</v>
      </c>
      <c r="O144" s="57">
        <v>0</v>
      </c>
      <c r="P144" s="57">
        <v>2328</v>
      </c>
      <c r="Q144" s="57">
        <v>374</v>
      </c>
      <c r="R144" s="57">
        <v>364</v>
      </c>
      <c r="S144" s="57">
        <v>0</v>
      </c>
      <c r="T144" s="57">
        <v>8</v>
      </c>
      <c r="U144" s="57">
        <v>877</v>
      </c>
      <c r="V144" s="57">
        <v>705</v>
      </c>
      <c r="W144" s="57">
        <v>68</v>
      </c>
      <c r="X144" s="57">
        <v>26</v>
      </c>
      <c r="Y144" s="57">
        <v>0</v>
      </c>
      <c r="Z144" s="57">
        <v>10</v>
      </c>
      <c r="AA144" s="57">
        <v>2</v>
      </c>
      <c r="AB144" s="57">
        <v>0</v>
      </c>
      <c r="AC144" s="57">
        <v>394</v>
      </c>
      <c r="AD144" s="57">
        <v>1509</v>
      </c>
      <c r="AE144" s="57">
        <v>0</v>
      </c>
      <c r="AF144" s="57">
        <v>17</v>
      </c>
      <c r="AG144" s="57">
        <v>0</v>
      </c>
      <c r="AH144" s="57">
        <v>15118</v>
      </c>
      <c r="AI144" s="57">
        <v>2859</v>
      </c>
      <c r="AJ144" s="57">
        <v>2026</v>
      </c>
    </row>
    <row r="145" spans="1:36" s="11" customFormat="1" ht="15" x14ac:dyDescent="0.2">
      <c r="A145" s="11" t="s">
        <v>269</v>
      </c>
      <c r="B145" s="11" t="s">
        <v>798</v>
      </c>
      <c r="C145" s="11" t="s">
        <v>270</v>
      </c>
      <c r="D145" s="11" t="s">
        <v>17</v>
      </c>
      <c r="E145" s="19" t="s">
        <v>1117</v>
      </c>
      <c r="G145" s="57">
        <v>1113</v>
      </c>
      <c r="H145" s="57">
        <v>1030</v>
      </c>
      <c r="I145" s="57">
        <v>83</v>
      </c>
      <c r="J145" s="57">
        <v>1730</v>
      </c>
      <c r="K145" s="57">
        <v>156</v>
      </c>
      <c r="L145" s="57">
        <v>3</v>
      </c>
      <c r="M145" s="57">
        <v>0</v>
      </c>
      <c r="N145" s="57">
        <v>0</v>
      </c>
      <c r="O145" s="57">
        <v>0</v>
      </c>
      <c r="P145" s="57">
        <v>339</v>
      </c>
      <c r="Q145" s="57">
        <v>53</v>
      </c>
      <c r="R145" s="57">
        <v>12</v>
      </c>
      <c r="S145" s="57">
        <v>0</v>
      </c>
      <c r="T145" s="57">
        <v>0</v>
      </c>
      <c r="U145" s="57">
        <v>71</v>
      </c>
      <c r="V145" s="57">
        <v>203</v>
      </c>
      <c r="W145" s="57">
        <v>31</v>
      </c>
      <c r="X145" s="57">
        <v>9</v>
      </c>
      <c r="Y145" s="57">
        <v>0</v>
      </c>
      <c r="Z145" s="57">
        <v>0</v>
      </c>
      <c r="AA145" s="57">
        <v>0</v>
      </c>
      <c r="AB145" s="57">
        <v>0</v>
      </c>
      <c r="AC145" s="57">
        <v>97</v>
      </c>
      <c r="AD145" s="57">
        <v>320</v>
      </c>
      <c r="AE145" s="57">
        <v>0</v>
      </c>
      <c r="AF145" s="57">
        <v>12</v>
      </c>
      <c r="AG145" s="57">
        <v>0</v>
      </c>
      <c r="AH145" s="57">
        <v>2843</v>
      </c>
      <c r="AI145" s="57">
        <v>498</v>
      </c>
      <c r="AJ145" s="57">
        <v>469</v>
      </c>
    </row>
    <row r="146" spans="1:36" s="11" customFormat="1" ht="15" x14ac:dyDescent="0.2">
      <c r="A146" s="11" t="s">
        <v>271</v>
      </c>
      <c r="B146" s="11" t="s">
        <v>799</v>
      </c>
      <c r="C146" s="11" t="s">
        <v>272</v>
      </c>
      <c r="D146" s="11" t="s">
        <v>642</v>
      </c>
      <c r="E146" s="19" t="s">
        <v>1113</v>
      </c>
      <c r="G146" s="57">
        <v>2406</v>
      </c>
      <c r="H146" s="57">
        <v>2013</v>
      </c>
      <c r="I146" s="57">
        <v>393</v>
      </c>
      <c r="J146" s="57">
        <v>5240</v>
      </c>
      <c r="K146" s="57">
        <v>617</v>
      </c>
      <c r="L146" s="57">
        <v>2</v>
      </c>
      <c r="M146" s="57">
        <v>0</v>
      </c>
      <c r="N146" s="57">
        <v>3</v>
      </c>
      <c r="O146" s="57">
        <v>0</v>
      </c>
      <c r="P146" s="57">
        <v>1185</v>
      </c>
      <c r="Q146" s="57">
        <v>246</v>
      </c>
      <c r="R146" s="57">
        <v>104</v>
      </c>
      <c r="S146" s="57">
        <v>0</v>
      </c>
      <c r="T146" s="57">
        <v>1</v>
      </c>
      <c r="U146" s="57">
        <v>134</v>
      </c>
      <c r="V146" s="57">
        <v>700</v>
      </c>
      <c r="W146" s="57">
        <v>65</v>
      </c>
      <c r="X146" s="57">
        <v>33</v>
      </c>
      <c r="Y146" s="57">
        <v>0</v>
      </c>
      <c r="Z146" s="57">
        <v>0</v>
      </c>
      <c r="AA146" s="57">
        <v>0</v>
      </c>
      <c r="AB146" s="57">
        <v>0</v>
      </c>
      <c r="AC146" s="57">
        <v>359</v>
      </c>
      <c r="AD146" s="57">
        <v>1761</v>
      </c>
      <c r="AE146" s="57">
        <v>0</v>
      </c>
      <c r="AF146" s="57">
        <v>2</v>
      </c>
      <c r="AG146" s="57">
        <v>0</v>
      </c>
      <c r="AH146" s="57">
        <v>7646</v>
      </c>
      <c r="AI146" s="57">
        <v>1807</v>
      </c>
      <c r="AJ146" s="57">
        <v>2220</v>
      </c>
    </row>
    <row r="147" spans="1:36" s="11" customFormat="1" ht="15" x14ac:dyDescent="0.2">
      <c r="A147" s="11" t="s">
        <v>273</v>
      </c>
      <c r="B147" s="11" t="s">
        <v>800</v>
      </c>
      <c r="C147" s="11" t="s">
        <v>274</v>
      </c>
      <c r="D147" s="11" t="s">
        <v>19</v>
      </c>
      <c r="E147" s="19" t="s">
        <v>1117</v>
      </c>
      <c r="G147" s="57">
        <v>2272</v>
      </c>
      <c r="H147" s="57">
        <v>2103</v>
      </c>
      <c r="I147" s="57">
        <v>169</v>
      </c>
      <c r="J147" s="57">
        <v>2599</v>
      </c>
      <c r="K147" s="57">
        <v>237</v>
      </c>
      <c r="L147" s="57">
        <v>26</v>
      </c>
      <c r="M147" s="57">
        <v>8</v>
      </c>
      <c r="N147" s="57">
        <v>14</v>
      </c>
      <c r="O147" s="57">
        <v>0</v>
      </c>
      <c r="P147" s="57">
        <v>318</v>
      </c>
      <c r="Q147" s="57">
        <v>4</v>
      </c>
      <c r="R147" s="57">
        <v>76</v>
      </c>
      <c r="S147" s="57">
        <v>0</v>
      </c>
      <c r="T147" s="57">
        <v>1</v>
      </c>
      <c r="U147" s="57">
        <v>235</v>
      </c>
      <c r="V147" s="57">
        <v>2</v>
      </c>
      <c r="W147" s="57">
        <v>125</v>
      </c>
      <c r="X147" s="57">
        <v>18</v>
      </c>
      <c r="Y147" s="57">
        <v>13</v>
      </c>
      <c r="Z147" s="57">
        <v>0</v>
      </c>
      <c r="AA147" s="57">
        <v>0</v>
      </c>
      <c r="AB147" s="57">
        <v>0</v>
      </c>
      <c r="AC147" s="57">
        <v>629</v>
      </c>
      <c r="AD147" s="57">
        <v>593</v>
      </c>
      <c r="AE147" s="57">
        <v>0</v>
      </c>
      <c r="AF147" s="57">
        <v>0</v>
      </c>
      <c r="AG147" s="57">
        <v>0</v>
      </c>
      <c r="AH147" s="57">
        <v>4871</v>
      </c>
      <c r="AI147" s="57">
        <v>603</v>
      </c>
      <c r="AJ147" s="57">
        <v>1378</v>
      </c>
    </row>
    <row r="148" spans="1:36" s="11" customFormat="1" ht="15" x14ac:dyDescent="0.2">
      <c r="A148" s="11" t="s">
        <v>275</v>
      </c>
      <c r="B148" s="11" t="s">
        <v>801</v>
      </c>
      <c r="C148" s="11" t="s">
        <v>276</v>
      </c>
      <c r="D148" s="11" t="s">
        <v>17</v>
      </c>
      <c r="E148" s="19" t="s">
        <v>1114</v>
      </c>
      <c r="G148" s="57">
        <v>10414</v>
      </c>
      <c r="H148" s="57">
        <v>9581</v>
      </c>
      <c r="I148" s="57">
        <v>833</v>
      </c>
      <c r="J148" s="57">
        <v>17792</v>
      </c>
      <c r="K148" s="57">
        <v>1097</v>
      </c>
      <c r="L148" s="57">
        <v>66</v>
      </c>
      <c r="M148" s="57">
        <v>2</v>
      </c>
      <c r="N148" s="57">
        <v>10</v>
      </c>
      <c r="O148" s="57">
        <v>0</v>
      </c>
      <c r="P148" s="57">
        <v>4348</v>
      </c>
      <c r="Q148" s="57">
        <v>80</v>
      </c>
      <c r="R148" s="57">
        <v>756</v>
      </c>
      <c r="S148" s="57">
        <v>0</v>
      </c>
      <c r="T148" s="57">
        <v>54</v>
      </c>
      <c r="U148" s="57">
        <v>3458</v>
      </c>
      <c r="V148" s="57">
        <v>0</v>
      </c>
      <c r="W148" s="57">
        <v>35</v>
      </c>
      <c r="X148" s="57">
        <v>69</v>
      </c>
      <c r="Y148" s="57">
        <v>64</v>
      </c>
      <c r="Z148" s="57">
        <v>0</v>
      </c>
      <c r="AA148" s="57">
        <v>0</v>
      </c>
      <c r="AB148" s="57">
        <v>42</v>
      </c>
      <c r="AC148" s="57">
        <v>588</v>
      </c>
      <c r="AD148" s="57">
        <v>3361</v>
      </c>
      <c r="AE148" s="57">
        <v>1</v>
      </c>
      <c r="AF148" s="57">
        <v>33</v>
      </c>
      <c r="AG148" s="57">
        <v>1</v>
      </c>
      <c r="AH148" s="57">
        <v>28206</v>
      </c>
      <c r="AI148" s="57">
        <v>5523</v>
      </c>
      <c r="AJ148" s="57">
        <v>4194</v>
      </c>
    </row>
    <row r="149" spans="1:36" s="11" customFormat="1" ht="15" x14ac:dyDescent="0.2">
      <c r="A149" s="11" t="s">
        <v>277</v>
      </c>
      <c r="B149" s="11" t="s">
        <v>802</v>
      </c>
      <c r="C149" s="11" t="s">
        <v>278</v>
      </c>
      <c r="D149" s="11" t="s">
        <v>648</v>
      </c>
      <c r="E149" s="19" t="s">
        <v>1111</v>
      </c>
      <c r="G149" s="57">
        <v>5671</v>
      </c>
      <c r="H149" s="57">
        <v>5201</v>
      </c>
      <c r="I149" s="57">
        <v>470</v>
      </c>
      <c r="J149" s="57">
        <v>4072</v>
      </c>
      <c r="K149" s="57">
        <v>466</v>
      </c>
      <c r="L149" s="57">
        <v>8</v>
      </c>
      <c r="M149" s="57">
        <v>0</v>
      </c>
      <c r="N149" s="57">
        <v>7</v>
      </c>
      <c r="O149" s="57">
        <v>0</v>
      </c>
      <c r="P149" s="57">
        <v>868</v>
      </c>
      <c r="Q149" s="57">
        <v>47</v>
      </c>
      <c r="R149" s="57">
        <v>89</v>
      </c>
      <c r="S149" s="57">
        <v>0</v>
      </c>
      <c r="T149" s="57">
        <v>2</v>
      </c>
      <c r="U149" s="57">
        <v>690</v>
      </c>
      <c r="V149" s="57">
        <v>40</v>
      </c>
      <c r="W149" s="57">
        <v>250</v>
      </c>
      <c r="X149" s="57">
        <v>28</v>
      </c>
      <c r="Y149" s="57">
        <v>0</v>
      </c>
      <c r="Z149" s="57">
        <v>0</v>
      </c>
      <c r="AA149" s="57">
        <v>29</v>
      </c>
      <c r="AB149" s="57">
        <v>0</v>
      </c>
      <c r="AC149" s="57">
        <v>350</v>
      </c>
      <c r="AD149" s="57">
        <v>1222</v>
      </c>
      <c r="AE149" s="57">
        <v>0</v>
      </c>
      <c r="AF149" s="57">
        <v>6</v>
      </c>
      <c r="AG149" s="57">
        <v>0</v>
      </c>
      <c r="AH149" s="57">
        <v>9743</v>
      </c>
      <c r="AI149" s="57">
        <v>1349</v>
      </c>
      <c r="AJ149" s="57">
        <v>1885</v>
      </c>
    </row>
    <row r="150" spans="1:36" s="11" customFormat="1" ht="15" x14ac:dyDescent="0.2">
      <c r="A150" s="11" t="s">
        <v>279</v>
      </c>
      <c r="B150" s="11" t="s">
        <v>803</v>
      </c>
      <c r="C150" s="11" t="s">
        <v>280</v>
      </c>
      <c r="D150" s="11" t="s">
        <v>19</v>
      </c>
      <c r="E150" s="19" t="s">
        <v>1110</v>
      </c>
      <c r="G150" s="57">
        <v>1693</v>
      </c>
      <c r="H150" s="57">
        <v>1576</v>
      </c>
      <c r="I150" s="57">
        <v>117</v>
      </c>
      <c r="J150" s="57">
        <v>1864</v>
      </c>
      <c r="K150" s="57">
        <v>194</v>
      </c>
      <c r="L150" s="57">
        <v>20</v>
      </c>
      <c r="M150" s="57">
        <v>6</v>
      </c>
      <c r="N150" s="57">
        <v>11</v>
      </c>
      <c r="O150" s="57">
        <v>0</v>
      </c>
      <c r="P150" s="57">
        <v>191</v>
      </c>
      <c r="Q150" s="57">
        <v>18</v>
      </c>
      <c r="R150" s="57">
        <v>25</v>
      </c>
      <c r="S150" s="57">
        <v>0</v>
      </c>
      <c r="T150" s="57">
        <v>0</v>
      </c>
      <c r="U150" s="57">
        <v>139</v>
      </c>
      <c r="V150" s="57">
        <v>9</v>
      </c>
      <c r="W150" s="57">
        <v>89</v>
      </c>
      <c r="X150" s="57">
        <v>1</v>
      </c>
      <c r="Y150" s="57">
        <v>20</v>
      </c>
      <c r="Z150" s="57">
        <v>0</v>
      </c>
      <c r="AA150" s="57">
        <v>4</v>
      </c>
      <c r="AB150" s="57">
        <v>0</v>
      </c>
      <c r="AC150" s="57">
        <v>89</v>
      </c>
      <c r="AD150" s="57">
        <v>383</v>
      </c>
      <c r="AE150" s="57">
        <v>0</v>
      </c>
      <c r="AF150" s="57">
        <v>2</v>
      </c>
      <c r="AG150" s="57">
        <v>0</v>
      </c>
      <c r="AH150" s="57">
        <v>3557</v>
      </c>
      <c r="AI150" s="57">
        <v>422</v>
      </c>
      <c r="AJ150" s="57">
        <v>588</v>
      </c>
    </row>
    <row r="151" spans="1:36" s="11" customFormat="1" ht="15" x14ac:dyDescent="0.2">
      <c r="A151" s="11" t="s">
        <v>281</v>
      </c>
      <c r="B151" s="11" t="s">
        <v>804</v>
      </c>
      <c r="C151" s="11" t="s">
        <v>282</v>
      </c>
      <c r="D151" s="11" t="s">
        <v>642</v>
      </c>
      <c r="E151" s="19" t="s">
        <v>1113</v>
      </c>
      <c r="G151" s="57">
        <v>2277</v>
      </c>
      <c r="H151" s="57">
        <v>2017</v>
      </c>
      <c r="I151" s="57">
        <v>260</v>
      </c>
      <c r="J151" s="57">
        <v>3393</v>
      </c>
      <c r="K151" s="57">
        <v>311</v>
      </c>
      <c r="L151" s="57">
        <v>0</v>
      </c>
      <c r="M151" s="57">
        <v>0</v>
      </c>
      <c r="N151" s="57">
        <v>2</v>
      </c>
      <c r="O151" s="57">
        <v>0</v>
      </c>
      <c r="P151" s="57">
        <v>476</v>
      </c>
      <c r="Q151" s="57">
        <v>65</v>
      </c>
      <c r="R151" s="57">
        <v>9</v>
      </c>
      <c r="S151" s="57">
        <v>0</v>
      </c>
      <c r="T151" s="57">
        <v>3</v>
      </c>
      <c r="U151" s="57">
        <v>66</v>
      </c>
      <c r="V151" s="57">
        <v>333</v>
      </c>
      <c r="W151" s="57">
        <v>77</v>
      </c>
      <c r="X151" s="57">
        <v>0</v>
      </c>
      <c r="Y151" s="57">
        <v>0</v>
      </c>
      <c r="Z151" s="57">
        <v>0</v>
      </c>
      <c r="AA151" s="57">
        <v>0</v>
      </c>
      <c r="AB151" s="57">
        <v>0</v>
      </c>
      <c r="AC151" s="57">
        <v>194</v>
      </c>
      <c r="AD151" s="57">
        <v>1053</v>
      </c>
      <c r="AE151" s="57">
        <v>0</v>
      </c>
      <c r="AF151" s="57">
        <v>0</v>
      </c>
      <c r="AG151" s="57">
        <v>0</v>
      </c>
      <c r="AH151" s="57">
        <v>5670</v>
      </c>
      <c r="AI151" s="57">
        <v>789</v>
      </c>
      <c r="AJ151" s="57">
        <v>1324</v>
      </c>
    </row>
    <row r="152" spans="1:36" s="11" customFormat="1" ht="15" x14ac:dyDescent="0.2">
      <c r="A152" s="11" t="s">
        <v>283</v>
      </c>
      <c r="B152" s="11" t="s">
        <v>805</v>
      </c>
      <c r="C152" s="11" t="s">
        <v>284</v>
      </c>
      <c r="D152" s="11" t="s">
        <v>19</v>
      </c>
      <c r="E152" s="19" t="s">
        <v>1116</v>
      </c>
      <c r="G152" s="57">
        <v>1245</v>
      </c>
      <c r="H152" s="57">
        <v>1132</v>
      </c>
      <c r="I152" s="57">
        <v>113</v>
      </c>
      <c r="J152" s="57">
        <v>1465</v>
      </c>
      <c r="K152" s="57">
        <v>135</v>
      </c>
      <c r="L152" s="57">
        <v>13</v>
      </c>
      <c r="M152" s="57">
        <v>1</v>
      </c>
      <c r="N152" s="57">
        <v>6</v>
      </c>
      <c r="O152" s="57">
        <v>0</v>
      </c>
      <c r="P152" s="57">
        <v>168</v>
      </c>
      <c r="Q152" s="57">
        <v>3</v>
      </c>
      <c r="R152" s="57">
        <v>82</v>
      </c>
      <c r="S152" s="57">
        <v>0</v>
      </c>
      <c r="T152" s="57">
        <v>0</v>
      </c>
      <c r="U152" s="57">
        <v>76</v>
      </c>
      <c r="V152" s="57">
        <v>7</v>
      </c>
      <c r="W152" s="57">
        <v>4</v>
      </c>
      <c r="X152" s="57">
        <v>1</v>
      </c>
      <c r="Y152" s="57">
        <v>0</v>
      </c>
      <c r="Z152" s="57">
        <v>0</v>
      </c>
      <c r="AA152" s="57">
        <v>0</v>
      </c>
      <c r="AB152" s="57">
        <v>0</v>
      </c>
      <c r="AC152" s="57">
        <v>104</v>
      </c>
      <c r="AD152" s="57">
        <v>856</v>
      </c>
      <c r="AE152" s="57">
        <v>0</v>
      </c>
      <c r="AF152" s="57">
        <v>7</v>
      </c>
      <c r="AG152" s="57">
        <v>0</v>
      </c>
      <c r="AH152" s="57">
        <v>2710</v>
      </c>
      <c r="AI152" s="57">
        <v>323</v>
      </c>
      <c r="AJ152" s="57">
        <v>972</v>
      </c>
    </row>
    <row r="153" spans="1:36" s="11" customFormat="1" ht="15" x14ac:dyDescent="0.2">
      <c r="A153" s="11" t="s">
        <v>285</v>
      </c>
      <c r="B153" s="11" t="s">
        <v>806</v>
      </c>
      <c r="C153" s="11" t="s">
        <v>286</v>
      </c>
      <c r="D153" s="11" t="s">
        <v>19</v>
      </c>
      <c r="E153" s="19" t="s">
        <v>1111</v>
      </c>
      <c r="G153" s="57">
        <v>1221</v>
      </c>
      <c r="H153" s="57">
        <v>1127</v>
      </c>
      <c r="I153" s="57">
        <v>94</v>
      </c>
      <c r="J153" s="57">
        <v>1903</v>
      </c>
      <c r="K153" s="57">
        <v>161</v>
      </c>
      <c r="L153" s="57">
        <v>9</v>
      </c>
      <c r="M153" s="57">
        <v>0</v>
      </c>
      <c r="N153" s="57">
        <v>6</v>
      </c>
      <c r="O153" s="57">
        <v>0</v>
      </c>
      <c r="P153" s="57">
        <v>183</v>
      </c>
      <c r="Q153" s="57">
        <v>14</v>
      </c>
      <c r="R153" s="57">
        <v>36</v>
      </c>
      <c r="S153" s="57">
        <v>0</v>
      </c>
      <c r="T153" s="57">
        <v>0</v>
      </c>
      <c r="U153" s="57">
        <v>72</v>
      </c>
      <c r="V153" s="57">
        <v>61</v>
      </c>
      <c r="W153" s="57">
        <v>24</v>
      </c>
      <c r="X153" s="57">
        <v>1</v>
      </c>
      <c r="Y153" s="57">
        <v>3</v>
      </c>
      <c r="Z153" s="57">
        <v>0</v>
      </c>
      <c r="AA153" s="57">
        <v>0</v>
      </c>
      <c r="AB153" s="57">
        <v>0</v>
      </c>
      <c r="AC153" s="57">
        <v>51</v>
      </c>
      <c r="AD153" s="57">
        <v>423</v>
      </c>
      <c r="AE153" s="57">
        <v>0</v>
      </c>
      <c r="AF153" s="57">
        <v>4</v>
      </c>
      <c r="AG153" s="57">
        <v>0</v>
      </c>
      <c r="AH153" s="57">
        <v>3124</v>
      </c>
      <c r="AI153" s="57">
        <v>359</v>
      </c>
      <c r="AJ153" s="57">
        <v>506</v>
      </c>
    </row>
    <row r="154" spans="1:36" s="11" customFormat="1" ht="15" x14ac:dyDescent="0.2">
      <c r="A154" s="11" t="s">
        <v>287</v>
      </c>
      <c r="B154" s="11" t="s">
        <v>807</v>
      </c>
      <c r="C154" s="11" t="s">
        <v>288</v>
      </c>
      <c r="D154" s="11" t="s">
        <v>17</v>
      </c>
      <c r="E154" s="19" t="s">
        <v>1117</v>
      </c>
      <c r="G154" s="57">
        <v>6253</v>
      </c>
      <c r="H154" s="57">
        <v>5725</v>
      </c>
      <c r="I154" s="57">
        <v>528</v>
      </c>
      <c r="J154" s="57">
        <v>9829</v>
      </c>
      <c r="K154" s="57">
        <v>734</v>
      </c>
      <c r="L154" s="57">
        <v>2</v>
      </c>
      <c r="M154" s="57">
        <v>0</v>
      </c>
      <c r="N154" s="57">
        <v>0</v>
      </c>
      <c r="O154" s="57">
        <v>0</v>
      </c>
      <c r="P154" s="57">
        <v>2671</v>
      </c>
      <c r="Q154" s="57">
        <v>32</v>
      </c>
      <c r="R154" s="57">
        <v>889</v>
      </c>
      <c r="S154" s="57">
        <v>0</v>
      </c>
      <c r="T154" s="57">
        <v>20</v>
      </c>
      <c r="U154" s="57">
        <v>0</v>
      </c>
      <c r="V154" s="57">
        <v>1730</v>
      </c>
      <c r="W154" s="57">
        <v>3</v>
      </c>
      <c r="X154" s="57">
        <v>21</v>
      </c>
      <c r="Y154" s="57">
        <v>0</v>
      </c>
      <c r="Z154" s="57">
        <v>0</v>
      </c>
      <c r="AA154" s="57">
        <v>0</v>
      </c>
      <c r="AB154" s="57">
        <v>0</v>
      </c>
      <c r="AC154" s="57">
        <v>407</v>
      </c>
      <c r="AD154" s="57">
        <v>2761</v>
      </c>
      <c r="AE154" s="57">
        <v>0</v>
      </c>
      <c r="AF154" s="57">
        <v>0</v>
      </c>
      <c r="AG154" s="57">
        <v>0</v>
      </c>
      <c r="AH154" s="57">
        <v>16082</v>
      </c>
      <c r="AI154" s="57">
        <v>3407</v>
      </c>
      <c r="AJ154" s="57">
        <v>3192</v>
      </c>
    </row>
    <row r="155" spans="1:36" s="11" customFormat="1" ht="15" x14ac:dyDescent="0.2">
      <c r="A155" s="11" t="s">
        <v>289</v>
      </c>
      <c r="B155" s="11" t="s">
        <v>808</v>
      </c>
      <c r="C155" s="11" t="s">
        <v>290</v>
      </c>
      <c r="D155" s="11" t="s">
        <v>648</v>
      </c>
      <c r="E155" s="19" t="s">
        <v>1112</v>
      </c>
      <c r="G155" s="57">
        <v>1778</v>
      </c>
      <c r="H155" s="57">
        <v>1559</v>
      </c>
      <c r="I155" s="57">
        <v>219</v>
      </c>
      <c r="J155" s="57">
        <v>3129</v>
      </c>
      <c r="K155" s="57">
        <v>258</v>
      </c>
      <c r="L155" s="57">
        <v>6</v>
      </c>
      <c r="M155" s="57">
        <v>0</v>
      </c>
      <c r="N155" s="57">
        <v>1</v>
      </c>
      <c r="O155" s="57">
        <v>1</v>
      </c>
      <c r="P155" s="57">
        <v>695</v>
      </c>
      <c r="Q155" s="57">
        <v>54</v>
      </c>
      <c r="R155" s="57">
        <v>23</v>
      </c>
      <c r="S155" s="57">
        <v>0</v>
      </c>
      <c r="T155" s="57">
        <v>4</v>
      </c>
      <c r="U155" s="57">
        <v>510</v>
      </c>
      <c r="V155" s="57">
        <v>104</v>
      </c>
      <c r="W155" s="57">
        <v>48</v>
      </c>
      <c r="X155" s="57">
        <v>8</v>
      </c>
      <c r="Y155" s="57">
        <v>0</v>
      </c>
      <c r="Z155" s="57">
        <v>0</v>
      </c>
      <c r="AA155" s="57">
        <v>0</v>
      </c>
      <c r="AB155" s="57">
        <v>0</v>
      </c>
      <c r="AC155" s="57">
        <v>313</v>
      </c>
      <c r="AD155" s="57">
        <v>687</v>
      </c>
      <c r="AE155" s="57">
        <v>0</v>
      </c>
      <c r="AF155" s="57">
        <v>4</v>
      </c>
      <c r="AG155" s="57">
        <v>0</v>
      </c>
      <c r="AH155" s="57">
        <v>4907</v>
      </c>
      <c r="AI155" s="57">
        <v>961</v>
      </c>
      <c r="AJ155" s="57">
        <v>1060</v>
      </c>
    </row>
    <row r="156" spans="1:36" s="11" customFormat="1" ht="15" x14ac:dyDescent="0.2">
      <c r="A156" s="11" t="s">
        <v>291</v>
      </c>
      <c r="B156" s="11" t="s">
        <v>809</v>
      </c>
      <c r="C156" s="11" t="s">
        <v>292</v>
      </c>
      <c r="D156" s="11" t="s">
        <v>19</v>
      </c>
      <c r="E156" s="19" t="s">
        <v>1110</v>
      </c>
      <c r="G156" s="57">
        <v>1661</v>
      </c>
      <c r="H156" s="57">
        <v>1497</v>
      </c>
      <c r="I156" s="57">
        <v>164</v>
      </c>
      <c r="J156" s="57">
        <v>3020</v>
      </c>
      <c r="K156" s="57">
        <v>413</v>
      </c>
      <c r="L156" s="57">
        <v>29</v>
      </c>
      <c r="M156" s="57">
        <v>1</v>
      </c>
      <c r="N156" s="57">
        <v>1</v>
      </c>
      <c r="O156" s="57">
        <v>0</v>
      </c>
      <c r="P156" s="57">
        <v>288</v>
      </c>
      <c r="Q156" s="57">
        <v>10</v>
      </c>
      <c r="R156" s="57">
        <v>118</v>
      </c>
      <c r="S156" s="57">
        <v>0</v>
      </c>
      <c r="T156" s="57">
        <v>1</v>
      </c>
      <c r="U156" s="57">
        <v>155</v>
      </c>
      <c r="V156" s="57">
        <v>4</v>
      </c>
      <c r="W156" s="57">
        <v>196</v>
      </c>
      <c r="X156" s="57">
        <v>2</v>
      </c>
      <c r="Y156" s="57">
        <v>0</v>
      </c>
      <c r="Z156" s="57">
        <v>0</v>
      </c>
      <c r="AA156" s="57">
        <v>0</v>
      </c>
      <c r="AB156" s="57">
        <v>0</v>
      </c>
      <c r="AC156" s="57">
        <v>916</v>
      </c>
      <c r="AD156" s="57">
        <v>823</v>
      </c>
      <c r="AE156" s="57">
        <v>0</v>
      </c>
      <c r="AF156" s="57">
        <v>2</v>
      </c>
      <c r="AG156" s="57">
        <v>0</v>
      </c>
      <c r="AH156" s="57">
        <v>4681</v>
      </c>
      <c r="AI156" s="57">
        <v>732</v>
      </c>
      <c r="AJ156" s="57">
        <v>1939</v>
      </c>
    </row>
    <row r="157" spans="1:36" s="11" customFormat="1" ht="15" x14ac:dyDescent="0.2">
      <c r="A157" s="11" t="s">
        <v>293</v>
      </c>
      <c r="B157" s="11" t="s">
        <v>810</v>
      </c>
      <c r="C157" s="11" t="s">
        <v>294</v>
      </c>
      <c r="D157" s="11" t="s">
        <v>19</v>
      </c>
      <c r="E157" s="19" t="s">
        <v>1112</v>
      </c>
      <c r="G157" s="57">
        <v>1220</v>
      </c>
      <c r="H157" s="57">
        <v>1109</v>
      </c>
      <c r="I157" s="57">
        <v>111</v>
      </c>
      <c r="J157" s="57">
        <v>1213</v>
      </c>
      <c r="K157" s="57">
        <v>111</v>
      </c>
      <c r="L157" s="57">
        <v>15</v>
      </c>
      <c r="M157" s="57">
        <v>4</v>
      </c>
      <c r="N157" s="57">
        <v>8</v>
      </c>
      <c r="O157" s="57">
        <v>0</v>
      </c>
      <c r="P157" s="57">
        <v>105</v>
      </c>
      <c r="Q157" s="57">
        <v>5</v>
      </c>
      <c r="R157" s="57">
        <v>34</v>
      </c>
      <c r="S157" s="57">
        <v>0</v>
      </c>
      <c r="T157" s="57">
        <v>0</v>
      </c>
      <c r="U157" s="57">
        <v>62</v>
      </c>
      <c r="V157" s="57">
        <v>4</v>
      </c>
      <c r="W157" s="57">
        <v>44</v>
      </c>
      <c r="X157" s="57">
        <v>7</v>
      </c>
      <c r="Y157" s="57">
        <v>6</v>
      </c>
      <c r="Z157" s="57">
        <v>0</v>
      </c>
      <c r="AA157" s="57">
        <v>0</v>
      </c>
      <c r="AB157" s="57">
        <v>0</v>
      </c>
      <c r="AC157" s="57">
        <v>213</v>
      </c>
      <c r="AD157" s="57">
        <v>208</v>
      </c>
      <c r="AE157" s="57">
        <v>0</v>
      </c>
      <c r="AF157" s="57">
        <v>0</v>
      </c>
      <c r="AG157" s="57">
        <v>0</v>
      </c>
      <c r="AH157" s="57">
        <v>2433</v>
      </c>
      <c r="AI157" s="57">
        <v>243</v>
      </c>
      <c r="AJ157" s="57">
        <v>478</v>
      </c>
    </row>
    <row r="158" spans="1:36" s="11" customFormat="1" ht="15" x14ac:dyDescent="0.2">
      <c r="A158" s="11" t="s">
        <v>295</v>
      </c>
      <c r="B158" s="11" t="s">
        <v>811</v>
      </c>
      <c r="C158" s="11" t="s">
        <v>296</v>
      </c>
      <c r="D158" s="11" t="s">
        <v>19</v>
      </c>
      <c r="E158" s="19" t="s">
        <v>1116</v>
      </c>
      <c r="G158" s="57">
        <v>1512</v>
      </c>
      <c r="H158" s="57">
        <v>1373</v>
      </c>
      <c r="I158" s="57">
        <v>139</v>
      </c>
      <c r="J158" s="57">
        <v>1323</v>
      </c>
      <c r="K158" s="57">
        <v>201</v>
      </c>
      <c r="L158" s="57">
        <v>18</v>
      </c>
      <c r="M158" s="57">
        <v>16</v>
      </c>
      <c r="N158" s="57">
        <v>8</v>
      </c>
      <c r="O158" s="57">
        <v>0</v>
      </c>
      <c r="P158" s="57">
        <v>141</v>
      </c>
      <c r="Q158" s="57">
        <v>7</v>
      </c>
      <c r="R158" s="57">
        <v>24</v>
      </c>
      <c r="S158" s="57">
        <v>0</v>
      </c>
      <c r="T158" s="57">
        <v>0</v>
      </c>
      <c r="U158" s="57">
        <v>109</v>
      </c>
      <c r="V158" s="57">
        <v>1</v>
      </c>
      <c r="W158" s="57">
        <v>110</v>
      </c>
      <c r="X158" s="57">
        <v>6</v>
      </c>
      <c r="Y158" s="57">
        <v>14</v>
      </c>
      <c r="Z158" s="57">
        <v>0</v>
      </c>
      <c r="AA158" s="57">
        <v>0</v>
      </c>
      <c r="AB158" s="57">
        <v>0</v>
      </c>
      <c r="AC158" s="57">
        <v>80</v>
      </c>
      <c r="AD158" s="57">
        <v>363</v>
      </c>
      <c r="AE158" s="57">
        <v>0</v>
      </c>
      <c r="AF158" s="57">
        <v>5</v>
      </c>
      <c r="AG158" s="57">
        <v>0</v>
      </c>
      <c r="AH158" s="57">
        <v>2835</v>
      </c>
      <c r="AI158" s="57">
        <v>384</v>
      </c>
      <c r="AJ158" s="57">
        <v>578</v>
      </c>
    </row>
    <row r="159" spans="1:36" s="11" customFormat="1" ht="15" x14ac:dyDescent="0.2">
      <c r="A159" s="11" t="s">
        <v>297</v>
      </c>
      <c r="B159" s="11" t="s">
        <v>812</v>
      </c>
      <c r="C159" s="11" t="s">
        <v>298</v>
      </c>
      <c r="D159" s="11" t="s">
        <v>17</v>
      </c>
      <c r="E159" s="19" t="s">
        <v>1117</v>
      </c>
      <c r="G159" s="57">
        <v>6904</v>
      </c>
      <c r="H159" s="57">
        <v>6032</v>
      </c>
      <c r="I159" s="57">
        <v>872</v>
      </c>
      <c r="J159" s="57">
        <v>15951</v>
      </c>
      <c r="K159" s="57">
        <v>883</v>
      </c>
      <c r="L159" s="57">
        <v>12</v>
      </c>
      <c r="M159" s="57">
        <v>0</v>
      </c>
      <c r="N159" s="57">
        <v>0</v>
      </c>
      <c r="O159" s="57">
        <v>0</v>
      </c>
      <c r="P159" s="57">
        <v>2768</v>
      </c>
      <c r="Q159" s="57">
        <v>34</v>
      </c>
      <c r="R159" s="57">
        <v>987</v>
      </c>
      <c r="S159" s="57">
        <v>1</v>
      </c>
      <c r="T159" s="57">
        <v>15</v>
      </c>
      <c r="U159" s="57">
        <v>1710</v>
      </c>
      <c r="V159" s="57">
        <v>21</v>
      </c>
      <c r="W159" s="57">
        <v>8</v>
      </c>
      <c r="X159" s="57">
        <v>31</v>
      </c>
      <c r="Y159" s="57">
        <v>0</v>
      </c>
      <c r="Z159" s="57">
        <v>0</v>
      </c>
      <c r="AA159" s="57">
        <v>5</v>
      </c>
      <c r="AB159" s="57">
        <v>2</v>
      </c>
      <c r="AC159" s="57">
        <v>503</v>
      </c>
      <c r="AD159" s="57">
        <v>2852</v>
      </c>
      <c r="AE159" s="57">
        <v>0</v>
      </c>
      <c r="AF159" s="57">
        <v>10</v>
      </c>
      <c r="AG159" s="57">
        <v>0</v>
      </c>
      <c r="AH159" s="57">
        <v>22855</v>
      </c>
      <c r="AI159" s="57">
        <v>3663</v>
      </c>
      <c r="AJ159" s="57">
        <v>3411</v>
      </c>
    </row>
    <row r="160" spans="1:36" s="11" customFormat="1" ht="15" x14ac:dyDescent="0.2">
      <c r="A160" s="11" t="s">
        <v>299</v>
      </c>
      <c r="B160" s="11" t="s">
        <v>813</v>
      </c>
      <c r="C160" s="11" t="s">
        <v>300</v>
      </c>
      <c r="D160" s="11" t="s">
        <v>19</v>
      </c>
      <c r="E160" s="19" t="s">
        <v>1111</v>
      </c>
      <c r="G160" s="57">
        <v>1425</v>
      </c>
      <c r="H160" s="57">
        <v>1349</v>
      </c>
      <c r="I160" s="57">
        <v>76</v>
      </c>
      <c r="J160" s="57">
        <v>1682</v>
      </c>
      <c r="K160" s="57">
        <v>169</v>
      </c>
      <c r="L160" s="57">
        <v>2</v>
      </c>
      <c r="M160" s="57">
        <v>0</v>
      </c>
      <c r="N160" s="57">
        <v>5</v>
      </c>
      <c r="O160" s="57">
        <v>0</v>
      </c>
      <c r="P160" s="57">
        <v>445</v>
      </c>
      <c r="Q160" s="57">
        <v>21</v>
      </c>
      <c r="R160" s="57">
        <v>48</v>
      </c>
      <c r="S160" s="57">
        <v>0</v>
      </c>
      <c r="T160" s="57">
        <v>0</v>
      </c>
      <c r="U160" s="57">
        <v>376</v>
      </c>
      <c r="V160" s="57">
        <v>0</v>
      </c>
      <c r="W160" s="57">
        <v>0</v>
      </c>
      <c r="X160" s="57">
        <v>0</v>
      </c>
      <c r="Y160" s="57">
        <v>0</v>
      </c>
      <c r="Z160" s="57">
        <v>0</v>
      </c>
      <c r="AA160" s="57">
        <v>0</v>
      </c>
      <c r="AB160" s="57">
        <v>0</v>
      </c>
      <c r="AC160" s="57">
        <v>68</v>
      </c>
      <c r="AD160" s="57">
        <v>305</v>
      </c>
      <c r="AE160" s="57">
        <v>0</v>
      </c>
      <c r="AF160" s="57">
        <v>9</v>
      </c>
      <c r="AG160" s="57">
        <v>0</v>
      </c>
      <c r="AH160" s="57">
        <v>3107</v>
      </c>
      <c r="AI160" s="57">
        <v>621</v>
      </c>
      <c r="AJ160" s="57">
        <v>382</v>
      </c>
    </row>
    <row r="161" spans="1:36" s="11" customFormat="1" ht="15" x14ac:dyDescent="0.2">
      <c r="A161" s="11" t="s">
        <v>301</v>
      </c>
      <c r="B161" s="11" t="s">
        <v>814</v>
      </c>
      <c r="C161" s="11" t="s">
        <v>302</v>
      </c>
      <c r="D161" s="11" t="s">
        <v>648</v>
      </c>
      <c r="E161" s="19" t="s">
        <v>1110</v>
      </c>
      <c r="G161" s="57">
        <v>2300</v>
      </c>
      <c r="H161" s="57">
        <v>2079</v>
      </c>
      <c r="I161" s="57">
        <v>221</v>
      </c>
      <c r="J161" s="57">
        <v>3446</v>
      </c>
      <c r="K161" s="57">
        <v>318</v>
      </c>
      <c r="L161" s="57">
        <v>9</v>
      </c>
      <c r="M161" s="57">
        <v>1</v>
      </c>
      <c r="N161" s="57">
        <v>11</v>
      </c>
      <c r="O161" s="57">
        <v>0</v>
      </c>
      <c r="P161" s="57">
        <v>670</v>
      </c>
      <c r="Q161" s="57">
        <v>75</v>
      </c>
      <c r="R161" s="57">
        <v>83</v>
      </c>
      <c r="S161" s="57">
        <v>0</v>
      </c>
      <c r="T161" s="57">
        <v>5</v>
      </c>
      <c r="U161" s="57">
        <v>233</v>
      </c>
      <c r="V161" s="57">
        <v>274</v>
      </c>
      <c r="W161" s="57">
        <v>94</v>
      </c>
      <c r="X161" s="57">
        <v>15</v>
      </c>
      <c r="Y161" s="57">
        <v>0</v>
      </c>
      <c r="Z161" s="57">
        <v>0</v>
      </c>
      <c r="AA161" s="57">
        <v>0</v>
      </c>
      <c r="AB161" s="57">
        <v>0</v>
      </c>
      <c r="AC161" s="57">
        <v>265</v>
      </c>
      <c r="AD161" s="57">
        <v>828</v>
      </c>
      <c r="AE161" s="57">
        <v>0</v>
      </c>
      <c r="AF161" s="57">
        <v>6</v>
      </c>
      <c r="AG161" s="57">
        <v>0</v>
      </c>
      <c r="AH161" s="57">
        <v>5746</v>
      </c>
      <c r="AI161" s="57">
        <v>1009</v>
      </c>
      <c r="AJ161" s="57">
        <v>1208</v>
      </c>
    </row>
    <row r="162" spans="1:36" s="11" customFormat="1" ht="15" x14ac:dyDescent="0.2">
      <c r="A162" s="11" t="s">
        <v>303</v>
      </c>
      <c r="B162" s="11" t="s">
        <v>815</v>
      </c>
      <c r="C162" s="11" t="s">
        <v>304</v>
      </c>
      <c r="D162" s="11" t="s">
        <v>19</v>
      </c>
      <c r="E162" s="19" t="s">
        <v>1111</v>
      </c>
      <c r="G162" s="57">
        <v>786</v>
      </c>
      <c r="H162" s="57">
        <v>693</v>
      </c>
      <c r="I162" s="57">
        <v>93</v>
      </c>
      <c r="J162" s="57">
        <v>784</v>
      </c>
      <c r="K162" s="57">
        <v>97</v>
      </c>
      <c r="L162" s="57">
        <v>7</v>
      </c>
      <c r="M162" s="57">
        <v>8</v>
      </c>
      <c r="N162" s="57">
        <v>2</v>
      </c>
      <c r="O162" s="57">
        <v>2</v>
      </c>
      <c r="P162" s="57">
        <v>116</v>
      </c>
      <c r="Q162" s="57">
        <v>24</v>
      </c>
      <c r="R162" s="57">
        <v>25</v>
      </c>
      <c r="S162" s="57">
        <v>0</v>
      </c>
      <c r="T162" s="57">
        <v>1</v>
      </c>
      <c r="U162" s="57">
        <v>36</v>
      </c>
      <c r="V162" s="57">
        <v>30</v>
      </c>
      <c r="W162" s="57">
        <v>40</v>
      </c>
      <c r="X162" s="57">
        <v>0</v>
      </c>
      <c r="Y162" s="57">
        <v>0</v>
      </c>
      <c r="Z162" s="57">
        <v>0</v>
      </c>
      <c r="AA162" s="57">
        <v>0</v>
      </c>
      <c r="AB162" s="57">
        <v>0</v>
      </c>
      <c r="AC162" s="57">
        <v>44</v>
      </c>
      <c r="AD162" s="57">
        <v>235</v>
      </c>
      <c r="AE162" s="57">
        <v>0</v>
      </c>
      <c r="AF162" s="57">
        <v>6</v>
      </c>
      <c r="AG162" s="57">
        <v>0</v>
      </c>
      <c r="AH162" s="57">
        <v>1570</v>
      </c>
      <c r="AI162" s="57">
        <v>232</v>
      </c>
      <c r="AJ162" s="57">
        <v>325</v>
      </c>
    </row>
    <row r="163" spans="1:36" s="11" customFormat="1" ht="15" x14ac:dyDescent="0.2">
      <c r="A163" s="11" t="s">
        <v>305</v>
      </c>
      <c r="B163" s="11" t="s">
        <v>816</v>
      </c>
      <c r="C163" s="11" t="s">
        <v>306</v>
      </c>
      <c r="D163" s="11" t="s">
        <v>642</v>
      </c>
      <c r="E163" s="19" t="s">
        <v>1113</v>
      </c>
      <c r="G163" s="57">
        <v>1512</v>
      </c>
      <c r="H163" s="57">
        <v>1321</v>
      </c>
      <c r="I163" s="57">
        <v>191</v>
      </c>
      <c r="J163" s="57">
        <v>2902</v>
      </c>
      <c r="K163" s="57">
        <v>197</v>
      </c>
      <c r="L163" s="57">
        <v>9</v>
      </c>
      <c r="M163" s="57">
        <v>0</v>
      </c>
      <c r="N163" s="57">
        <v>0</v>
      </c>
      <c r="O163" s="57">
        <v>0</v>
      </c>
      <c r="P163" s="57">
        <v>648</v>
      </c>
      <c r="Q163" s="57">
        <v>366</v>
      </c>
      <c r="R163" s="57">
        <v>82</v>
      </c>
      <c r="S163" s="57">
        <v>63</v>
      </c>
      <c r="T163" s="57">
        <v>0</v>
      </c>
      <c r="U163" s="57">
        <v>2</v>
      </c>
      <c r="V163" s="57">
        <v>135</v>
      </c>
      <c r="W163" s="57">
        <v>61</v>
      </c>
      <c r="X163" s="57">
        <v>13</v>
      </c>
      <c r="Y163" s="57">
        <v>0</v>
      </c>
      <c r="Z163" s="57">
        <v>0</v>
      </c>
      <c r="AA163" s="57">
        <v>0</v>
      </c>
      <c r="AB163" s="57">
        <v>0</v>
      </c>
      <c r="AC163" s="57">
        <v>209</v>
      </c>
      <c r="AD163" s="57">
        <v>761</v>
      </c>
      <c r="AE163" s="57">
        <v>0</v>
      </c>
      <c r="AF163" s="57">
        <v>0</v>
      </c>
      <c r="AG163" s="57">
        <v>0</v>
      </c>
      <c r="AH163" s="57">
        <v>4414</v>
      </c>
      <c r="AI163" s="57">
        <v>854</v>
      </c>
      <c r="AJ163" s="57">
        <v>1044</v>
      </c>
    </row>
    <row r="164" spans="1:36" s="11" customFormat="1" ht="15" x14ac:dyDescent="0.2">
      <c r="A164" s="11" t="s">
        <v>307</v>
      </c>
      <c r="B164" s="11" t="s">
        <v>817</v>
      </c>
      <c r="C164" s="11" t="s">
        <v>308</v>
      </c>
      <c r="D164" s="11" t="s">
        <v>19</v>
      </c>
      <c r="E164" s="19" t="s">
        <v>1115</v>
      </c>
      <c r="G164" s="57">
        <v>1793</v>
      </c>
      <c r="H164" s="57">
        <v>1667</v>
      </c>
      <c r="I164" s="57">
        <v>126</v>
      </c>
      <c r="J164" s="57">
        <v>1583</v>
      </c>
      <c r="K164" s="57">
        <v>209</v>
      </c>
      <c r="L164" s="57">
        <v>10</v>
      </c>
      <c r="M164" s="57">
        <v>9</v>
      </c>
      <c r="N164" s="57">
        <v>6</v>
      </c>
      <c r="O164" s="57">
        <v>0</v>
      </c>
      <c r="P164" s="57">
        <v>257</v>
      </c>
      <c r="Q164" s="57">
        <v>42</v>
      </c>
      <c r="R164" s="57">
        <v>32</v>
      </c>
      <c r="S164" s="57">
        <v>0</v>
      </c>
      <c r="T164" s="57">
        <v>0</v>
      </c>
      <c r="U164" s="57">
        <v>133</v>
      </c>
      <c r="V164" s="57">
        <v>50</v>
      </c>
      <c r="W164" s="57">
        <v>122</v>
      </c>
      <c r="X164" s="57">
        <v>2</v>
      </c>
      <c r="Y164" s="57">
        <v>8</v>
      </c>
      <c r="Z164" s="57">
        <v>0</v>
      </c>
      <c r="AA164" s="57">
        <v>0</v>
      </c>
      <c r="AB164" s="57">
        <v>0</v>
      </c>
      <c r="AC164" s="57">
        <v>433</v>
      </c>
      <c r="AD164" s="57">
        <v>312</v>
      </c>
      <c r="AE164" s="57">
        <v>0</v>
      </c>
      <c r="AF164" s="57">
        <v>14</v>
      </c>
      <c r="AG164" s="57">
        <v>0</v>
      </c>
      <c r="AH164" s="57">
        <v>3376</v>
      </c>
      <c r="AI164" s="57">
        <v>491</v>
      </c>
      <c r="AJ164" s="57">
        <v>891</v>
      </c>
    </row>
    <row r="165" spans="1:36" s="11" customFormat="1" ht="15" x14ac:dyDescent="0.2">
      <c r="A165" s="11" t="s">
        <v>309</v>
      </c>
      <c r="B165" s="11" t="s">
        <v>818</v>
      </c>
      <c r="C165" s="11" t="s">
        <v>310</v>
      </c>
      <c r="D165" s="11" t="s">
        <v>19</v>
      </c>
      <c r="E165" s="19" t="s">
        <v>1112</v>
      </c>
      <c r="G165" s="57">
        <v>1589</v>
      </c>
      <c r="H165" s="57">
        <v>1506</v>
      </c>
      <c r="I165" s="57">
        <v>83</v>
      </c>
      <c r="J165" s="57">
        <v>1773</v>
      </c>
      <c r="K165" s="57">
        <v>258</v>
      </c>
      <c r="L165" s="57">
        <v>10</v>
      </c>
      <c r="M165" s="57">
        <v>33</v>
      </c>
      <c r="N165" s="57">
        <v>3</v>
      </c>
      <c r="O165" s="57">
        <v>0</v>
      </c>
      <c r="P165" s="57">
        <v>242</v>
      </c>
      <c r="Q165" s="57">
        <v>35</v>
      </c>
      <c r="R165" s="57">
        <v>38</v>
      </c>
      <c r="S165" s="57">
        <v>0</v>
      </c>
      <c r="T165" s="57">
        <v>0</v>
      </c>
      <c r="U165" s="57">
        <v>94</v>
      </c>
      <c r="V165" s="57">
        <v>75</v>
      </c>
      <c r="W165" s="57">
        <v>178</v>
      </c>
      <c r="X165" s="57">
        <v>6</v>
      </c>
      <c r="Y165" s="57">
        <v>6</v>
      </c>
      <c r="Z165" s="57">
        <v>0</v>
      </c>
      <c r="AA165" s="57">
        <v>1</v>
      </c>
      <c r="AB165" s="57">
        <v>0</v>
      </c>
      <c r="AC165" s="57">
        <v>67</v>
      </c>
      <c r="AD165" s="57">
        <v>276</v>
      </c>
      <c r="AE165" s="57">
        <v>0</v>
      </c>
      <c r="AF165" s="57">
        <v>22</v>
      </c>
      <c r="AG165" s="57">
        <v>0</v>
      </c>
      <c r="AH165" s="57">
        <v>3362</v>
      </c>
      <c r="AI165" s="57">
        <v>546</v>
      </c>
      <c r="AJ165" s="57">
        <v>556</v>
      </c>
    </row>
    <row r="166" spans="1:36" s="11" customFormat="1" ht="15" x14ac:dyDescent="0.2">
      <c r="A166" s="11" t="s">
        <v>311</v>
      </c>
      <c r="B166" s="11" t="s">
        <v>819</v>
      </c>
      <c r="C166" s="11" t="s">
        <v>312</v>
      </c>
      <c r="D166" s="11" t="s">
        <v>19</v>
      </c>
      <c r="E166" s="19" t="s">
        <v>1110</v>
      </c>
      <c r="G166" s="57">
        <v>1635</v>
      </c>
      <c r="H166" s="57">
        <v>1451</v>
      </c>
      <c r="I166" s="57">
        <v>184</v>
      </c>
      <c r="J166" s="57">
        <v>2498</v>
      </c>
      <c r="K166" s="57">
        <v>230</v>
      </c>
      <c r="L166" s="57">
        <v>8</v>
      </c>
      <c r="M166" s="57">
        <v>2</v>
      </c>
      <c r="N166" s="57">
        <v>9</v>
      </c>
      <c r="O166" s="57">
        <v>0</v>
      </c>
      <c r="P166" s="57">
        <v>79</v>
      </c>
      <c r="Q166" s="57">
        <v>6</v>
      </c>
      <c r="R166" s="57">
        <v>11</v>
      </c>
      <c r="S166" s="57">
        <v>0</v>
      </c>
      <c r="T166" s="57">
        <v>2</v>
      </c>
      <c r="U166" s="57">
        <v>59</v>
      </c>
      <c r="V166" s="57">
        <v>1</v>
      </c>
      <c r="W166" s="57">
        <v>80</v>
      </c>
      <c r="X166" s="57">
        <v>8</v>
      </c>
      <c r="Y166" s="57">
        <v>5</v>
      </c>
      <c r="Z166" s="57">
        <v>0</v>
      </c>
      <c r="AA166" s="57">
        <v>0</v>
      </c>
      <c r="AB166" s="57">
        <v>0</v>
      </c>
      <c r="AC166" s="57">
        <v>202</v>
      </c>
      <c r="AD166" s="57">
        <v>460</v>
      </c>
      <c r="AE166" s="57">
        <v>0</v>
      </c>
      <c r="AF166" s="57">
        <v>2</v>
      </c>
      <c r="AG166" s="57">
        <v>0</v>
      </c>
      <c r="AH166" s="57">
        <v>4133</v>
      </c>
      <c r="AI166" s="57">
        <v>328</v>
      </c>
      <c r="AJ166" s="57">
        <v>757</v>
      </c>
    </row>
    <row r="167" spans="1:36" s="11" customFormat="1" ht="15" x14ac:dyDescent="0.2">
      <c r="A167" s="11" t="s">
        <v>313</v>
      </c>
      <c r="B167" s="11" t="s">
        <v>820</v>
      </c>
      <c r="C167" s="11" t="s">
        <v>314</v>
      </c>
      <c r="D167" s="11" t="s">
        <v>648</v>
      </c>
      <c r="E167" s="19" t="s">
        <v>1118</v>
      </c>
      <c r="G167" s="57">
        <v>1538</v>
      </c>
      <c r="H167" s="57">
        <v>1427</v>
      </c>
      <c r="I167" s="57">
        <v>111</v>
      </c>
      <c r="J167" s="57">
        <v>2768</v>
      </c>
      <c r="K167" s="57">
        <v>235</v>
      </c>
      <c r="L167" s="57">
        <v>6</v>
      </c>
      <c r="M167" s="57">
        <v>0</v>
      </c>
      <c r="N167" s="57">
        <v>0</v>
      </c>
      <c r="O167" s="57">
        <v>0</v>
      </c>
      <c r="P167" s="57">
        <v>489</v>
      </c>
      <c r="Q167" s="57">
        <v>17</v>
      </c>
      <c r="R167" s="57">
        <v>65</v>
      </c>
      <c r="S167" s="57">
        <v>0</v>
      </c>
      <c r="T167" s="57">
        <v>0</v>
      </c>
      <c r="U167" s="57">
        <v>352</v>
      </c>
      <c r="V167" s="57">
        <v>55</v>
      </c>
      <c r="W167" s="57">
        <v>0</v>
      </c>
      <c r="X167" s="57">
        <v>0</v>
      </c>
      <c r="Y167" s="57">
        <v>0</v>
      </c>
      <c r="Z167" s="57">
        <v>0</v>
      </c>
      <c r="AA167" s="57">
        <v>2</v>
      </c>
      <c r="AB167" s="57">
        <v>0</v>
      </c>
      <c r="AC167" s="57">
        <v>59</v>
      </c>
      <c r="AD167" s="57">
        <v>395</v>
      </c>
      <c r="AE167" s="57">
        <v>0</v>
      </c>
      <c r="AF167" s="57">
        <v>7</v>
      </c>
      <c r="AG167" s="57">
        <v>0</v>
      </c>
      <c r="AH167" s="57">
        <v>4306</v>
      </c>
      <c r="AI167" s="57">
        <v>730</v>
      </c>
      <c r="AJ167" s="57">
        <v>463</v>
      </c>
    </row>
    <row r="168" spans="1:36" s="11" customFormat="1" ht="15" x14ac:dyDescent="0.2">
      <c r="A168" s="11" t="s">
        <v>315</v>
      </c>
      <c r="B168" s="11" t="s">
        <v>821</v>
      </c>
      <c r="C168" s="11" t="s">
        <v>316</v>
      </c>
      <c r="D168" s="11" t="s">
        <v>648</v>
      </c>
      <c r="E168" s="19" t="s">
        <v>1110</v>
      </c>
      <c r="G168" s="57">
        <v>2117</v>
      </c>
      <c r="H168" s="57">
        <v>1821</v>
      </c>
      <c r="I168" s="57">
        <v>296</v>
      </c>
      <c r="J168" s="57">
        <v>4931</v>
      </c>
      <c r="K168" s="57">
        <v>353</v>
      </c>
      <c r="L168" s="57">
        <v>17</v>
      </c>
      <c r="M168" s="57">
        <v>6</v>
      </c>
      <c r="N168" s="57">
        <v>4</v>
      </c>
      <c r="O168" s="57">
        <v>0</v>
      </c>
      <c r="P168" s="57">
        <v>570</v>
      </c>
      <c r="Q168" s="57">
        <v>65</v>
      </c>
      <c r="R168" s="57">
        <v>105</v>
      </c>
      <c r="S168" s="57">
        <v>0</v>
      </c>
      <c r="T168" s="57">
        <v>1</v>
      </c>
      <c r="U168" s="57">
        <v>308</v>
      </c>
      <c r="V168" s="57">
        <v>91</v>
      </c>
      <c r="W168" s="57">
        <v>105</v>
      </c>
      <c r="X168" s="57">
        <v>3</v>
      </c>
      <c r="Y168" s="57">
        <v>17</v>
      </c>
      <c r="Z168" s="57">
        <v>0</v>
      </c>
      <c r="AA168" s="57">
        <v>0</v>
      </c>
      <c r="AB168" s="57">
        <v>0</v>
      </c>
      <c r="AC168" s="57">
        <v>366</v>
      </c>
      <c r="AD168" s="57">
        <v>1040</v>
      </c>
      <c r="AE168" s="57">
        <v>1</v>
      </c>
      <c r="AF168" s="57">
        <v>18</v>
      </c>
      <c r="AG168" s="57">
        <v>0</v>
      </c>
      <c r="AH168" s="57">
        <v>7048</v>
      </c>
      <c r="AI168" s="57">
        <v>950</v>
      </c>
      <c r="AJ168" s="57">
        <v>1550</v>
      </c>
    </row>
    <row r="169" spans="1:36" s="11" customFormat="1" ht="15" x14ac:dyDescent="0.2">
      <c r="A169" s="11" t="s">
        <v>317</v>
      </c>
      <c r="B169" s="11" t="s">
        <v>822</v>
      </c>
      <c r="C169" s="11" t="s">
        <v>318</v>
      </c>
      <c r="D169" s="11" t="s">
        <v>19</v>
      </c>
      <c r="E169" s="19" t="s">
        <v>1110</v>
      </c>
      <c r="G169" s="57">
        <v>902</v>
      </c>
      <c r="H169" s="57">
        <v>750</v>
      </c>
      <c r="I169" s="57">
        <v>152</v>
      </c>
      <c r="J169" s="57">
        <v>409</v>
      </c>
      <c r="K169" s="57">
        <v>323</v>
      </c>
      <c r="L169" s="57">
        <v>19</v>
      </c>
      <c r="M169" s="57">
        <v>0</v>
      </c>
      <c r="N169" s="57">
        <v>6</v>
      </c>
      <c r="O169" s="57">
        <v>0</v>
      </c>
      <c r="P169" s="57">
        <v>196</v>
      </c>
      <c r="Q169" s="57">
        <v>5</v>
      </c>
      <c r="R169" s="57">
        <v>78</v>
      </c>
      <c r="S169" s="57">
        <v>0</v>
      </c>
      <c r="T169" s="57">
        <v>3</v>
      </c>
      <c r="U169" s="57">
        <v>106</v>
      </c>
      <c r="V169" s="57">
        <v>4</v>
      </c>
      <c r="W169" s="57">
        <v>19</v>
      </c>
      <c r="X169" s="57">
        <v>2</v>
      </c>
      <c r="Y169" s="57">
        <v>0</v>
      </c>
      <c r="Z169" s="57">
        <v>0</v>
      </c>
      <c r="AA169" s="57">
        <v>0</v>
      </c>
      <c r="AB169" s="57">
        <v>0</v>
      </c>
      <c r="AC169" s="57">
        <v>307</v>
      </c>
      <c r="AD169" s="57">
        <v>600</v>
      </c>
      <c r="AE169" s="57">
        <v>0</v>
      </c>
      <c r="AF169" s="57">
        <v>0</v>
      </c>
      <c r="AG169" s="57">
        <v>0</v>
      </c>
      <c r="AH169" s="57">
        <v>1311</v>
      </c>
      <c r="AI169" s="57">
        <v>544</v>
      </c>
      <c r="AJ169" s="57">
        <v>928</v>
      </c>
    </row>
    <row r="170" spans="1:36" s="11" customFormat="1" ht="15" x14ac:dyDescent="0.2">
      <c r="A170" s="11" t="s">
        <v>319</v>
      </c>
      <c r="B170" s="11" t="s">
        <v>823</v>
      </c>
      <c r="C170" s="11" t="s">
        <v>320</v>
      </c>
      <c r="D170" s="11" t="s">
        <v>19</v>
      </c>
      <c r="E170" s="19" t="s">
        <v>1110</v>
      </c>
      <c r="G170" s="57">
        <v>3712</v>
      </c>
      <c r="H170" s="57">
        <v>3438</v>
      </c>
      <c r="I170" s="57">
        <v>274</v>
      </c>
      <c r="J170" s="57">
        <v>3079</v>
      </c>
      <c r="K170" s="57">
        <v>327</v>
      </c>
      <c r="L170" s="57">
        <v>14</v>
      </c>
      <c r="M170" s="57">
        <v>3</v>
      </c>
      <c r="N170" s="57">
        <v>16</v>
      </c>
      <c r="O170" s="57">
        <v>1</v>
      </c>
      <c r="P170" s="57">
        <v>411</v>
      </c>
      <c r="Q170" s="57">
        <v>116</v>
      </c>
      <c r="R170" s="57">
        <v>43</v>
      </c>
      <c r="S170" s="57">
        <v>0</v>
      </c>
      <c r="T170" s="57">
        <v>1</v>
      </c>
      <c r="U170" s="57">
        <v>140</v>
      </c>
      <c r="V170" s="57">
        <v>111</v>
      </c>
      <c r="W170" s="57">
        <v>111</v>
      </c>
      <c r="X170" s="57">
        <v>0</v>
      </c>
      <c r="Y170" s="57">
        <v>0</v>
      </c>
      <c r="Z170" s="57">
        <v>0</v>
      </c>
      <c r="AA170" s="57">
        <v>0</v>
      </c>
      <c r="AB170" s="57">
        <v>0</v>
      </c>
      <c r="AC170" s="57">
        <v>213</v>
      </c>
      <c r="AD170" s="57">
        <v>897</v>
      </c>
      <c r="AE170" s="57">
        <v>0</v>
      </c>
      <c r="AF170" s="57">
        <v>9</v>
      </c>
      <c r="AG170" s="57">
        <v>0</v>
      </c>
      <c r="AH170" s="57">
        <v>6791</v>
      </c>
      <c r="AI170" s="57">
        <v>772</v>
      </c>
      <c r="AJ170" s="57">
        <v>1230</v>
      </c>
    </row>
    <row r="171" spans="1:36" s="11" customFormat="1" ht="15" x14ac:dyDescent="0.2">
      <c r="A171" s="11" t="s">
        <v>321</v>
      </c>
      <c r="B171" s="11" t="s">
        <v>824</v>
      </c>
      <c r="C171" s="11" t="s">
        <v>322</v>
      </c>
      <c r="D171" s="11" t="s">
        <v>19</v>
      </c>
      <c r="E171" s="19" t="s">
        <v>1111</v>
      </c>
      <c r="G171" s="57">
        <v>1815</v>
      </c>
      <c r="H171" s="57">
        <v>1667</v>
      </c>
      <c r="I171" s="57">
        <v>148</v>
      </c>
      <c r="J171" s="57">
        <v>2298</v>
      </c>
      <c r="K171" s="57">
        <v>247</v>
      </c>
      <c r="L171" s="57">
        <v>21</v>
      </c>
      <c r="M171" s="57">
        <v>20</v>
      </c>
      <c r="N171" s="57">
        <v>8</v>
      </c>
      <c r="O171" s="57">
        <v>0</v>
      </c>
      <c r="P171" s="57">
        <v>395</v>
      </c>
      <c r="Q171" s="57">
        <v>8</v>
      </c>
      <c r="R171" s="57">
        <v>108</v>
      </c>
      <c r="S171" s="57">
        <v>0</v>
      </c>
      <c r="T171" s="57">
        <v>0</v>
      </c>
      <c r="U171" s="57">
        <v>267</v>
      </c>
      <c r="V171" s="57">
        <v>12</v>
      </c>
      <c r="W171" s="57">
        <v>119</v>
      </c>
      <c r="X171" s="57">
        <v>4</v>
      </c>
      <c r="Y171" s="57">
        <v>0</v>
      </c>
      <c r="Z171" s="57">
        <v>0</v>
      </c>
      <c r="AA171" s="57">
        <v>0</v>
      </c>
      <c r="AB171" s="57">
        <v>0</v>
      </c>
      <c r="AC171" s="57">
        <v>101</v>
      </c>
      <c r="AD171" s="57">
        <v>476</v>
      </c>
      <c r="AE171" s="57">
        <v>0</v>
      </c>
      <c r="AF171" s="57">
        <v>0</v>
      </c>
      <c r="AG171" s="57">
        <v>0</v>
      </c>
      <c r="AH171" s="57">
        <v>4113</v>
      </c>
      <c r="AI171" s="57">
        <v>691</v>
      </c>
      <c r="AJ171" s="57">
        <v>700</v>
      </c>
    </row>
    <row r="172" spans="1:36" s="11" customFormat="1" ht="15" x14ac:dyDescent="0.2">
      <c r="A172" s="11" t="s">
        <v>323</v>
      </c>
      <c r="B172" s="11" t="s">
        <v>825</v>
      </c>
      <c r="C172" s="11" t="s">
        <v>324</v>
      </c>
      <c r="D172" s="11" t="s">
        <v>17</v>
      </c>
      <c r="E172" s="19" t="s">
        <v>1118</v>
      </c>
      <c r="G172" s="57">
        <v>3786</v>
      </c>
      <c r="H172" s="57">
        <v>3529</v>
      </c>
      <c r="I172" s="57">
        <v>257</v>
      </c>
      <c r="J172" s="57">
        <v>6764</v>
      </c>
      <c r="K172" s="57">
        <v>510</v>
      </c>
      <c r="L172" s="57">
        <v>14</v>
      </c>
      <c r="M172" s="57">
        <v>0</v>
      </c>
      <c r="N172" s="57">
        <v>4</v>
      </c>
      <c r="O172" s="57">
        <v>0</v>
      </c>
      <c r="P172" s="57">
        <v>2871</v>
      </c>
      <c r="Q172" s="57">
        <v>0</v>
      </c>
      <c r="R172" s="57">
        <v>597</v>
      </c>
      <c r="S172" s="57">
        <v>0</v>
      </c>
      <c r="T172" s="57">
        <v>30</v>
      </c>
      <c r="U172" s="57">
        <v>1657</v>
      </c>
      <c r="V172" s="57">
        <v>587</v>
      </c>
      <c r="W172" s="57">
        <v>45</v>
      </c>
      <c r="X172" s="57">
        <v>7</v>
      </c>
      <c r="Y172" s="57">
        <v>7</v>
      </c>
      <c r="Z172" s="57">
        <v>0</v>
      </c>
      <c r="AA172" s="57">
        <v>0</v>
      </c>
      <c r="AB172" s="57">
        <v>0</v>
      </c>
      <c r="AC172" s="57">
        <v>128</v>
      </c>
      <c r="AD172" s="57">
        <v>1330</v>
      </c>
      <c r="AE172" s="57">
        <v>0</v>
      </c>
      <c r="AF172" s="57">
        <v>0</v>
      </c>
      <c r="AG172" s="57">
        <v>0</v>
      </c>
      <c r="AH172" s="57">
        <v>10550</v>
      </c>
      <c r="AI172" s="57">
        <v>3399</v>
      </c>
      <c r="AJ172" s="57">
        <v>1517</v>
      </c>
    </row>
    <row r="173" spans="1:36" s="11" customFormat="1" ht="15" x14ac:dyDescent="0.2">
      <c r="A173" s="11" t="s">
        <v>325</v>
      </c>
      <c r="B173" s="11" t="s">
        <v>826</v>
      </c>
      <c r="C173" s="11" t="s">
        <v>326</v>
      </c>
      <c r="D173" s="11" t="s">
        <v>19</v>
      </c>
      <c r="E173" s="19" t="s">
        <v>1116</v>
      </c>
      <c r="G173" s="57">
        <v>1558</v>
      </c>
      <c r="H173" s="57">
        <v>1455</v>
      </c>
      <c r="I173" s="57">
        <v>103</v>
      </c>
      <c r="J173" s="57">
        <v>1702</v>
      </c>
      <c r="K173" s="57">
        <v>141</v>
      </c>
      <c r="L173" s="57">
        <v>6</v>
      </c>
      <c r="M173" s="57">
        <v>7</v>
      </c>
      <c r="N173" s="57">
        <v>0</v>
      </c>
      <c r="O173" s="57">
        <v>0</v>
      </c>
      <c r="P173" s="57">
        <v>258</v>
      </c>
      <c r="Q173" s="57">
        <v>258</v>
      </c>
      <c r="R173" s="57">
        <v>0</v>
      </c>
      <c r="S173" s="57">
        <v>0</v>
      </c>
      <c r="T173" s="57">
        <v>0</v>
      </c>
      <c r="U173" s="57">
        <v>0</v>
      </c>
      <c r="V173" s="57">
        <v>0</v>
      </c>
      <c r="W173" s="57">
        <v>0</v>
      </c>
      <c r="X173" s="57">
        <v>0</v>
      </c>
      <c r="Y173" s="57">
        <v>0</v>
      </c>
      <c r="Z173" s="57">
        <v>0</v>
      </c>
      <c r="AA173" s="57">
        <v>0</v>
      </c>
      <c r="AB173" s="57">
        <v>0</v>
      </c>
      <c r="AC173" s="57">
        <v>1098</v>
      </c>
      <c r="AD173" s="57">
        <v>335</v>
      </c>
      <c r="AE173" s="57">
        <v>0</v>
      </c>
      <c r="AF173" s="57">
        <v>0</v>
      </c>
      <c r="AG173" s="57">
        <v>0</v>
      </c>
      <c r="AH173" s="57">
        <v>3260</v>
      </c>
      <c r="AI173" s="57">
        <v>412</v>
      </c>
      <c r="AJ173" s="57">
        <v>1433</v>
      </c>
    </row>
    <row r="174" spans="1:36" s="11" customFormat="1" ht="15" x14ac:dyDescent="0.2">
      <c r="A174" s="11" t="s">
        <v>327</v>
      </c>
      <c r="B174" s="11" t="s">
        <v>827</v>
      </c>
      <c r="C174" s="11" t="s">
        <v>328</v>
      </c>
      <c r="D174" s="11" t="s">
        <v>642</v>
      </c>
      <c r="E174" s="19" t="s">
        <v>1113</v>
      </c>
      <c r="G174" s="57">
        <v>2799</v>
      </c>
      <c r="H174" s="57">
        <v>2268</v>
      </c>
      <c r="I174" s="57">
        <v>531</v>
      </c>
      <c r="J174" s="57">
        <v>3699</v>
      </c>
      <c r="K174" s="57">
        <v>359</v>
      </c>
      <c r="L174" s="57">
        <v>1</v>
      </c>
      <c r="M174" s="57">
        <v>0</v>
      </c>
      <c r="N174" s="57">
        <v>0</v>
      </c>
      <c r="O174" s="57">
        <v>0</v>
      </c>
      <c r="P174" s="57">
        <v>337</v>
      </c>
      <c r="Q174" s="57">
        <v>0</v>
      </c>
      <c r="R174" s="57">
        <v>0</v>
      </c>
      <c r="S174" s="57">
        <v>0</v>
      </c>
      <c r="T174" s="57">
        <v>0</v>
      </c>
      <c r="U174" s="57">
        <v>0</v>
      </c>
      <c r="V174" s="57">
        <v>337</v>
      </c>
      <c r="W174" s="57">
        <v>7</v>
      </c>
      <c r="X174" s="57">
        <v>0</v>
      </c>
      <c r="Y174" s="57">
        <v>0</v>
      </c>
      <c r="Z174" s="57">
        <v>0</v>
      </c>
      <c r="AA174" s="57">
        <v>0</v>
      </c>
      <c r="AB174" s="57">
        <v>0</v>
      </c>
      <c r="AC174" s="57">
        <v>2799</v>
      </c>
      <c r="AD174" s="57">
        <v>2188</v>
      </c>
      <c r="AE174" s="57">
        <v>1</v>
      </c>
      <c r="AF174" s="57">
        <v>0</v>
      </c>
      <c r="AG174" s="57">
        <v>1</v>
      </c>
      <c r="AH174" s="57">
        <v>6498</v>
      </c>
      <c r="AI174" s="57">
        <v>697</v>
      </c>
      <c r="AJ174" s="57">
        <v>4996</v>
      </c>
    </row>
    <row r="175" spans="1:36" s="11" customFormat="1" ht="15" x14ac:dyDescent="0.2">
      <c r="A175" s="11" t="s">
        <v>329</v>
      </c>
      <c r="B175" s="11" t="s">
        <v>828</v>
      </c>
      <c r="C175" s="11" t="s">
        <v>330</v>
      </c>
      <c r="D175" s="11" t="s">
        <v>19</v>
      </c>
      <c r="E175" s="19" t="s">
        <v>1115</v>
      </c>
      <c r="G175" s="57">
        <v>3638</v>
      </c>
      <c r="H175" s="57">
        <v>3504</v>
      </c>
      <c r="I175" s="57">
        <v>134</v>
      </c>
      <c r="J175" s="57">
        <v>2430</v>
      </c>
      <c r="K175" s="57">
        <v>309</v>
      </c>
      <c r="L175" s="57">
        <v>38</v>
      </c>
      <c r="M175" s="57">
        <v>12</v>
      </c>
      <c r="N175" s="57">
        <v>29</v>
      </c>
      <c r="O175" s="57">
        <v>0</v>
      </c>
      <c r="P175" s="57">
        <v>164</v>
      </c>
      <c r="Q175" s="57">
        <v>5</v>
      </c>
      <c r="R175" s="57">
        <v>72</v>
      </c>
      <c r="S175" s="57">
        <v>0</v>
      </c>
      <c r="T175" s="57">
        <v>1</v>
      </c>
      <c r="U175" s="57">
        <v>77</v>
      </c>
      <c r="V175" s="57">
        <v>9</v>
      </c>
      <c r="W175" s="57">
        <v>146</v>
      </c>
      <c r="X175" s="57">
        <v>7</v>
      </c>
      <c r="Y175" s="57">
        <v>37</v>
      </c>
      <c r="Z175" s="57">
        <v>2</v>
      </c>
      <c r="AA175" s="57">
        <v>0</v>
      </c>
      <c r="AB175" s="57">
        <v>0</v>
      </c>
      <c r="AC175" s="57">
        <v>115</v>
      </c>
      <c r="AD175" s="57">
        <v>858</v>
      </c>
      <c r="AE175" s="57">
        <v>0</v>
      </c>
      <c r="AF175" s="57">
        <v>0</v>
      </c>
      <c r="AG175" s="57">
        <v>0</v>
      </c>
      <c r="AH175" s="57">
        <v>6068</v>
      </c>
      <c r="AI175" s="57">
        <v>552</v>
      </c>
      <c r="AJ175" s="57">
        <v>1165</v>
      </c>
    </row>
    <row r="176" spans="1:36" s="11" customFormat="1" ht="15" x14ac:dyDescent="0.2">
      <c r="A176" s="11" t="s">
        <v>331</v>
      </c>
      <c r="B176" s="11" t="s">
        <v>829</v>
      </c>
      <c r="C176" s="11" t="s">
        <v>332</v>
      </c>
      <c r="D176" s="11" t="s">
        <v>19</v>
      </c>
      <c r="E176" s="19" t="s">
        <v>1111</v>
      </c>
      <c r="G176" s="57">
        <v>1538</v>
      </c>
      <c r="H176" s="57">
        <v>1460</v>
      </c>
      <c r="I176" s="57">
        <v>78</v>
      </c>
      <c r="J176" s="57">
        <v>1307</v>
      </c>
      <c r="K176" s="57">
        <v>125</v>
      </c>
      <c r="L176" s="57">
        <v>5</v>
      </c>
      <c r="M176" s="57">
        <v>0</v>
      </c>
      <c r="N176" s="57">
        <v>2</v>
      </c>
      <c r="O176" s="57">
        <v>0</v>
      </c>
      <c r="P176" s="57">
        <v>161</v>
      </c>
      <c r="Q176" s="57">
        <v>28</v>
      </c>
      <c r="R176" s="57">
        <v>4</v>
      </c>
      <c r="S176" s="57">
        <v>0</v>
      </c>
      <c r="T176" s="57">
        <v>0</v>
      </c>
      <c r="U176" s="57">
        <v>81</v>
      </c>
      <c r="V176" s="57">
        <v>48</v>
      </c>
      <c r="W176" s="57">
        <v>24</v>
      </c>
      <c r="X176" s="57">
        <v>5</v>
      </c>
      <c r="Y176" s="57">
        <v>1</v>
      </c>
      <c r="Z176" s="57">
        <v>0</v>
      </c>
      <c r="AA176" s="57">
        <v>0</v>
      </c>
      <c r="AB176" s="57">
        <v>0</v>
      </c>
      <c r="AC176" s="57">
        <v>70</v>
      </c>
      <c r="AD176" s="57">
        <v>298</v>
      </c>
      <c r="AE176" s="57">
        <v>0</v>
      </c>
      <c r="AF176" s="57">
        <v>0</v>
      </c>
      <c r="AG176" s="57">
        <v>0</v>
      </c>
      <c r="AH176" s="57">
        <v>2845</v>
      </c>
      <c r="AI176" s="57">
        <v>293</v>
      </c>
      <c r="AJ176" s="57">
        <v>398</v>
      </c>
    </row>
    <row r="177" spans="1:36" s="11" customFormat="1" ht="15" x14ac:dyDescent="0.2">
      <c r="A177" s="11" t="s">
        <v>333</v>
      </c>
      <c r="B177" s="11" t="s">
        <v>830</v>
      </c>
      <c r="C177" s="11" t="s">
        <v>334</v>
      </c>
      <c r="D177" s="11" t="s">
        <v>648</v>
      </c>
      <c r="E177" s="19" t="s">
        <v>1114</v>
      </c>
      <c r="G177" s="57">
        <v>2372</v>
      </c>
      <c r="H177" s="57">
        <v>2235</v>
      </c>
      <c r="I177" s="57">
        <v>137</v>
      </c>
      <c r="J177" s="57">
        <v>2700</v>
      </c>
      <c r="K177" s="57">
        <v>225</v>
      </c>
      <c r="L177" s="57">
        <v>10</v>
      </c>
      <c r="M177" s="57">
        <v>0</v>
      </c>
      <c r="N177" s="57">
        <v>7</v>
      </c>
      <c r="O177" s="57">
        <v>0</v>
      </c>
      <c r="P177" s="57">
        <v>634</v>
      </c>
      <c r="Q177" s="57">
        <v>8</v>
      </c>
      <c r="R177" s="57">
        <v>26</v>
      </c>
      <c r="S177" s="57">
        <v>0</v>
      </c>
      <c r="T177" s="57">
        <v>17</v>
      </c>
      <c r="U177" s="57">
        <v>390</v>
      </c>
      <c r="V177" s="57">
        <v>193</v>
      </c>
      <c r="W177" s="57">
        <v>65</v>
      </c>
      <c r="X177" s="57">
        <v>41</v>
      </c>
      <c r="Y177" s="57">
        <v>7</v>
      </c>
      <c r="Z177" s="57">
        <v>0</v>
      </c>
      <c r="AA177" s="57">
        <v>0</v>
      </c>
      <c r="AB177" s="57">
        <v>1</v>
      </c>
      <c r="AC177" s="57">
        <v>96</v>
      </c>
      <c r="AD177" s="57">
        <v>652</v>
      </c>
      <c r="AE177" s="57">
        <v>0</v>
      </c>
      <c r="AF177" s="57">
        <v>8</v>
      </c>
      <c r="AG177" s="57">
        <v>0</v>
      </c>
      <c r="AH177" s="57">
        <v>5072</v>
      </c>
      <c r="AI177" s="57">
        <v>876</v>
      </c>
      <c r="AJ177" s="57">
        <v>870</v>
      </c>
    </row>
    <row r="178" spans="1:36" s="11" customFormat="1" ht="15" x14ac:dyDescent="0.2">
      <c r="A178" s="11" t="s">
        <v>335</v>
      </c>
      <c r="B178" s="11" t="s">
        <v>831</v>
      </c>
      <c r="C178" s="11" t="s">
        <v>336</v>
      </c>
      <c r="D178" s="11" t="s">
        <v>19</v>
      </c>
      <c r="E178" s="19" t="s">
        <v>1112</v>
      </c>
      <c r="G178" s="57">
        <v>1784</v>
      </c>
      <c r="H178" s="57">
        <v>1618</v>
      </c>
      <c r="I178" s="57">
        <v>166</v>
      </c>
      <c r="J178" s="57">
        <v>2526</v>
      </c>
      <c r="K178" s="57">
        <v>203</v>
      </c>
      <c r="L178" s="57">
        <v>9</v>
      </c>
      <c r="M178" s="57">
        <v>3</v>
      </c>
      <c r="N178" s="57">
        <v>8</v>
      </c>
      <c r="O178" s="57">
        <v>0</v>
      </c>
      <c r="P178" s="57">
        <v>454</v>
      </c>
      <c r="Q178" s="57">
        <v>56</v>
      </c>
      <c r="R178" s="57">
        <v>101</v>
      </c>
      <c r="S178" s="57">
        <v>0</v>
      </c>
      <c r="T178" s="57">
        <v>0</v>
      </c>
      <c r="U178" s="57">
        <v>149</v>
      </c>
      <c r="V178" s="57">
        <v>148</v>
      </c>
      <c r="W178" s="57">
        <v>76</v>
      </c>
      <c r="X178" s="57">
        <v>20</v>
      </c>
      <c r="Y178" s="57">
        <v>7</v>
      </c>
      <c r="Z178" s="57">
        <v>0</v>
      </c>
      <c r="AA178" s="57">
        <v>0</v>
      </c>
      <c r="AB178" s="57">
        <v>0</v>
      </c>
      <c r="AC178" s="57">
        <v>1037</v>
      </c>
      <c r="AD178" s="57">
        <v>818</v>
      </c>
      <c r="AE178" s="57">
        <v>0</v>
      </c>
      <c r="AF178" s="57">
        <v>0</v>
      </c>
      <c r="AG178" s="57">
        <v>0</v>
      </c>
      <c r="AH178" s="57">
        <v>4310</v>
      </c>
      <c r="AI178" s="57">
        <v>677</v>
      </c>
      <c r="AJ178" s="57">
        <v>1958</v>
      </c>
    </row>
    <row r="179" spans="1:36" s="11" customFormat="1" ht="15" x14ac:dyDescent="0.2">
      <c r="A179" s="11" t="s">
        <v>337</v>
      </c>
      <c r="B179" s="11" t="s">
        <v>832</v>
      </c>
      <c r="C179" s="11" t="s">
        <v>338</v>
      </c>
      <c r="D179" s="11" t="s">
        <v>19</v>
      </c>
      <c r="E179" s="19" t="s">
        <v>1111</v>
      </c>
      <c r="G179" s="57">
        <v>1713</v>
      </c>
      <c r="H179" s="57">
        <v>1614</v>
      </c>
      <c r="I179" s="57">
        <v>99</v>
      </c>
      <c r="J179" s="57">
        <v>1459</v>
      </c>
      <c r="K179" s="57">
        <v>177</v>
      </c>
      <c r="L179" s="57">
        <v>5</v>
      </c>
      <c r="M179" s="57">
        <v>10</v>
      </c>
      <c r="N179" s="57">
        <v>3</v>
      </c>
      <c r="O179" s="57">
        <v>0</v>
      </c>
      <c r="P179" s="57">
        <v>161</v>
      </c>
      <c r="Q179" s="57">
        <v>5</v>
      </c>
      <c r="R179" s="57">
        <v>35</v>
      </c>
      <c r="S179" s="57">
        <v>0</v>
      </c>
      <c r="T179" s="57">
        <v>0</v>
      </c>
      <c r="U179" s="57">
        <v>82</v>
      </c>
      <c r="V179" s="57">
        <v>39</v>
      </c>
      <c r="W179" s="57">
        <v>109</v>
      </c>
      <c r="X179" s="57">
        <v>2</v>
      </c>
      <c r="Y179" s="57">
        <v>1</v>
      </c>
      <c r="Z179" s="57">
        <v>0</v>
      </c>
      <c r="AA179" s="57">
        <v>0</v>
      </c>
      <c r="AB179" s="57">
        <v>0</v>
      </c>
      <c r="AC179" s="57">
        <v>59</v>
      </c>
      <c r="AD179" s="57">
        <v>266</v>
      </c>
      <c r="AE179" s="57">
        <v>0</v>
      </c>
      <c r="AF179" s="57">
        <v>7</v>
      </c>
      <c r="AG179" s="57">
        <v>0</v>
      </c>
      <c r="AH179" s="57">
        <v>3172</v>
      </c>
      <c r="AI179" s="57">
        <v>356</v>
      </c>
      <c r="AJ179" s="57">
        <v>444</v>
      </c>
    </row>
    <row r="180" spans="1:36" s="11" customFormat="1" ht="15" x14ac:dyDescent="0.2">
      <c r="A180" s="11" t="s">
        <v>339</v>
      </c>
      <c r="B180" s="11" t="s">
        <v>833</v>
      </c>
      <c r="C180" s="11" t="s">
        <v>340</v>
      </c>
      <c r="D180" s="11" t="s">
        <v>648</v>
      </c>
      <c r="E180" s="19" t="s">
        <v>1114</v>
      </c>
      <c r="G180" s="57">
        <v>2590</v>
      </c>
      <c r="H180" s="57">
        <v>2493</v>
      </c>
      <c r="I180" s="57">
        <v>97</v>
      </c>
      <c r="J180" s="57">
        <v>2741</v>
      </c>
      <c r="K180" s="57">
        <v>208</v>
      </c>
      <c r="L180" s="57">
        <v>16</v>
      </c>
      <c r="M180" s="57">
        <v>4</v>
      </c>
      <c r="N180" s="57">
        <v>14</v>
      </c>
      <c r="O180" s="57">
        <v>0</v>
      </c>
      <c r="P180" s="57">
        <v>525</v>
      </c>
      <c r="Q180" s="57">
        <v>11</v>
      </c>
      <c r="R180" s="57">
        <v>25</v>
      </c>
      <c r="S180" s="57">
        <v>0</v>
      </c>
      <c r="T180" s="57">
        <v>2</v>
      </c>
      <c r="U180" s="57">
        <v>477</v>
      </c>
      <c r="V180" s="57">
        <v>10</v>
      </c>
      <c r="W180" s="57">
        <v>107</v>
      </c>
      <c r="X180" s="57">
        <v>16</v>
      </c>
      <c r="Y180" s="57">
        <v>13</v>
      </c>
      <c r="Z180" s="57">
        <v>0</v>
      </c>
      <c r="AA180" s="57">
        <v>0</v>
      </c>
      <c r="AB180" s="57">
        <v>0</v>
      </c>
      <c r="AC180" s="57">
        <v>51</v>
      </c>
      <c r="AD180" s="57">
        <v>584</v>
      </c>
      <c r="AE180" s="57">
        <v>0</v>
      </c>
      <c r="AF180" s="57">
        <v>17</v>
      </c>
      <c r="AG180" s="57">
        <v>0</v>
      </c>
      <c r="AH180" s="57">
        <v>5331</v>
      </c>
      <c r="AI180" s="57">
        <v>767</v>
      </c>
      <c r="AJ180" s="57">
        <v>788</v>
      </c>
    </row>
    <row r="181" spans="1:36" s="11" customFormat="1" ht="15" x14ac:dyDescent="0.2">
      <c r="A181" s="11" t="s">
        <v>341</v>
      </c>
      <c r="B181" s="11" t="s">
        <v>834</v>
      </c>
      <c r="C181" s="11" t="s">
        <v>342</v>
      </c>
      <c r="D181" s="11" t="s">
        <v>19</v>
      </c>
      <c r="E181" s="19" t="s">
        <v>1112</v>
      </c>
      <c r="G181" s="57">
        <v>4299</v>
      </c>
      <c r="H181" s="57">
        <v>4121</v>
      </c>
      <c r="I181" s="57">
        <v>178</v>
      </c>
      <c r="J181" s="57">
        <v>3240</v>
      </c>
      <c r="K181" s="57">
        <v>387</v>
      </c>
      <c r="L181" s="57">
        <v>30</v>
      </c>
      <c r="M181" s="57">
        <v>30</v>
      </c>
      <c r="N181" s="57">
        <v>35</v>
      </c>
      <c r="O181" s="57">
        <v>0</v>
      </c>
      <c r="P181" s="57">
        <v>196</v>
      </c>
      <c r="Q181" s="57">
        <v>14</v>
      </c>
      <c r="R181" s="57">
        <v>35</v>
      </c>
      <c r="S181" s="57">
        <v>0</v>
      </c>
      <c r="T181" s="57">
        <v>3</v>
      </c>
      <c r="U181" s="57">
        <v>133</v>
      </c>
      <c r="V181" s="57">
        <v>11</v>
      </c>
      <c r="W181" s="57">
        <v>13</v>
      </c>
      <c r="X181" s="57">
        <v>1</v>
      </c>
      <c r="Y181" s="57">
        <v>0</v>
      </c>
      <c r="Z181" s="57">
        <v>0</v>
      </c>
      <c r="AA181" s="57">
        <v>0</v>
      </c>
      <c r="AB181" s="57">
        <v>0</v>
      </c>
      <c r="AC181" s="57">
        <v>112</v>
      </c>
      <c r="AD181" s="57">
        <v>1658</v>
      </c>
      <c r="AE181" s="57">
        <v>0</v>
      </c>
      <c r="AF181" s="57">
        <v>3</v>
      </c>
      <c r="AG181" s="57">
        <v>0</v>
      </c>
      <c r="AH181" s="57">
        <v>7539</v>
      </c>
      <c r="AI181" s="57">
        <v>678</v>
      </c>
      <c r="AJ181" s="57">
        <v>1787</v>
      </c>
    </row>
    <row r="182" spans="1:36" s="11" customFormat="1" ht="15" x14ac:dyDescent="0.2">
      <c r="A182" s="11" t="s">
        <v>835</v>
      </c>
      <c r="B182" s="11" t="s">
        <v>836</v>
      </c>
      <c r="C182" s="11" t="s">
        <v>837</v>
      </c>
      <c r="D182" s="11" t="s">
        <v>648</v>
      </c>
      <c r="E182" s="19" t="s">
        <v>1111</v>
      </c>
      <c r="G182" s="57">
        <v>4825</v>
      </c>
      <c r="H182" s="57">
        <v>4520</v>
      </c>
      <c r="I182" s="57">
        <v>305</v>
      </c>
      <c r="J182" s="57">
        <v>6108</v>
      </c>
      <c r="K182" s="57">
        <v>351</v>
      </c>
      <c r="L182" s="57">
        <v>26</v>
      </c>
      <c r="M182" s="57">
        <v>3</v>
      </c>
      <c r="N182" s="57">
        <v>10</v>
      </c>
      <c r="O182" s="57">
        <v>0</v>
      </c>
      <c r="P182" s="57">
        <v>1039</v>
      </c>
      <c r="Q182" s="57">
        <v>11</v>
      </c>
      <c r="R182" s="57">
        <v>59</v>
      </c>
      <c r="S182" s="57">
        <v>0</v>
      </c>
      <c r="T182" s="57">
        <v>1</v>
      </c>
      <c r="U182" s="57">
        <v>965</v>
      </c>
      <c r="V182" s="57">
        <v>3</v>
      </c>
      <c r="W182" s="57">
        <v>101</v>
      </c>
      <c r="X182" s="57">
        <v>15</v>
      </c>
      <c r="Y182" s="57">
        <v>18</v>
      </c>
      <c r="Z182" s="57">
        <v>0</v>
      </c>
      <c r="AA182" s="57">
        <v>0</v>
      </c>
      <c r="AB182" s="57">
        <v>0</v>
      </c>
      <c r="AC182" s="57">
        <v>4428</v>
      </c>
      <c r="AD182" s="57">
        <v>479</v>
      </c>
      <c r="AE182" s="57">
        <v>0</v>
      </c>
      <c r="AF182" s="57">
        <v>0</v>
      </c>
      <c r="AG182" s="57">
        <v>0</v>
      </c>
      <c r="AH182" s="57">
        <v>10933</v>
      </c>
      <c r="AI182" s="57">
        <v>1429</v>
      </c>
      <c r="AJ182" s="57">
        <v>5041</v>
      </c>
    </row>
    <row r="183" spans="1:36" s="11" customFormat="1" ht="15" x14ac:dyDescent="0.2">
      <c r="A183" s="11" t="s">
        <v>343</v>
      </c>
      <c r="B183" s="11" t="s">
        <v>838</v>
      </c>
      <c r="C183" s="11" t="s">
        <v>344</v>
      </c>
      <c r="D183" s="11" t="s">
        <v>648</v>
      </c>
      <c r="E183" s="19" t="s">
        <v>1115</v>
      </c>
      <c r="G183" s="57">
        <v>2343</v>
      </c>
      <c r="H183" s="57">
        <v>2142</v>
      </c>
      <c r="I183" s="57">
        <v>201</v>
      </c>
      <c r="J183" s="57">
        <v>3665</v>
      </c>
      <c r="K183" s="57">
        <v>376</v>
      </c>
      <c r="L183" s="57">
        <v>24</v>
      </c>
      <c r="M183" s="57">
        <v>2</v>
      </c>
      <c r="N183" s="57">
        <v>13</v>
      </c>
      <c r="O183" s="57">
        <v>0</v>
      </c>
      <c r="P183" s="57">
        <v>265</v>
      </c>
      <c r="Q183" s="57">
        <v>13</v>
      </c>
      <c r="R183" s="57">
        <v>12</v>
      </c>
      <c r="S183" s="57">
        <v>0</v>
      </c>
      <c r="T183" s="57">
        <v>2</v>
      </c>
      <c r="U183" s="57">
        <v>221</v>
      </c>
      <c r="V183" s="57">
        <v>17</v>
      </c>
      <c r="W183" s="57">
        <v>75</v>
      </c>
      <c r="X183" s="57">
        <v>10</v>
      </c>
      <c r="Y183" s="57">
        <v>0</v>
      </c>
      <c r="Z183" s="57">
        <v>0</v>
      </c>
      <c r="AA183" s="57">
        <v>1</v>
      </c>
      <c r="AB183" s="57">
        <v>0</v>
      </c>
      <c r="AC183" s="57">
        <v>408</v>
      </c>
      <c r="AD183" s="57">
        <v>996</v>
      </c>
      <c r="AE183" s="57">
        <v>0</v>
      </c>
      <c r="AF183" s="57">
        <v>0</v>
      </c>
      <c r="AG183" s="57">
        <v>0</v>
      </c>
      <c r="AH183" s="57">
        <v>6008</v>
      </c>
      <c r="AI183" s="57">
        <v>680</v>
      </c>
      <c r="AJ183" s="57">
        <v>1490</v>
      </c>
    </row>
    <row r="184" spans="1:36" s="11" customFormat="1" ht="15" x14ac:dyDescent="0.2">
      <c r="A184" s="11" t="s">
        <v>345</v>
      </c>
      <c r="B184" s="11" t="s">
        <v>839</v>
      </c>
      <c r="C184" s="11" t="s">
        <v>346</v>
      </c>
      <c r="D184" s="11" t="s">
        <v>17</v>
      </c>
      <c r="E184" s="19" t="s">
        <v>1118</v>
      </c>
      <c r="G184" s="57">
        <v>2782</v>
      </c>
      <c r="H184" s="57">
        <v>2587</v>
      </c>
      <c r="I184" s="57">
        <v>195</v>
      </c>
      <c r="J184" s="57">
        <v>3055</v>
      </c>
      <c r="K184" s="57">
        <v>251</v>
      </c>
      <c r="L184" s="57">
        <v>11</v>
      </c>
      <c r="M184" s="57">
        <v>0</v>
      </c>
      <c r="N184" s="57">
        <v>8</v>
      </c>
      <c r="O184" s="57">
        <v>0</v>
      </c>
      <c r="P184" s="57">
        <v>992</v>
      </c>
      <c r="Q184" s="57">
        <v>71</v>
      </c>
      <c r="R184" s="57">
        <v>26</v>
      </c>
      <c r="S184" s="57">
        <v>0</v>
      </c>
      <c r="T184" s="57">
        <v>0</v>
      </c>
      <c r="U184" s="57">
        <v>619</v>
      </c>
      <c r="V184" s="57">
        <v>276</v>
      </c>
      <c r="W184" s="57">
        <v>126</v>
      </c>
      <c r="X184" s="57">
        <v>14</v>
      </c>
      <c r="Y184" s="57">
        <v>11</v>
      </c>
      <c r="Z184" s="57">
        <v>0</v>
      </c>
      <c r="AA184" s="57">
        <v>0</v>
      </c>
      <c r="AB184" s="57">
        <v>0</v>
      </c>
      <c r="AC184" s="57">
        <v>146</v>
      </c>
      <c r="AD184" s="57">
        <v>591</v>
      </c>
      <c r="AE184" s="57">
        <v>0</v>
      </c>
      <c r="AF184" s="57">
        <v>8</v>
      </c>
      <c r="AG184" s="57">
        <v>0</v>
      </c>
      <c r="AH184" s="57">
        <v>5837</v>
      </c>
      <c r="AI184" s="57">
        <v>1262</v>
      </c>
      <c r="AJ184" s="57">
        <v>896</v>
      </c>
    </row>
    <row r="185" spans="1:36" s="11" customFormat="1" ht="15" x14ac:dyDescent="0.2">
      <c r="A185" s="11" t="s">
        <v>347</v>
      </c>
      <c r="B185" s="11" t="s">
        <v>840</v>
      </c>
      <c r="C185" s="11" t="s">
        <v>348</v>
      </c>
      <c r="D185" s="11" t="s">
        <v>19</v>
      </c>
      <c r="E185" s="19" t="s">
        <v>1116</v>
      </c>
      <c r="G185" s="57">
        <v>873</v>
      </c>
      <c r="H185" s="57">
        <v>787</v>
      </c>
      <c r="I185" s="57">
        <v>86</v>
      </c>
      <c r="J185" s="57">
        <v>1294</v>
      </c>
      <c r="K185" s="57">
        <v>91</v>
      </c>
      <c r="L185" s="57">
        <v>12</v>
      </c>
      <c r="M185" s="57">
        <v>5</v>
      </c>
      <c r="N185" s="57">
        <v>0</v>
      </c>
      <c r="O185" s="57">
        <v>0</v>
      </c>
      <c r="P185" s="57">
        <v>241</v>
      </c>
      <c r="Q185" s="57">
        <v>18</v>
      </c>
      <c r="R185" s="57">
        <v>38</v>
      </c>
      <c r="S185" s="57">
        <v>0</v>
      </c>
      <c r="T185" s="57">
        <v>0</v>
      </c>
      <c r="U185" s="57">
        <v>182</v>
      </c>
      <c r="V185" s="57">
        <v>3</v>
      </c>
      <c r="W185" s="57">
        <v>17</v>
      </c>
      <c r="X185" s="57">
        <v>30</v>
      </c>
      <c r="Y185" s="57">
        <v>2</v>
      </c>
      <c r="Z185" s="57">
        <v>0</v>
      </c>
      <c r="AA185" s="57">
        <v>0</v>
      </c>
      <c r="AB185" s="57">
        <v>0</v>
      </c>
      <c r="AC185" s="57">
        <v>70</v>
      </c>
      <c r="AD185" s="57">
        <v>260</v>
      </c>
      <c r="AE185" s="57">
        <v>0</v>
      </c>
      <c r="AF185" s="57">
        <v>0</v>
      </c>
      <c r="AG185" s="57">
        <v>0</v>
      </c>
      <c r="AH185" s="57">
        <v>2167</v>
      </c>
      <c r="AI185" s="57">
        <v>349</v>
      </c>
      <c r="AJ185" s="57">
        <v>379</v>
      </c>
    </row>
    <row r="186" spans="1:36" s="11" customFormat="1" ht="15" x14ac:dyDescent="0.2">
      <c r="A186" s="11" t="s">
        <v>349</v>
      </c>
      <c r="B186" s="11" t="s">
        <v>841</v>
      </c>
      <c r="C186" s="11" t="s">
        <v>350</v>
      </c>
      <c r="D186" s="11" t="s">
        <v>19</v>
      </c>
      <c r="E186" s="19" t="s">
        <v>1111</v>
      </c>
      <c r="F186" s="11" t="s">
        <v>1143</v>
      </c>
      <c r="G186" s="57">
        <v>1371</v>
      </c>
      <c r="H186" s="57">
        <v>1226</v>
      </c>
      <c r="I186" s="57">
        <v>145</v>
      </c>
      <c r="J186" s="57">
        <v>1583</v>
      </c>
      <c r="K186" s="57">
        <v>126</v>
      </c>
      <c r="L186" s="57">
        <v>8</v>
      </c>
      <c r="M186" s="57">
        <v>3</v>
      </c>
      <c r="N186" s="57">
        <v>3</v>
      </c>
      <c r="O186" s="57">
        <v>0</v>
      </c>
      <c r="P186" s="57">
        <v>152</v>
      </c>
      <c r="Q186" s="57">
        <v>5</v>
      </c>
      <c r="R186" s="57">
        <v>23</v>
      </c>
      <c r="S186" s="57">
        <v>0</v>
      </c>
      <c r="T186" s="57">
        <v>3</v>
      </c>
      <c r="U186" s="57">
        <v>117</v>
      </c>
      <c r="V186" s="57">
        <v>4</v>
      </c>
      <c r="W186" s="57">
        <v>78</v>
      </c>
      <c r="X186" s="57">
        <v>5</v>
      </c>
      <c r="Y186" s="57">
        <v>3</v>
      </c>
      <c r="Z186" s="57">
        <v>0</v>
      </c>
      <c r="AA186" s="57">
        <v>0</v>
      </c>
      <c r="AB186" s="57">
        <v>0</v>
      </c>
      <c r="AC186" s="57">
        <v>251</v>
      </c>
      <c r="AD186" s="57" t="s">
        <v>1134</v>
      </c>
      <c r="AE186" s="57">
        <v>0</v>
      </c>
      <c r="AF186" s="57">
        <v>1</v>
      </c>
      <c r="AG186" s="57">
        <v>0</v>
      </c>
      <c r="AH186" s="57">
        <v>2954</v>
      </c>
      <c r="AI186" s="57">
        <v>292</v>
      </c>
      <c r="AJ186" s="57">
        <v>338</v>
      </c>
    </row>
    <row r="187" spans="1:36" s="11" customFormat="1" ht="15" x14ac:dyDescent="0.2">
      <c r="A187" s="11" t="s">
        <v>842</v>
      </c>
      <c r="B187" s="11" t="s">
        <v>843</v>
      </c>
      <c r="C187" s="11" t="s">
        <v>844</v>
      </c>
      <c r="D187" s="11" t="s">
        <v>648</v>
      </c>
      <c r="E187" s="19" t="s">
        <v>1114</v>
      </c>
      <c r="G187" s="57">
        <v>17043</v>
      </c>
      <c r="H187" s="57">
        <v>16197</v>
      </c>
      <c r="I187" s="57">
        <v>846</v>
      </c>
      <c r="J187" s="57">
        <v>13845</v>
      </c>
      <c r="K187" s="57">
        <v>1499</v>
      </c>
      <c r="L187" s="57">
        <v>107</v>
      </c>
      <c r="M187" s="57">
        <v>153</v>
      </c>
      <c r="N187" s="57">
        <v>78</v>
      </c>
      <c r="O187" s="57">
        <v>1</v>
      </c>
      <c r="P187" s="57">
        <v>2877</v>
      </c>
      <c r="Q187" s="57">
        <v>60</v>
      </c>
      <c r="R187" s="57">
        <v>430</v>
      </c>
      <c r="S187" s="57">
        <v>0</v>
      </c>
      <c r="T187" s="57">
        <v>14</v>
      </c>
      <c r="U187" s="57">
        <v>2309</v>
      </c>
      <c r="V187" s="57">
        <v>64</v>
      </c>
      <c r="W187" s="57">
        <v>556</v>
      </c>
      <c r="X187" s="57">
        <v>94</v>
      </c>
      <c r="Y187" s="57">
        <v>5</v>
      </c>
      <c r="Z187" s="57">
        <v>0</v>
      </c>
      <c r="AA187" s="57">
        <v>0</v>
      </c>
      <c r="AB187" s="57">
        <v>0</v>
      </c>
      <c r="AC187" s="57">
        <v>823</v>
      </c>
      <c r="AD187" s="57">
        <v>5856</v>
      </c>
      <c r="AE187" s="57">
        <v>0</v>
      </c>
      <c r="AF187" s="57">
        <v>42</v>
      </c>
      <c r="AG187" s="57">
        <v>0</v>
      </c>
      <c r="AH187" s="57">
        <v>30888</v>
      </c>
      <c r="AI187" s="57">
        <v>4715</v>
      </c>
      <c r="AJ187" s="57">
        <v>7376</v>
      </c>
    </row>
    <row r="188" spans="1:36" s="11" customFormat="1" ht="15" x14ac:dyDescent="0.2">
      <c r="A188" s="11" t="s">
        <v>351</v>
      </c>
      <c r="B188" s="11" t="s">
        <v>845</v>
      </c>
      <c r="C188" s="11" t="s">
        <v>352</v>
      </c>
      <c r="D188" s="11" t="s">
        <v>648</v>
      </c>
      <c r="E188" s="19" t="s">
        <v>1118</v>
      </c>
      <c r="G188" s="57">
        <v>6868</v>
      </c>
      <c r="H188" s="57">
        <v>6561</v>
      </c>
      <c r="I188" s="57">
        <v>307</v>
      </c>
      <c r="J188" s="57">
        <v>6697</v>
      </c>
      <c r="K188" s="57">
        <v>741</v>
      </c>
      <c r="L188" s="57">
        <v>53</v>
      </c>
      <c r="M188" s="57">
        <v>51</v>
      </c>
      <c r="N188" s="57">
        <v>41</v>
      </c>
      <c r="O188" s="57">
        <v>0</v>
      </c>
      <c r="P188" s="57">
        <v>1144</v>
      </c>
      <c r="Q188" s="57">
        <v>128</v>
      </c>
      <c r="R188" s="57">
        <v>139</v>
      </c>
      <c r="S188" s="57">
        <v>0</v>
      </c>
      <c r="T188" s="57">
        <v>2</v>
      </c>
      <c r="U188" s="57">
        <v>500</v>
      </c>
      <c r="V188" s="57">
        <v>375</v>
      </c>
      <c r="W188" s="57">
        <v>373</v>
      </c>
      <c r="X188" s="57">
        <v>86</v>
      </c>
      <c r="Y188" s="57">
        <v>21</v>
      </c>
      <c r="Z188" s="57">
        <v>0</v>
      </c>
      <c r="AA188" s="57">
        <v>4</v>
      </c>
      <c r="AB188" s="57">
        <v>0</v>
      </c>
      <c r="AC188" s="57">
        <v>289</v>
      </c>
      <c r="AD188" s="57">
        <v>2367</v>
      </c>
      <c r="AE188" s="57">
        <v>0</v>
      </c>
      <c r="AF188" s="57">
        <v>52</v>
      </c>
      <c r="AG188" s="57">
        <v>0</v>
      </c>
      <c r="AH188" s="57">
        <v>13565</v>
      </c>
      <c r="AI188" s="57">
        <v>2030</v>
      </c>
      <c r="AJ188" s="57">
        <v>3192</v>
      </c>
    </row>
    <row r="189" spans="1:36" s="11" customFormat="1" ht="15" x14ac:dyDescent="0.2">
      <c r="A189" s="11" t="s">
        <v>353</v>
      </c>
      <c r="B189" s="11" t="s">
        <v>846</v>
      </c>
      <c r="C189" s="11" t="s">
        <v>354</v>
      </c>
      <c r="D189" s="11" t="s">
        <v>19</v>
      </c>
      <c r="E189" s="19" t="s">
        <v>1112</v>
      </c>
      <c r="G189" s="57">
        <v>2122</v>
      </c>
      <c r="H189" s="57">
        <v>1927</v>
      </c>
      <c r="I189" s="57">
        <v>195</v>
      </c>
      <c r="J189" s="57">
        <v>3992</v>
      </c>
      <c r="K189" s="57">
        <v>370</v>
      </c>
      <c r="L189" s="57">
        <v>2</v>
      </c>
      <c r="M189" s="57">
        <v>0</v>
      </c>
      <c r="N189" s="57">
        <v>4</v>
      </c>
      <c r="O189" s="57">
        <v>1</v>
      </c>
      <c r="P189" s="57">
        <v>971</v>
      </c>
      <c r="Q189" s="57">
        <v>130</v>
      </c>
      <c r="R189" s="57">
        <v>258</v>
      </c>
      <c r="S189" s="57">
        <v>0</v>
      </c>
      <c r="T189" s="57">
        <v>11</v>
      </c>
      <c r="U189" s="57">
        <v>0</v>
      </c>
      <c r="V189" s="57">
        <v>572</v>
      </c>
      <c r="W189" s="57">
        <v>64</v>
      </c>
      <c r="X189" s="57">
        <v>8</v>
      </c>
      <c r="Y189" s="57">
        <v>0</v>
      </c>
      <c r="Z189" s="57">
        <v>0</v>
      </c>
      <c r="AA189" s="57">
        <v>0</v>
      </c>
      <c r="AB189" s="57">
        <v>0</v>
      </c>
      <c r="AC189" s="57">
        <v>101</v>
      </c>
      <c r="AD189" s="57">
        <v>1030</v>
      </c>
      <c r="AE189" s="57">
        <v>2</v>
      </c>
      <c r="AF189" s="57">
        <v>0</v>
      </c>
      <c r="AG189" s="57">
        <v>0</v>
      </c>
      <c r="AH189" s="57">
        <v>6114</v>
      </c>
      <c r="AI189" s="57">
        <v>1348</v>
      </c>
      <c r="AJ189" s="57">
        <v>1205</v>
      </c>
    </row>
    <row r="190" spans="1:36" s="11" customFormat="1" ht="15" x14ac:dyDescent="0.2">
      <c r="A190" s="11" t="s">
        <v>355</v>
      </c>
      <c r="B190" s="11" t="s">
        <v>847</v>
      </c>
      <c r="C190" s="11" t="s">
        <v>356</v>
      </c>
      <c r="D190" s="11" t="s">
        <v>648</v>
      </c>
      <c r="E190" s="19" t="s">
        <v>1111</v>
      </c>
      <c r="G190" s="57">
        <v>3800</v>
      </c>
      <c r="H190" s="57">
        <v>3447</v>
      </c>
      <c r="I190" s="57">
        <v>353</v>
      </c>
      <c r="J190" s="57">
        <v>6454</v>
      </c>
      <c r="K190" s="57">
        <v>559</v>
      </c>
      <c r="L190" s="57">
        <v>10</v>
      </c>
      <c r="M190" s="57">
        <v>0</v>
      </c>
      <c r="N190" s="57">
        <v>0</v>
      </c>
      <c r="O190" s="57">
        <v>1</v>
      </c>
      <c r="P190" s="57">
        <v>2469</v>
      </c>
      <c r="Q190" s="57">
        <v>73</v>
      </c>
      <c r="R190" s="57">
        <v>223</v>
      </c>
      <c r="S190" s="57">
        <v>0</v>
      </c>
      <c r="T190" s="57">
        <v>10</v>
      </c>
      <c r="U190" s="57">
        <v>1526</v>
      </c>
      <c r="V190" s="57">
        <v>637</v>
      </c>
      <c r="W190" s="57">
        <v>46</v>
      </c>
      <c r="X190" s="57">
        <v>23</v>
      </c>
      <c r="Y190" s="57">
        <v>0</v>
      </c>
      <c r="Z190" s="57">
        <v>0</v>
      </c>
      <c r="AA190" s="57">
        <v>0</v>
      </c>
      <c r="AB190" s="57">
        <v>0</v>
      </c>
      <c r="AC190" s="57">
        <v>259</v>
      </c>
      <c r="AD190" s="57">
        <v>1461</v>
      </c>
      <c r="AE190" s="57">
        <v>1</v>
      </c>
      <c r="AF190" s="57">
        <v>4</v>
      </c>
      <c r="AG190" s="57">
        <v>0</v>
      </c>
      <c r="AH190" s="57">
        <v>10254</v>
      </c>
      <c r="AI190" s="57">
        <v>3039</v>
      </c>
      <c r="AJ190" s="57">
        <v>1794</v>
      </c>
    </row>
    <row r="191" spans="1:36" s="11" customFormat="1" ht="15" x14ac:dyDescent="0.2">
      <c r="A191" s="11" t="s">
        <v>357</v>
      </c>
      <c r="B191" s="11" t="s">
        <v>848</v>
      </c>
      <c r="C191" s="11" t="s">
        <v>358</v>
      </c>
      <c r="D191" s="11" t="s">
        <v>19</v>
      </c>
      <c r="E191" s="19" t="s">
        <v>1116</v>
      </c>
      <c r="G191" s="57">
        <v>1106</v>
      </c>
      <c r="H191" s="57">
        <v>978</v>
      </c>
      <c r="I191" s="57">
        <v>128</v>
      </c>
      <c r="J191" s="57">
        <v>1739</v>
      </c>
      <c r="K191" s="57">
        <v>125</v>
      </c>
      <c r="L191" s="57">
        <v>3</v>
      </c>
      <c r="M191" s="57">
        <v>0</v>
      </c>
      <c r="N191" s="57">
        <v>1</v>
      </c>
      <c r="O191" s="57">
        <v>0</v>
      </c>
      <c r="P191" s="57">
        <v>120</v>
      </c>
      <c r="Q191" s="57">
        <v>14</v>
      </c>
      <c r="R191" s="57">
        <v>0</v>
      </c>
      <c r="S191" s="57">
        <v>0</v>
      </c>
      <c r="T191" s="57">
        <v>0</v>
      </c>
      <c r="U191" s="57">
        <v>95</v>
      </c>
      <c r="V191" s="57">
        <v>11</v>
      </c>
      <c r="W191" s="57">
        <v>13</v>
      </c>
      <c r="X191" s="57">
        <v>7</v>
      </c>
      <c r="Y191" s="57">
        <v>0</v>
      </c>
      <c r="Z191" s="57">
        <v>0</v>
      </c>
      <c r="AA191" s="57">
        <v>0</v>
      </c>
      <c r="AB191" s="57">
        <v>0</v>
      </c>
      <c r="AC191" s="57">
        <v>141</v>
      </c>
      <c r="AD191" s="57">
        <v>360</v>
      </c>
      <c r="AE191" s="57">
        <v>0</v>
      </c>
      <c r="AF191" s="57">
        <v>11</v>
      </c>
      <c r="AG191" s="57">
        <v>0</v>
      </c>
      <c r="AH191" s="57">
        <v>2845</v>
      </c>
      <c r="AI191" s="57">
        <v>249</v>
      </c>
      <c r="AJ191" s="57">
        <v>532</v>
      </c>
    </row>
    <row r="192" spans="1:36" s="11" customFormat="1" ht="15" x14ac:dyDescent="0.2">
      <c r="A192" s="11" t="s">
        <v>359</v>
      </c>
      <c r="B192" s="11" t="s">
        <v>849</v>
      </c>
      <c r="C192" s="11" t="s">
        <v>360</v>
      </c>
      <c r="D192" s="11" t="s">
        <v>19</v>
      </c>
      <c r="E192" s="19" t="s">
        <v>1111</v>
      </c>
      <c r="G192" s="57">
        <v>604</v>
      </c>
      <c r="H192" s="57">
        <v>515</v>
      </c>
      <c r="I192" s="57">
        <v>89</v>
      </c>
      <c r="J192" s="57">
        <v>692</v>
      </c>
      <c r="K192" s="57">
        <v>69</v>
      </c>
      <c r="L192" s="57">
        <v>0</v>
      </c>
      <c r="M192" s="57">
        <v>0</v>
      </c>
      <c r="N192" s="57">
        <v>5</v>
      </c>
      <c r="O192" s="57">
        <v>0</v>
      </c>
      <c r="P192" s="57">
        <v>16</v>
      </c>
      <c r="Q192" s="57">
        <v>3</v>
      </c>
      <c r="R192" s="57">
        <v>1</v>
      </c>
      <c r="S192" s="57">
        <v>0</v>
      </c>
      <c r="T192" s="57">
        <v>0</v>
      </c>
      <c r="U192" s="57">
        <v>12</v>
      </c>
      <c r="V192" s="57">
        <v>0</v>
      </c>
      <c r="W192" s="57">
        <v>37</v>
      </c>
      <c r="X192" s="57">
        <v>4</v>
      </c>
      <c r="Y192" s="57">
        <v>0</v>
      </c>
      <c r="Z192" s="57">
        <v>0</v>
      </c>
      <c r="AA192" s="57">
        <v>0</v>
      </c>
      <c r="AB192" s="57">
        <v>0</v>
      </c>
      <c r="AC192" s="57">
        <v>243</v>
      </c>
      <c r="AD192" s="57">
        <v>130</v>
      </c>
      <c r="AE192" s="57">
        <v>0</v>
      </c>
      <c r="AF192" s="57">
        <v>0</v>
      </c>
      <c r="AG192" s="57">
        <v>0</v>
      </c>
      <c r="AH192" s="57">
        <v>1296</v>
      </c>
      <c r="AI192" s="57">
        <v>90</v>
      </c>
      <c r="AJ192" s="57">
        <v>414</v>
      </c>
    </row>
    <row r="193" spans="1:36" s="11" customFormat="1" ht="15" x14ac:dyDescent="0.2">
      <c r="A193" s="11" t="s">
        <v>361</v>
      </c>
      <c r="B193" s="11" t="s">
        <v>850</v>
      </c>
      <c r="C193" s="11" t="s">
        <v>362</v>
      </c>
      <c r="D193" s="11" t="s">
        <v>17</v>
      </c>
      <c r="E193" s="19" t="s">
        <v>1117</v>
      </c>
      <c r="G193" s="57">
        <v>4071</v>
      </c>
      <c r="H193" s="57">
        <v>3861</v>
      </c>
      <c r="I193" s="57">
        <v>210</v>
      </c>
      <c r="J193" s="57">
        <v>3441</v>
      </c>
      <c r="K193" s="57">
        <v>282</v>
      </c>
      <c r="L193" s="57">
        <v>16</v>
      </c>
      <c r="M193" s="57">
        <v>1</v>
      </c>
      <c r="N193" s="57">
        <v>5</v>
      </c>
      <c r="O193" s="57">
        <v>0</v>
      </c>
      <c r="P193" s="57">
        <v>461</v>
      </c>
      <c r="Q193" s="57">
        <v>15</v>
      </c>
      <c r="R193" s="57">
        <v>67</v>
      </c>
      <c r="S193" s="57">
        <v>0</v>
      </c>
      <c r="T193" s="57">
        <v>3</v>
      </c>
      <c r="U193" s="57">
        <v>374</v>
      </c>
      <c r="V193" s="57">
        <v>2</v>
      </c>
      <c r="W193" s="57">
        <v>58</v>
      </c>
      <c r="X193" s="57">
        <v>3</v>
      </c>
      <c r="Y193" s="57">
        <v>2</v>
      </c>
      <c r="Z193" s="57">
        <v>0</v>
      </c>
      <c r="AA193" s="57">
        <v>0</v>
      </c>
      <c r="AB193" s="57">
        <v>0</v>
      </c>
      <c r="AC193" s="57">
        <v>242</v>
      </c>
      <c r="AD193" s="57">
        <v>549</v>
      </c>
      <c r="AE193" s="57">
        <v>0</v>
      </c>
      <c r="AF193" s="57">
        <v>0</v>
      </c>
      <c r="AG193" s="57">
        <v>0</v>
      </c>
      <c r="AH193" s="57">
        <v>7512</v>
      </c>
      <c r="AI193" s="57">
        <v>765</v>
      </c>
      <c r="AJ193" s="57">
        <v>854</v>
      </c>
    </row>
    <row r="194" spans="1:36" s="11" customFormat="1" ht="15" x14ac:dyDescent="0.2">
      <c r="A194" s="11" t="s">
        <v>363</v>
      </c>
      <c r="B194" s="11" t="s">
        <v>851</v>
      </c>
      <c r="C194" s="11" t="s">
        <v>364</v>
      </c>
      <c r="D194" s="11" t="s">
        <v>19</v>
      </c>
      <c r="E194" s="19" t="s">
        <v>1110</v>
      </c>
      <c r="G194" s="57">
        <v>778</v>
      </c>
      <c r="H194" s="57">
        <v>669</v>
      </c>
      <c r="I194" s="57">
        <v>109</v>
      </c>
      <c r="J194" s="57">
        <v>1206</v>
      </c>
      <c r="K194" s="57">
        <v>536</v>
      </c>
      <c r="L194" s="57">
        <v>13</v>
      </c>
      <c r="M194" s="57">
        <v>0</v>
      </c>
      <c r="N194" s="57">
        <v>13</v>
      </c>
      <c r="O194" s="57">
        <v>0</v>
      </c>
      <c r="P194" s="57">
        <v>279</v>
      </c>
      <c r="Q194" s="57">
        <v>41</v>
      </c>
      <c r="R194" s="57">
        <v>58</v>
      </c>
      <c r="S194" s="57">
        <v>0</v>
      </c>
      <c r="T194" s="57">
        <v>12</v>
      </c>
      <c r="U194" s="57">
        <v>137</v>
      </c>
      <c r="V194" s="57">
        <v>31</v>
      </c>
      <c r="W194" s="57">
        <v>2</v>
      </c>
      <c r="X194" s="57">
        <v>0</v>
      </c>
      <c r="Y194" s="57">
        <v>0</v>
      </c>
      <c r="Z194" s="57">
        <v>0</v>
      </c>
      <c r="AA194" s="57">
        <v>0</v>
      </c>
      <c r="AB194" s="57">
        <v>1</v>
      </c>
      <c r="AC194" s="57">
        <v>778</v>
      </c>
      <c r="AD194" s="57">
        <v>987</v>
      </c>
      <c r="AE194" s="57">
        <v>0</v>
      </c>
      <c r="AF194" s="57">
        <v>0</v>
      </c>
      <c r="AG194" s="57">
        <v>0</v>
      </c>
      <c r="AH194" s="57">
        <v>1984</v>
      </c>
      <c r="AI194" s="57">
        <v>841</v>
      </c>
      <c r="AJ194" s="57">
        <v>1768</v>
      </c>
    </row>
    <row r="195" spans="1:36" s="11" customFormat="1" ht="15" x14ac:dyDescent="0.2">
      <c r="A195" s="11" t="s">
        <v>365</v>
      </c>
      <c r="B195" s="11" t="s">
        <v>852</v>
      </c>
      <c r="C195" s="11" t="s">
        <v>366</v>
      </c>
      <c r="D195" s="11" t="s">
        <v>19</v>
      </c>
      <c r="E195" s="19" t="s">
        <v>1117</v>
      </c>
      <c r="G195" s="57">
        <v>2112</v>
      </c>
      <c r="H195" s="57">
        <v>2032</v>
      </c>
      <c r="I195" s="57">
        <v>80</v>
      </c>
      <c r="J195" s="57">
        <v>1489</v>
      </c>
      <c r="K195" s="57">
        <v>143</v>
      </c>
      <c r="L195" s="57">
        <v>1</v>
      </c>
      <c r="M195" s="57">
        <v>0</v>
      </c>
      <c r="N195" s="57">
        <v>7</v>
      </c>
      <c r="O195" s="57">
        <v>0</v>
      </c>
      <c r="P195" s="57">
        <v>608</v>
      </c>
      <c r="Q195" s="57">
        <v>27</v>
      </c>
      <c r="R195" s="57">
        <v>10</v>
      </c>
      <c r="S195" s="57">
        <v>0</v>
      </c>
      <c r="T195" s="57">
        <v>3</v>
      </c>
      <c r="U195" s="57">
        <v>373</v>
      </c>
      <c r="V195" s="57">
        <v>195</v>
      </c>
      <c r="W195" s="57">
        <v>96</v>
      </c>
      <c r="X195" s="57">
        <v>14</v>
      </c>
      <c r="Y195" s="57">
        <v>0</v>
      </c>
      <c r="Z195" s="57">
        <v>0</v>
      </c>
      <c r="AA195" s="57">
        <v>0</v>
      </c>
      <c r="AB195" s="57">
        <v>0</v>
      </c>
      <c r="AC195" s="57">
        <v>76</v>
      </c>
      <c r="AD195" s="57">
        <v>230</v>
      </c>
      <c r="AE195" s="57">
        <v>0</v>
      </c>
      <c r="AF195" s="57">
        <v>12</v>
      </c>
      <c r="AG195" s="57">
        <v>0</v>
      </c>
      <c r="AH195" s="57">
        <v>3601</v>
      </c>
      <c r="AI195" s="57">
        <v>759</v>
      </c>
      <c r="AJ195" s="57">
        <v>428</v>
      </c>
    </row>
    <row r="196" spans="1:36" s="11" customFormat="1" ht="15" x14ac:dyDescent="0.2">
      <c r="A196" s="11" t="s">
        <v>367</v>
      </c>
      <c r="B196" s="11" t="s">
        <v>853</v>
      </c>
      <c r="C196" s="11" t="s">
        <v>368</v>
      </c>
      <c r="D196" s="11" t="s">
        <v>648</v>
      </c>
      <c r="E196" s="19" t="s">
        <v>1112</v>
      </c>
      <c r="G196" s="57">
        <v>2288</v>
      </c>
      <c r="H196" s="57">
        <v>2046</v>
      </c>
      <c r="I196" s="57">
        <v>242</v>
      </c>
      <c r="J196" s="57">
        <v>3170</v>
      </c>
      <c r="K196" s="57">
        <v>317</v>
      </c>
      <c r="L196" s="57">
        <v>8</v>
      </c>
      <c r="M196" s="57">
        <v>1</v>
      </c>
      <c r="N196" s="57">
        <v>6</v>
      </c>
      <c r="O196" s="57">
        <v>0</v>
      </c>
      <c r="P196" s="57">
        <v>293</v>
      </c>
      <c r="Q196" s="57">
        <v>22</v>
      </c>
      <c r="R196" s="57">
        <v>12</v>
      </c>
      <c r="S196" s="57">
        <v>0</v>
      </c>
      <c r="T196" s="57">
        <v>9</v>
      </c>
      <c r="U196" s="57">
        <v>233</v>
      </c>
      <c r="V196" s="57">
        <v>17</v>
      </c>
      <c r="W196" s="57">
        <v>53</v>
      </c>
      <c r="X196" s="57">
        <v>0</v>
      </c>
      <c r="Y196" s="57">
        <v>0</v>
      </c>
      <c r="Z196" s="57">
        <v>0</v>
      </c>
      <c r="AA196" s="57">
        <v>0</v>
      </c>
      <c r="AB196" s="57">
        <v>0</v>
      </c>
      <c r="AC196" s="57">
        <v>248</v>
      </c>
      <c r="AD196" s="57">
        <v>779</v>
      </c>
      <c r="AE196" s="57">
        <v>0</v>
      </c>
      <c r="AF196" s="57">
        <v>10</v>
      </c>
      <c r="AG196" s="57">
        <v>0</v>
      </c>
      <c r="AH196" s="57">
        <v>5458</v>
      </c>
      <c r="AI196" s="57">
        <v>625</v>
      </c>
      <c r="AJ196" s="57">
        <v>1090</v>
      </c>
    </row>
    <row r="197" spans="1:36" s="11" customFormat="1" ht="15" x14ac:dyDescent="0.2">
      <c r="A197" s="11" t="s">
        <v>369</v>
      </c>
      <c r="B197" s="11" t="s">
        <v>854</v>
      </c>
      <c r="C197" s="11" t="s">
        <v>370</v>
      </c>
      <c r="D197" s="11" t="s">
        <v>648</v>
      </c>
      <c r="E197" s="19" t="s">
        <v>1115</v>
      </c>
      <c r="G197" s="57">
        <v>3037</v>
      </c>
      <c r="H197" s="57">
        <v>2769</v>
      </c>
      <c r="I197" s="57">
        <v>268</v>
      </c>
      <c r="J197" s="57">
        <v>4147</v>
      </c>
      <c r="K197" s="57">
        <v>538</v>
      </c>
      <c r="L197" s="57">
        <v>6</v>
      </c>
      <c r="M197" s="57">
        <v>0</v>
      </c>
      <c r="N197" s="57">
        <v>17</v>
      </c>
      <c r="O197" s="57">
        <v>1</v>
      </c>
      <c r="P197" s="57">
        <v>809</v>
      </c>
      <c r="Q197" s="57">
        <v>92</v>
      </c>
      <c r="R197" s="57">
        <v>141</v>
      </c>
      <c r="S197" s="57">
        <v>0</v>
      </c>
      <c r="T197" s="57">
        <v>1</v>
      </c>
      <c r="U197" s="57">
        <v>341</v>
      </c>
      <c r="V197" s="57">
        <v>234</v>
      </c>
      <c r="W197" s="57">
        <v>0</v>
      </c>
      <c r="X197" s="57">
        <v>0</v>
      </c>
      <c r="Y197" s="57">
        <v>0</v>
      </c>
      <c r="Z197" s="57">
        <v>0</v>
      </c>
      <c r="AA197" s="57">
        <v>0</v>
      </c>
      <c r="AB197" s="57">
        <v>0</v>
      </c>
      <c r="AC197" s="57">
        <v>283</v>
      </c>
      <c r="AD197" s="57">
        <v>1295</v>
      </c>
      <c r="AE197" s="57">
        <v>0</v>
      </c>
      <c r="AF197" s="57">
        <v>0</v>
      </c>
      <c r="AG197" s="57">
        <v>0</v>
      </c>
      <c r="AH197" s="57">
        <v>7184</v>
      </c>
      <c r="AI197" s="57">
        <v>1371</v>
      </c>
      <c r="AJ197" s="57">
        <v>1578</v>
      </c>
    </row>
    <row r="198" spans="1:36" s="11" customFormat="1" ht="15" x14ac:dyDescent="0.2">
      <c r="A198" s="11" t="s">
        <v>371</v>
      </c>
      <c r="B198" s="11" t="s">
        <v>855</v>
      </c>
      <c r="C198" s="11" t="s">
        <v>372</v>
      </c>
      <c r="D198" s="11" t="s">
        <v>648</v>
      </c>
      <c r="E198" s="19" t="s">
        <v>1110</v>
      </c>
      <c r="G198" s="57">
        <v>2377</v>
      </c>
      <c r="H198" s="57">
        <v>2182</v>
      </c>
      <c r="I198" s="57">
        <v>195</v>
      </c>
      <c r="J198" s="57">
        <v>3481</v>
      </c>
      <c r="K198" s="57">
        <v>285</v>
      </c>
      <c r="L198" s="57">
        <v>11</v>
      </c>
      <c r="M198" s="57">
        <v>0</v>
      </c>
      <c r="N198" s="57">
        <v>16</v>
      </c>
      <c r="O198" s="57">
        <v>0</v>
      </c>
      <c r="P198" s="57">
        <v>378</v>
      </c>
      <c r="Q198" s="57">
        <v>12</v>
      </c>
      <c r="R198" s="57">
        <v>14</v>
      </c>
      <c r="S198" s="57">
        <v>0</v>
      </c>
      <c r="T198" s="57">
        <v>0</v>
      </c>
      <c r="U198" s="57">
        <v>205</v>
      </c>
      <c r="V198" s="57">
        <v>147</v>
      </c>
      <c r="W198" s="57">
        <v>12</v>
      </c>
      <c r="X198" s="57">
        <v>1</v>
      </c>
      <c r="Y198" s="57">
        <v>0</v>
      </c>
      <c r="Z198" s="57">
        <v>0</v>
      </c>
      <c r="AA198" s="57">
        <v>0</v>
      </c>
      <c r="AB198" s="57">
        <v>0</v>
      </c>
      <c r="AC198" s="57">
        <v>174</v>
      </c>
      <c r="AD198" s="57">
        <v>890</v>
      </c>
      <c r="AE198" s="57">
        <v>0</v>
      </c>
      <c r="AF198" s="57">
        <v>1</v>
      </c>
      <c r="AG198" s="57">
        <v>0</v>
      </c>
      <c r="AH198" s="57">
        <v>5858</v>
      </c>
      <c r="AI198" s="57">
        <v>690</v>
      </c>
      <c r="AJ198" s="57">
        <v>1078</v>
      </c>
    </row>
    <row r="199" spans="1:36" s="11" customFormat="1" ht="15" x14ac:dyDescent="0.2">
      <c r="A199" s="11" t="s">
        <v>373</v>
      </c>
      <c r="B199" s="11" t="s">
        <v>856</v>
      </c>
      <c r="C199" s="11" t="s">
        <v>374</v>
      </c>
      <c r="D199" s="11" t="s">
        <v>19</v>
      </c>
      <c r="E199" s="19" t="s">
        <v>1117</v>
      </c>
      <c r="G199" s="57">
        <v>2295</v>
      </c>
      <c r="H199" s="57">
        <v>2092</v>
      </c>
      <c r="I199" s="57">
        <v>203</v>
      </c>
      <c r="J199" s="57">
        <v>3406</v>
      </c>
      <c r="K199" s="57">
        <v>250</v>
      </c>
      <c r="L199" s="57">
        <v>9</v>
      </c>
      <c r="M199" s="57">
        <v>1</v>
      </c>
      <c r="N199" s="57">
        <v>2</v>
      </c>
      <c r="O199" s="57">
        <v>0</v>
      </c>
      <c r="P199" s="57">
        <v>504</v>
      </c>
      <c r="Q199" s="57">
        <v>6</v>
      </c>
      <c r="R199" s="57">
        <v>72</v>
      </c>
      <c r="S199" s="57">
        <v>0</v>
      </c>
      <c r="T199" s="57">
        <v>13</v>
      </c>
      <c r="U199" s="57">
        <v>403</v>
      </c>
      <c r="V199" s="57">
        <v>10</v>
      </c>
      <c r="W199" s="57">
        <v>59</v>
      </c>
      <c r="X199" s="57">
        <v>7</v>
      </c>
      <c r="Y199" s="57">
        <v>0</v>
      </c>
      <c r="Z199" s="57">
        <v>0</v>
      </c>
      <c r="AA199" s="57">
        <v>0</v>
      </c>
      <c r="AB199" s="57">
        <v>0</v>
      </c>
      <c r="AC199" s="57">
        <v>783</v>
      </c>
      <c r="AD199" s="57">
        <v>661</v>
      </c>
      <c r="AE199" s="57">
        <v>0</v>
      </c>
      <c r="AF199" s="57">
        <v>3</v>
      </c>
      <c r="AG199" s="57">
        <v>0</v>
      </c>
      <c r="AH199" s="57">
        <v>5701</v>
      </c>
      <c r="AI199" s="57">
        <v>766</v>
      </c>
      <c r="AJ199" s="57">
        <v>1513</v>
      </c>
    </row>
    <row r="200" spans="1:36" s="11" customFormat="1" ht="15" x14ac:dyDescent="0.2">
      <c r="A200" s="11" t="s">
        <v>375</v>
      </c>
      <c r="B200" s="11" t="s">
        <v>857</v>
      </c>
      <c r="C200" s="11" t="s">
        <v>376</v>
      </c>
      <c r="D200" s="11" t="s">
        <v>648</v>
      </c>
      <c r="E200" s="19" t="s">
        <v>1110</v>
      </c>
      <c r="G200" s="57">
        <v>1097</v>
      </c>
      <c r="H200" s="57">
        <v>941</v>
      </c>
      <c r="I200" s="57">
        <v>156</v>
      </c>
      <c r="J200" s="57">
        <v>3272</v>
      </c>
      <c r="K200" s="57">
        <v>225</v>
      </c>
      <c r="L200" s="57">
        <v>5</v>
      </c>
      <c r="M200" s="57">
        <v>0</v>
      </c>
      <c r="N200" s="57">
        <v>5</v>
      </c>
      <c r="O200" s="57">
        <v>0</v>
      </c>
      <c r="P200" s="57">
        <v>672</v>
      </c>
      <c r="Q200" s="57">
        <v>80</v>
      </c>
      <c r="R200" s="57">
        <v>75</v>
      </c>
      <c r="S200" s="57">
        <v>0</v>
      </c>
      <c r="T200" s="57">
        <v>3</v>
      </c>
      <c r="U200" s="57">
        <v>98</v>
      </c>
      <c r="V200" s="57">
        <v>416</v>
      </c>
      <c r="W200" s="57">
        <v>1</v>
      </c>
      <c r="X200" s="57">
        <v>0</v>
      </c>
      <c r="Y200" s="57">
        <v>0</v>
      </c>
      <c r="Z200" s="57">
        <v>0</v>
      </c>
      <c r="AA200" s="57">
        <v>0</v>
      </c>
      <c r="AB200" s="57">
        <v>0</v>
      </c>
      <c r="AC200" s="57">
        <v>249</v>
      </c>
      <c r="AD200" s="57">
        <v>841</v>
      </c>
      <c r="AE200" s="57">
        <v>0</v>
      </c>
      <c r="AF200" s="57">
        <v>4</v>
      </c>
      <c r="AG200" s="57">
        <v>0</v>
      </c>
      <c r="AH200" s="57">
        <v>4369</v>
      </c>
      <c r="AI200" s="57">
        <v>907</v>
      </c>
      <c r="AJ200" s="57">
        <v>1095</v>
      </c>
    </row>
    <row r="201" spans="1:36" s="11" customFormat="1" ht="15" x14ac:dyDescent="0.2">
      <c r="A201" s="11" t="s">
        <v>377</v>
      </c>
      <c r="B201" s="11" t="s">
        <v>858</v>
      </c>
      <c r="C201" s="11" t="s">
        <v>378</v>
      </c>
      <c r="D201" s="11" t="s">
        <v>642</v>
      </c>
      <c r="E201" s="19" t="s">
        <v>1113</v>
      </c>
      <c r="G201" s="57">
        <v>2368</v>
      </c>
      <c r="H201" s="57">
        <v>1945</v>
      </c>
      <c r="I201" s="57">
        <v>423</v>
      </c>
      <c r="J201" s="57">
        <v>3729</v>
      </c>
      <c r="K201" s="57">
        <v>259</v>
      </c>
      <c r="L201" s="57">
        <v>18</v>
      </c>
      <c r="M201" s="57">
        <v>0</v>
      </c>
      <c r="N201" s="57">
        <v>0</v>
      </c>
      <c r="O201" s="57">
        <v>0</v>
      </c>
      <c r="P201" s="57">
        <v>545</v>
      </c>
      <c r="Q201" s="57">
        <v>17</v>
      </c>
      <c r="R201" s="57">
        <v>8</v>
      </c>
      <c r="S201" s="57">
        <v>0</v>
      </c>
      <c r="T201" s="57">
        <v>3</v>
      </c>
      <c r="U201" s="57">
        <v>298</v>
      </c>
      <c r="V201" s="57">
        <v>219</v>
      </c>
      <c r="W201" s="57">
        <v>54</v>
      </c>
      <c r="X201" s="57">
        <v>4</v>
      </c>
      <c r="Y201" s="57">
        <v>0</v>
      </c>
      <c r="Z201" s="57">
        <v>0</v>
      </c>
      <c r="AA201" s="57">
        <v>0</v>
      </c>
      <c r="AB201" s="57">
        <v>0</v>
      </c>
      <c r="AC201" s="57">
        <v>376</v>
      </c>
      <c r="AD201" s="57">
        <v>1501</v>
      </c>
      <c r="AE201" s="57">
        <v>0</v>
      </c>
      <c r="AF201" s="57">
        <v>13</v>
      </c>
      <c r="AG201" s="57">
        <v>0</v>
      </c>
      <c r="AH201" s="57">
        <v>6097</v>
      </c>
      <c r="AI201" s="57">
        <v>822</v>
      </c>
      <c r="AJ201" s="57">
        <v>1948</v>
      </c>
    </row>
    <row r="202" spans="1:36" s="11" customFormat="1" ht="15" x14ac:dyDescent="0.2">
      <c r="A202" s="11" t="s">
        <v>379</v>
      </c>
      <c r="B202" s="11" t="s">
        <v>859</v>
      </c>
      <c r="C202" s="11" t="s">
        <v>380</v>
      </c>
      <c r="D202" s="11" t="s">
        <v>648</v>
      </c>
      <c r="E202" s="19" t="s">
        <v>1118</v>
      </c>
      <c r="G202" s="57">
        <v>2122</v>
      </c>
      <c r="H202" s="57">
        <v>2012</v>
      </c>
      <c r="I202" s="57">
        <v>110</v>
      </c>
      <c r="J202" s="57">
        <v>2015</v>
      </c>
      <c r="K202" s="57">
        <v>202</v>
      </c>
      <c r="L202" s="57">
        <v>14</v>
      </c>
      <c r="M202" s="57">
        <v>2</v>
      </c>
      <c r="N202" s="57">
        <v>10</v>
      </c>
      <c r="O202" s="57">
        <v>0</v>
      </c>
      <c r="P202" s="57">
        <v>375</v>
      </c>
      <c r="Q202" s="57">
        <v>1</v>
      </c>
      <c r="R202" s="57">
        <v>8</v>
      </c>
      <c r="S202" s="57">
        <v>0</v>
      </c>
      <c r="T202" s="57">
        <v>7</v>
      </c>
      <c r="U202" s="57">
        <v>359</v>
      </c>
      <c r="V202" s="57">
        <v>0</v>
      </c>
      <c r="W202" s="57">
        <v>52</v>
      </c>
      <c r="X202" s="57">
        <v>11</v>
      </c>
      <c r="Y202" s="57">
        <v>0</v>
      </c>
      <c r="Z202" s="57">
        <v>0</v>
      </c>
      <c r="AA202" s="57">
        <v>0</v>
      </c>
      <c r="AB202" s="57">
        <v>0</v>
      </c>
      <c r="AC202" s="57">
        <v>88</v>
      </c>
      <c r="AD202" s="57">
        <v>351</v>
      </c>
      <c r="AE202" s="57">
        <v>0</v>
      </c>
      <c r="AF202" s="57">
        <v>7</v>
      </c>
      <c r="AG202" s="57">
        <v>0</v>
      </c>
      <c r="AH202" s="57">
        <v>4137</v>
      </c>
      <c r="AI202" s="57">
        <v>603</v>
      </c>
      <c r="AJ202" s="57">
        <v>509</v>
      </c>
    </row>
    <row r="203" spans="1:36" s="11" customFormat="1" ht="15" x14ac:dyDescent="0.2">
      <c r="A203" s="11" t="s">
        <v>381</v>
      </c>
      <c r="B203" s="11" t="s">
        <v>860</v>
      </c>
      <c r="C203" s="11" t="s">
        <v>382</v>
      </c>
      <c r="D203" s="11" t="s">
        <v>19</v>
      </c>
      <c r="E203" s="19" t="s">
        <v>1116</v>
      </c>
      <c r="G203" s="57">
        <v>827</v>
      </c>
      <c r="H203" s="57">
        <v>699</v>
      </c>
      <c r="I203" s="57">
        <v>128</v>
      </c>
      <c r="J203" s="57">
        <v>1360</v>
      </c>
      <c r="K203" s="57">
        <v>104</v>
      </c>
      <c r="L203" s="57">
        <v>2</v>
      </c>
      <c r="M203" s="57">
        <v>1</v>
      </c>
      <c r="N203" s="57">
        <v>3</v>
      </c>
      <c r="O203" s="57">
        <v>0</v>
      </c>
      <c r="P203" s="57">
        <v>172</v>
      </c>
      <c r="Q203" s="57">
        <v>13</v>
      </c>
      <c r="R203" s="57">
        <v>10</v>
      </c>
      <c r="S203" s="57">
        <v>0</v>
      </c>
      <c r="T203" s="57">
        <v>0</v>
      </c>
      <c r="U203" s="57">
        <v>131</v>
      </c>
      <c r="V203" s="57">
        <v>18</v>
      </c>
      <c r="W203" s="57">
        <v>35</v>
      </c>
      <c r="X203" s="57">
        <v>13</v>
      </c>
      <c r="Y203" s="57">
        <v>0</v>
      </c>
      <c r="Z203" s="57">
        <v>0</v>
      </c>
      <c r="AA203" s="57">
        <v>0</v>
      </c>
      <c r="AB203" s="57">
        <v>0</v>
      </c>
      <c r="AC203" s="57">
        <v>94</v>
      </c>
      <c r="AD203" s="57">
        <v>246</v>
      </c>
      <c r="AE203" s="57">
        <v>0</v>
      </c>
      <c r="AF203" s="57">
        <v>6</v>
      </c>
      <c r="AG203" s="57">
        <v>0</v>
      </c>
      <c r="AH203" s="57">
        <v>2187</v>
      </c>
      <c r="AI203" s="57">
        <v>282</v>
      </c>
      <c r="AJ203" s="57">
        <v>394</v>
      </c>
    </row>
    <row r="204" spans="1:36" s="11" customFormat="1" ht="15" x14ac:dyDescent="0.2">
      <c r="A204" s="11" t="s">
        <v>383</v>
      </c>
      <c r="B204" s="11" t="s">
        <v>861</v>
      </c>
      <c r="C204" s="11" t="s">
        <v>384</v>
      </c>
      <c r="D204" s="11" t="s">
        <v>19</v>
      </c>
      <c r="E204" s="19" t="s">
        <v>1110</v>
      </c>
      <c r="G204" s="57">
        <v>1181</v>
      </c>
      <c r="H204" s="57">
        <v>1052</v>
      </c>
      <c r="I204" s="57">
        <v>129</v>
      </c>
      <c r="J204" s="57">
        <v>2016</v>
      </c>
      <c r="K204" s="57">
        <v>207</v>
      </c>
      <c r="L204" s="57">
        <v>23</v>
      </c>
      <c r="M204" s="57">
        <v>0</v>
      </c>
      <c r="N204" s="57">
        <v>5</v>
      </c>
      <c r="O204" s="57">
        <v>0</v>
      </c>
      <c r="P204" s="57">
        <v>140</v>
      </c>
      <c r="Q204" s="57">
        <v>18</v>
      </c>
      <c r="R204" s="57">
        <v>5</v>
      </c>
      <c r="S204" s="57">
        <v>0</v>
      </c>
      <c r="T204" s="57">
        <v>0</v>
      </c>
      <c r="U204" s="57">
        <v>69</v>
      </c>
      <c r="V204" s="57">
        <v>48</v>
      </c>
      <c r="W204" s="57">
        <v>16</v>
      </c>
      <c r="X204" s="57">
        <v>3</v>
      </c>
      <c r="Y204" s="57">
        <v>2</v>
      </c>
      <c r="Z204" s="57">
        <v>0</v>
      </c>
      <c r="AA204" s="57">
        <v>0</v>
      </c>
      <c r="AB204" s="57">
        <v>0</v>
      </c>
      <c r="AC204" s="57">
        <v>113</v>
      </c>
      <c r="AD204" s="57">
        <v>640</v>
      </c>
      <c r="AE204" s="57">
        <v>0</v>
      </c>
      <c r="AF204" s="57">
        <v>6</v>
      </c>
      <c r="AG204" s="57">
        <v>0</v>
      </c>
      <c r="AH204" s="57">
        <v>3197</v>
      </c>
      <c r="AI204" s="57">
        <v>375</v>
      </c>
      <c r="AJ204" s="57">
        <v>780</v>
      </c>
    </row>
    <row r="205" spans="1:36" s="11" customFormat="1" ht="15" x14ac:dyDescent="0.2">
      <c r="A205" s="11" t="s">
        <v>385</v>
      </c>
      <c r="B205" s="11" t="s">
        <v>862</v>
      </c>
      <c r="C205" s="11" t="s">
        <v>386</v>
      </c>
      <c r="D205" s="11" t="s">
        <v>19</v>
      </c>
      <c r="E205" s="19" t="s">
        <v>1117</v>
      </c>
      <c r="G205" s="57">
        <v>1410</v>
      </c>
      <c r="H205" s="57">
        <v>1293</v>
      </c>
      <c r="I205" s="57">
        <v>117</v>
      </c>
      <c r="J205" s="57">
        <v>1188</v>
      </c>
      <c r="K205" s="57">
        <v>114</v>
      </c>
      <c r="L205" s="57">
        <v>6</v>
      </c>
      <c r="M205" s="57">
        <v>12</v>
      </c>
      <c r="N205" s="57">
        <v>12</v>
      </c>
      <c r="O205" s="57">
        <v>0</v>
      </c>
      <c r="P205" s="57">
        <v>285</v>
      </c>
      <c r="Q205" s="57">
        <v>44</v>
      </c>
      <c r="R205" s="57">
        <v>40</v>
      </c>
      <c r="S205" s="57">
        <v>0</v>
      </c>
      <c r="T205" s="57">
        <v>0</v>
      </c>
      <c r="U205" s="57">
        <v>143</v>
      </c>
      <c r="V205" s="57">
        <v>58</v>
      </c>
      <c r="W205" s="57">
        <v>46</v>
      </c>
      <c r="X205" s="57">
        <v>1</v>
      </c>
      <c r="Y205" s="57">
        <v>0</v>
      </c>
      <c r="Z205" s="57">
        <v>0</v>
      </c>
      <c r="AA205" s="57">
        <v>0</v>
      </c>
      <c r="AB205" s="57">
        <v>0</v>
      </c>
      <c r="AC205" s="57">
        <v>93</v>
      </c>
      <c r="AD205" s="57">
        <v>331</v>
      </c>
      <c r="AE205" s="57">
        <v>0</v>
      </c>
      <c r="AF205" s="57">
        <v>14</v>
      </c>
      <c r="AG205" s="57">
        <v>0</v>
      </c>
      <c r="AH205" s="57">
        <v>2598</v>
      </c>
      <c r="AI205" s="57">
        <v>429</v>
      </c>
      <c r="AJ205" s="57">
        <v>485</v>
      </c>
    </row>
    <row r="206" spans="1:36" s="11" customFormat="1" ht="15" x14ac:dyDescent="0.2">
      <c r="A206" s="11" t="s">
        <v>387</v>
      </c>
      <c r="B206" s="11" t="s">
        <v>863</v>
      </c>
      <c r="C206" s="11" t="s">
        <v>388</v>
      </c>
      <c r="D206" s="11" t="s">
        <v>642</v>
      </c>
      <c r="E206" s="19" t="s">
        <v>1113</v>
      </c>
      <c r="G206" s="57">
        <v>1416</v>
      </c>
      <c r="H206" s="57">
        <v>1113</v>
      </c>
      <c r="I206" s="57">
        <v>303</v>
      </c>
      <c r="J206" s="57">
        <v>3489</v>
      </c>
      <c r="K206" s="57">
        <v>263</v>
      </c>
      <c r="L206" s="57">
        <v>14</v>
      </c>
      <c r="M206" s="57">
        <v>0</v>
      </c>
      <c r="N206" s="57">
        <v>0</v>
      </c>
      <c r="O206" s="57">
        <v>0</v>
      </c>
      <c r="P206" s="57">
        <v>359</v>
      </c>
      <c r="Q206" s="57">
        <v>5</v>
      </c>
      <c r="R206" s="57">
        <v>67</v>
      </c>
      <c r="S206" s="57">
        <v>0</v>
      </c>
      <c r="T206" s="57">
        <v>0</v>
      </c>
      <c r="U206" s="57">
        <v>251</v>
      </c>
      <c r="V206" s="57">
        <v>36</v>
      </c>
      <c r="W206" s="57">
        <v>73</v>
      </c>
      <c r="X206" s="57">
        <v>0</v>
      </c>
      <c r="Y206" s="57">
        <v>5</v>
      </c>
      <c r="Z206" s="57">
        <v>0</v>
      </c>
      <c r="AA206" s="57">
        <v>0</v>
      </c>
      <c r="AB206" s="57">
        <v>0</v>
      </c>
      <c r="AC206" s="57">
        <v>295</v>
      </c>
      <c r="AD206" s="57">
        <v>1497</v>
      </c>
      <c r="AE206" s="57">
        <v>0</v>
      </c>
      <c r="AF206" s="57">
        <v>0</v>
      </c>
      <c r="AG206" s="57">
        <v>0</v>
      </c>
      <c r="AH206" s="57">
        <v>4905</v>
      </c>
      <c r="AI206" s="57">
        <v>636</v>
      </c>
      <c r="AJ206" s="57">
        <v>1870</v>
      </c>
    </row>
    <row r="207" spans="1:36" s="11" customFormat="1" ht="15" x14ac:dyDescent="0.2">
      <c r="A207" s="11" t="s">
        <v>389</v>
      </c>
      <c r="B207" s="11" t="s">
        <v>864</v>
      </c>
      <c r="C207" s="11" t="s">
        <v>390</v>
      </c>
      <c r="D207" s="11" t="s">
        <v>17</v>
      </c>
      <c r="E207" s="19" t="s">
        <v>1117</v>
      </c>
      <c r="G207" s="57">
        <v>3474</v>
      </c>
      <c r="H207" s="57">
        <v>3289</v>
      </c>
      <c r="I207" s="57">
        <v>185</v>
      </c>
      <c r="J207" s="57">
        <v>5088</v>
      </c>
      <c r="K207" s="57">
        <v>266</v>
      </c>
      <c r="L207" s="57">
        <v>10</v>
      </c>
      <c r="M207" s="57">
        <v>0</v>
      </c>
      <c r="N207" s="57">
        <v>0</v>
      </c>
      <c r="O207" s="57">
        <v>1</v>
      </c>
      <c r="P207" s="57">
        <v>1530</v>
      </c>
      <c r="Q207" s="57">
        <v>108</v>
      </c>
      <c r="R207" s="57">
        <v>63</v>
      </c>
      <c r="S207" s="57">
        <v>0</v>
      </c>
      <c r="T207" s="57">
        <v>7</v>
      </c>
      <c r="U207" s="57">
        <v>1201</v>
      </c>
      <c r="V207" s="57">
        <v>151</v>
      </c>
      <c r="W207" s="57">
        <v>52</v>
      </c>
      <c r="X207" s="57">
        <v>10</v>
      </c>
      <c r="Y207" s="57">
        <v>6</v>
      </c>
      <c r="Z207" s="57">
        <v>0</v>
      </c>
      <c r="AA207" s="57">
        <v>0</v>
      </c>
      <c r="AB207" s="57">
        <v>17</v>
      </c>
      <c r="AC207" s="57">
        <v>184</v>
      </c>
      <c r="AD207" s="57">
        <v>491</v>
      </c>
      <c r="AE207" s="57">
        <v>0</v>
      </c>
      <c r="AF207" s="57">
        <v>28</v>
      </c>
      <c r="AG207" s="57">
        <v>0</v>
      </c>
      <c r="AH207" s="57">
        <v>8562</v>
      </c>
      <c r="AI207" s="57">
        <v>1807</v>
      </c>
      <c r="AJ207" s="57">
        <v>788</v>
      </c>
    </row>
    <row r="208" spans="1:36" s="11" customFormat="1" ht="15" x14ac:dyDescent="0.2">
      <c r="A208" s="11" t="s">
        <v>391</v>
      </c>
      <c r="B208" s="11" t="s">
        <v>865</v>
      </c>
      <c r="C208" s="11" t="s">
        <v>392</v>
      </c>
      <c r="D208" s="11" t="s">
        <v>19</v>
      </c>
      <c r="E208" s="19" t="s">
        <v>1112</v>
      </c>
      <c r="G208" s="57">
        <v>1540</v>
      </c>
      <c r="H208" s="57">
        <v>1394</v>
      </c>
      <c r="I208" s="57">
        <v>146</v>
      </c>
      <c r="J208" s="57">
        <v>1240</v>
      </c>
      <c r="K208" s="57">
        <v>100</v>
      </c>
      <c r="L208" s="57">
        <v>3</v>
      </c>
      <c r="M208" s="57">
        <v>0</v>
      </c>
      <c r="N208" s="57">
        <v>6</v>
      </c>
      <c r="O208" s="57">
        <v>0</v>
      </c>
      <c r="P208" s="57">
        <v>215</v>
      </c>
      <c r="Q208" s="57">
        <v>58</v>
      </c>
      <c r="R208" s="57">
        <v>15</v>
      </c>
      <c r="S208" s="57">
        <v>0</v>
      </c>
      <c r="T208" s="57">
        <v>0</v>
      </c>
      <c r="U208" s="57">
        <v>66</v>
      </c>
      <c r="V208" s="57">
        <v>76</v>
      </c>
      <c r="W208" s="57">
        <v>11</v>
      </c>
      <c r="X208" s="57">
        <v>0</v>
      </c>
      <c r="Y208" s="57">
        <v>0</v>
      </c>
      <c r="Z208" s="57">
        <v>0</v>
      </c>
      <c r="AA208" s="57">
        <v>0</v>
      </c>
      <c r="AB208" s="57">
        <v>0</v>
      </c>
      <c r="AC208" s="57">
        <v>146</v>
      </c>
      <c r="AD208" s="57">
        <v>308</v>
      </c>
      <c r="AE208" s="57">
        <v>0</v>
      </c>
      <c r="AF208" s="57">
        <v>12</v>
      </c>
      <c r="AG208" s="57">
        <v>0</v>
      </c>
      <c r="AH208" s="57">
        <v>2780</v>
      </c>
      <c r="AI208" s="57">
        <v>324</v>
      </c>
      <c r="AJ208" s="57">
        <v>477</v>
      </c>
    </row>
    <row r="209" spans="1:36" s="11" customFormat="1" ht="15" x14ac:dyDescent="0.2">
      <c r="A209" s="11" t="s">
        <v>393</v>
      </c>
      <c r="B209" s="11" t="s">
        <v>866</v>
      </c>
      <c r="C209" s="11" t="s">
        <v>394</v>
      </c>
      <c r="D209" s="11" t="s">
        <v>19</v>
      </c>
      <c r="E209" s="19" t="s">
        <v>1117</v>
      </c>
      <c r="G209" s="57">
        <v>1493</v>
      </c>
      <c r="H209" s="57">
        <v>1419</v>
      </c>
      <c r="I209" s="57">
        <v>74</v>
      </c>
      <c r="J209" s="57">
        <v>1317</v>
      </c>
      <c r="K209" s="57">
        <v>95</v>
      </c>
      <c r="L209" s="57">
        <v>10</v>
      </c>
      <c r="M209" s="57">
        <v>0</v>
      </c>
      <c r="N209" s="57">
        <v>3</v>
      </c>
      <c r="O209" s="57">
        <v>0</v>
      </c>
      <c r="P209" s="57">
        <v>366</v>
      </c>
      <c r="Q209" s="57">
        <v>11</v>
      </c>
      <c r="R209" s="57">
        <v>49</v>
      </c>
      <c r="S209" s="57">
        <v>0</v>
      </c>
      <c r="T209" s="57">
        <v>5</v>
      </c>
      <c r="U209" s="57">
        <v>298</v>
      </c>
      <c r="V209" s="57">
        <v>3</v>
      </c>
      <c r="W209" s="57">
        <v>47</v>
      </c>
      <c r="X209" s="57">
        <v>8</v>
      </c>
      <c r="Y209" s="57">
        <v>6</v>
      </c>
      <c r="Z209" s="57">
        <v>0</v>
      </c>
      <c r="AA209" s="57">
        <v>0</v>
      </c>
      <c r="AB209" s="57">
        <v>0</v>
      </c>
      <c r="AC209" s="57">
        <v>72</v>
      </c>
      <c r="AD209" s="57">
        <v>155</v>
      </c>
      <c r="AE209" s="57">
        <v>0</v>
      </c>
      <c r="AF209" s="57">
        <v>4</v>
      </c>
      <c r="AG209" s="57">
        <v>0</v>
      </c>
      <c r="AH209" s="57">
        <v>2810</v>
      </c>
      <c r="AI209" s="57">
        <v>474</v>
      </c>
      <c r="AJ209" s="57">
        <v>292</v>
      </c>
    </row>
    <row r="210" spans="1:36" s="11" customFormat="1" ht="15" x14ac:dyDescent="0.2">
      <c r="A210" s="11" t="s">
        <v>395</v>
      </c>
      <c r="B210" s="11" t="s">
        <v>867</v>
      </c>
      <c r="C210" s="11" t="s">
        <v>396</v>
      </c>
      <c r="D210" s="11" t="s">
        <v>19</v>
      </c>
      <c r="E210" s="19" t="s">
        <v>1110</v>
      </c>
      <c r="G210" s="57">
        <v>2229</v>
      </c>
      <c r="H210" s="57">
        <v>2072</v>
      </c>
      <c r="I210" s="57">
        <v>157</v>
      </c>
      <c r="J210" s="57">
        <v>1742</v>
      </c>
      <c r="K210" s="57">
        <v>196</v>
      </c>
      <c r="L210" s="57">
        <v>14</v>
      </c>
      <c r="M210" s="57">
        <v>12</v>
      </c>
      <c r="N210" s="57">
        <v>14</v>
      </c>
      <c r="O210" s="57">
        <v>0</v>
      </c>
      <c r="P210" s="57">
        <v>127</v>
      </c>
      <c r="Q210" s="57">
        <v>4</v>
      </c>
      <c r="R210" s="57">
        <v>29</v>
      </c>
      <c r="S210" s="57">
        <v>0</v>
      </c>
      <c r="T210" s="57">
        <v>1</v>
      </c>
      <c r="U210" s="57">
        <v>90</v>
      </c>
      <c r="V210" s="57">
        <v>3</v>
      </c>
      <c r="W210" s="57">
        <v>31</v>
      </c>
      <c r="X210" s="57">
        <v>1</v>
      </c>
      <c r="Y210" s="57">
        <v>1</v>
      </c>
      <c r="Z210" s="57">
        <v>0</v>
      </c>
      <c r="AA210" s="57">
        <v>0</v>
      </c>
      <c r="AB210" s="57">
        <v>0</v>
      </c>
      <c r="AC210" s="57">
        <v>496</v>
      </c>
      <c r="AD210" s="57">
        <v>412</v>
      </c>
      <c r="AE210" s="57">
        <v>0</v>
      </c>
      <c r="AF210" s="57">
        <v>0</v>
      </c>
      <c r="AG210" s="57">
        <v>0</v>
      </c>
      <c r="AH210" s="57">
        <v>3971</v>
      </c>
      <c r="AI210" s="57">
        <v>363</v>
      </c>
      <c r="AJ210" s="57">
        <v>941</v>
      </c>
    </row>
    <row r="211" spans="1:36" s="11" customFormat="1" ht="15" x14ac:dyDescent="0.2">
      <c r="A211" s="11" t="s">
        <v>397</v>
      </c>
      <c r="B211" s="11" t="s">
        <v>868</v>
      </c>
      <c r="C211" s="11" t="s">
        <v>398</v>
      </c>
      <c r="D211" s="11" t="s">
        <v>17</v>
      </c>
      <c r="E211" s="19" t="s">
        <v>1114</v>
      </c>
      <c r="G211" s="57">
        <v>3731</v>
      </c>
      <c r="H211" s="57">
        <v>3512</v>
      </c>
      <c r="I211" s="57">
        <v>219</v>
      </c>
      <c r="J211" s="57">
        <v>3602</v>
      </c>
      <c r="K211" s="57">
        <v>353</v>
      </c>
      <c r="L211" s="57">
        <v>9</v>
      </c>
      <c r="M211" s="57">
        <v>4</v>
      </c>
      <c r="N211" s="57">
        <v>3</v>
      </c>
      <c r="O211" s="57">
        <v>0</v>
      </c>
      <c r="P211" s="57">
        <v>732</v>
      </c>
      <c r="Q211" s="57">
        <v>91</v>
      </c>
      <c r="R211" s="57">
        <v>22</v>
      </c>
      <c r="S211" s="57">
        <v>0</v>
      </c>
      <c r="T211" s="57">
        <v>0</v>
      </c>
      <c r="U211" s="57">
        <v>399</v>
      </c>
      <c r="V211" s="57">
        <v>220</v>
      </c>
      <c r="W211" s="57">
        <v>83</v>
      </c>
      <c r="X211" s="57">
        <v>17</v>
      </c>
      <c r="Y211" s="57">
        <v>8</v>
      </c>
      <c r="Z211" s="57">
        <v>0</v>
      </c>
      <c r="AA211" s="57">
        <v>0</v>
      </c>
      <c r="AB211" s="57">
        <v>0</v>
      </c>
      <c r="AC211" s="57">
        <v>229</v>
      </c>
      <c r="AD211" s="57">
        <v>556</v>
      </c>
      <c r="AE211" s="57">
        <v>0</v>
      </c>
      <c r="AF211" s="57">
        <v>23</v>
      </c>
      <c r="AG211" s="57">
        <v>0</v>
      </c>
      <c r="AH211" s="57">
        <v>7333</v>
      </c>
      <c r="AI211" s="57">
        <v>1101</v>
      </c>
      <c r="AJ211" s="57">
        <v>916</v>
      </c>
    </row>
    <row r="212" spans="1:36" s="11" customFormat="1" ht="15" x14ac:dyDescent="0.2">
      <c r="A212" s="11" t="s">
        <v>399</v>
      </c>
      <c r="B212" s="11" t="s">
        <v>869</v>
      </c>
      <c r="C212" s="11" t="s">
        <v>400</v>
      </c>
      <c r="D212" s="11" t="s">
        <v>19</v>
      </c>
      <c r="E212" s="19" t="s">
        <v>1116</v>
      </c>
      <c r="G212" s="57">
        <v>1002</v>
      </c>
      <c r="H212" s="57">
        <v>880</v>
      </c>
      <c r="I212" s="57">
        <v>122</v>
      </c>
      <c r="J212" s="57">
        <v>1593</v>
      </c>
      <c r="K212" s="57">
        <v>172</v>
      </c>
      <c r="L212" s="57">
        <v>11</v>
      </c>
      <c r="M212" s="57">
        <v>1</v>
      </c>
      <c r="N212" s="57">
        <v>2</v>
      </c>
      <c r="O212" s="57">
        <v>0</v>
      </c>
      <c r="P212" s="57">
        <v>144</v>
      </c>
      <c r="Q212" s="57">
        <v>15</v>
      </c>
      <c r="R212" s="57">
        <v>9</v>
      </c>
      <c r="S212" s="57">
        <v>0</v>
      </c>
      <c r="T212" s="57">
        <v>2</v>
      </c>
      <c r="U212" s="57">
        <v>105</v>
      </c>
      <c r="V212" s="57">
        <v>13</v>
      </c>
      <c r="W212" s="57">
        <v>61</v>
      </c>
      <c r="X212" s="57">
        <v>1</v>
      </c>
      <c r="Y212" s="57">
        <v>0</v>
      </c>
      <c r="Z212" s="57">
        <v>0</v>
      </c>
      <c r="AA212" s="57">
        <v>0</v>
      </c>
      <c r="AB212" s="57">
        <v>0</v>
      </c>
      <c r="AC212" s="57">
        <v>79</v>
      </c>
      <c r="AD212" s="57">
        <v>329</v>
      </c>
      <c r="AE212" s="57">
        <v>0</v>
      </c>
      <c r="AF212" s="57">
        <v>0</v>
      </c>
      <c r="AG212" s="57">
        <v>0</v>
      </c>
      <c r="AH212" s="57">
        <v>2595</v>
      </c>
      <c r="AI212" s="57">
        <v>330</v>
      </c>
      <c r="AJ212" s="57">
        <v>470</v>
      </c>
    </row>
    <row r="213" spans="1:36" s="11" customFormat="1" ht="15" x14ac:dyDescent="0.2">
      <c r="A213" s="11" t="s">
        <v>401</v>
      </c>
      <c r="B213" s="11" t="s">
        <v>870</v>
      </c>
      <c r="C213" s="11" t="s">
        <v>402</v>
      </c>
      <c r="D213" s="11" t="s">
        <v>19</v>
      </c>
      <c r="E213" s="19" t="s">
        <v>1110</v>
      </c>
      <c r="G213" s="57">
        <v>880</v>
      </c>
      <c r="H213" s="57">
        <v>766</v>
      </c>
      <c r="I213" s="57">
        <v>114</v>
      </c>
      <c r="J213" s="57">
        <v>1493</v>
      </c>
      <c r="K213" s="57">
        <v>102</v>
      </c>
      <c r="L213" s="57">
        <v>12</v>
      </c>
      <c r="M213" s="57">
        <v>0</v>
      </c>
      <c r="N213" s="57">
        <v>0</v>
      </c>
      <c r="O213" s="57">
        <v>0</v>
      </c>
      <c r="P213" s="57">
        <v>531</v>
      </c>
      <c r="Q213" s="57">
        <v>44</v>
      </c>
      <c r="R213" s="57">
        <v>51</v>
      </c>
      <c r="S213" s="57">
        <v>0</v>
      </c>
      <c r="T213" s="57">
        <v>1</v>
      </c>
      <c r="U213" s="57">
        <v>274</v>
      </c>
      <c r="V213" s="57">
        <v>161</v>
      </c>
      <c r="W213" s="57">
        <v>29</v>
      </c>
      <c r="X213" s="57">
        <v>0</v>
      </c>
      <c r="Y213" s="57">
        <v>0</v>
      </c>
      <c r="Z213" s="57">
        <v>0</v>
      </c>
      <c r="AA213" s="57">
        <v>0</v>
      </c>
      <c r="AB213" s="57">
        <v>0</v>
      </c>
      <c r="AC213" s="57">
        <v>75</v>
      </c>
      <c r="AD213" s="57">
        <v>332</v>
      </c>
      <c r="AE213" s="57">
        <v>0</v>
      </c>
      <c r="AF213" s="57">
        <v>0</v>
      </c>
      <c r="AG213" s="57">
        <v>1</v>
      </c>
      <c r="AH213" s="57">
        <v>2373</v>
      </c>
      <c r="AI213" s="57">
        <v>645</v>
      </c>
      <c r="AJ213" s="57">
        <v>437</v>
      </c>
    </row>
    <row r="214" spans="1:36" s="11" customFormat="1" ht="15" x14ac:dyDescent="0.2">
      <c r="A214" s="11" t="s">
        <v>403</v>
      </c>
      <c r="B214" s="11" t="s">
        <v>871</v>
      </c>
      <c r="C214" s="11" t="s">
        <v>404</v>
      </c>
      <c r="D214" s="11" t="s">
        <v>19</v>
      </c>
      <c r="E214" s="19" t="s">
        <v>1111</v>
      </c>
      <c r="G214" s="57">
        <v>1395</v>
      </c>
      <c r="H214" s="57">
        <v>1279</v>
      </c>
      <c r="I214" s="57">
        <v>116</v>
      </c>
      <c r="J214" s="57">
        <v>1279</v>
      </c>
      <c r="K214" s="57">
        <v>157</v>
      </c>
      <c r="L214" s="57">
        <v>20</v>
      </c>
      <c r="M214" s="57">
        <v>8</v>
      </c>
      <c r="N214" s="57">
        <v>4</v>
      </c>
      <c r="O214" s="57">
        <v>0</v>
      </c>
      <c r="P214" s="57">
        <v>103</v>
      </c>
      <c r="Q214" s="57">
        <v>4</v>
      </c>
      <c r="R214" s="57">
        <v>7</v>
      </c>
      <c r="S214" s="57">
        <v>0</v>
      </c>
      <c r="T214" s="57">
        <v>0</v>
      </c>
      <c r="U214" s="57">
        <v>92</v>
      </c>
      <c r="V214" s="57">
        <v>0</v>
      </c>
      <c r="W214" s="57">
        <v>49</v>
      </c>
      <c r="X214" s="57">
        <v>0</v>
      </c>
      <c r="Y214" s="57">
        <v>1</v>
      </c>
      <c r="Z214" s="57">
        <v>0</v>
      </c>
      <c r="AA214" s="57">
        <v>0</v>
      </c>
      <c r="AB214" s="57">
        <v>0</v>
      </c>
      <c r="AC214" s="57">
        <v>166</v>
      </c>
      <c r="AD214" s="57">
        <v>357</v>
      </c>
      <c r="AE214" s="57">
        <v>0</v>
      </c>
      <c r="AF214" s="57">
        <v>6</v>
      </c>
      <c r="AG214" s="57">
        <v>0</v>
      </c>
      <c r="AH214" s="57">
        <v>2674</v>
      </c>
      <c r="AI214" s="57">
        <v>292</v>
      </c>
      <c r="AJ214" s="57">
        <v>579</v>
      </c>
    </row>
    <row r="215" spans="1:36" s="11" customFormat="1" ht="15" x14ac:dyDescent="0.2">
      <c r="A215" s="11" t="s">
        <v>405</v>
      </c>
      <c r="B215" s="11" t="s">
        <v>872</v>
      </c>
      <c r="C215" s="11" t="s">
        <v>406</v>
      </c>
      <c r="D215" s="11" t="s">
        <v>19</v>
      </c>
      <c r="E215" s="19" t="s">
        <v>1110</v>
      </c>
      <c r="G215" s="57">
        <v>761</v>
      </c>
      <c r="H215" s="57">
        <v>710</v>
      </c>
      <c r="I215" s="57">
        <v>51</v>
      </c>
      <c r="J215" s="57">
        <v>1477</v>
      </c>
      <c r="K215" s="57">
        <v>90</v>
      </c>
      <c r="L215" s="57">
        <v>6</v>
      </c>
      <c r="M215" s="57">
        <v>0</v>
      </c>
      <c r="N215" s="57">
        <v>3</v>
      </c>
      <c r="O215" s="57">
        <v>0</v>
      </c>
      <c r="P215" s="57">
        <v>390</v>
      </c>
      <c r="Q215" s="57">
        <v>39</v>
      </c>
      <c r="R215" s="57">
        <v>35</v>
      </c>
      <c r="S215" s="57">
        <v>0</v>
      </c>
      <c r="T215" s="57">
        <v>21</v>
      </c>
      <c r="U215" s="57">
        <v>125</v>
      </c>
      <c r="V215" s="57">
        <v>170</v>
      </c>
      <c r="W215" s="57">
        <v>45</v>
      </c>
      <c r="X215" s="57">
        <v>6</v>
      </c>
      <c r="Y215" s="57">
        <v>6</v>
      </c>
      <c r="Z215" s="57">
        <v>0</v>
      </c>
      <c r="AA215" s="57">
        <v>0</v>
      </c>
      <c r="AB215" s="57">
        <v>5</v>
      </c>
      <c r="AC215" s="57">
        <v>54</v>
      </c>
      <c r="AD215" s="57">
        <v>406</v>
      </c>
      <c r="AE215" s="57">
        <v>0</v>
      </c>
      <c r="AF215" s="57">
        <v>0</v>
      </c>
      <c r="AG215" s="57">
        <v>0</v>
      </c>
      <c r="AH215" s="57">
        <v>2238</v>
      </c>
      <c r="AI215" s="57">
        <v>489</v>
      </c>
      <c r="AJ215" s="57">
        <v>522</v>
      </c>
    </row>
    <row r="216" spans="1:36" s="11" customFormat="1" ht="15" x14ac:dyDescent="0.2">
      <c r="A216" s="11" t="s">
        <v>407</v>
      </c>
      <c r="B216" s="11" t="s">
        <v>873</v>
      </c>
      <c r="C216" s="11" t="s">
        <v>408</v>
      </c>
      <c r="D216" s="11" t="s">
        <v>648</v>
      </c>
      <c r="E216" s="19" t="s">
        <v>1111</v>
      </c>
      <c r="G216" s="57">
        <v>748</v>
      </c>
      <c r="H216" s="57">
        <v>673</v>
      </c>
      <c r="I216" s="57">
        <v>75</v>
      </c>
      <c r="J216" s="57">
        <v>880</v>
      </c>
      <c r="K216" s="57">
        <v>97</v>
      </c>
      <c r="L216" s="57">
        <v>4</v>
      </c>
      <c r="M216" s="57">
        <v>5</v>
      </c>
      <c r="N216" s="57">
        <v>2</v>
      </c>
      <c r="O216" s="57">
        <v>0</v>
      </c>
      <c r="P216" s="57">
        <v>87</v>
      </c>
      <c r="Q216" s="57">
        <v>4</v>
      </c>
      <c r="R216" s="57">
        <v>31</v>
      </c>
      <c r="S216" s="57">
        <v>0</v>
      </c>
      <c r="T216" s="57">
        <v>0</v>
      </c>
      <c r="U216" s="57">
        <v>49</v>
      </c>
      <c r="V216" s="57">
        <v>3</v>
      </c>
      <c r="W216" s="57">
        <v>52</v>
      </c>
      <c r="X216" s="57">
        <v>4</v>
      </c>
      <c r="Y216" s="57">
        <v>1</v>
      </c>
      <c r="Z216" s="57">
        <v>0</v>
      </c>
      <c r="AA216" s="57">
        <v>0</v>
      </c>
      <c r="AB216" s="57">
        <v>0</v>
      </c>
      <c r="AC216" s="57">
        <v>37</v>
      </c>
      <c r="AD216" s="57">
        <v>230</v>
      </c>
      <c r="AE216" s="57">
        <v>0</v>
      </c>
      <c r="AF216" s="57">
        <v>2</v>
      </c>
      <c r="AG216" s="57">
        <v>0</v>
      </c>
      <c r="AH216" s="57">
        <v>1628</v>
      </c>
      <c r="AI216" s="57">
        <v>195</v>
      </c>
      <c r="AJ216" s="57">
        <v>326</v>
      </c>
    </row>
    <row r="217" spans="1:36" s="11" customFormat="1" ht="15" x14ac:dyDescent="0.2">
      <c r="A217" s="11" t="s">
        <v>409</v>
      </c>
      <c r="B217" s="11" t="s">
        <v>874</v>
      </c>
      <c r="C217" s="11" t="s">
        <v>410</v>
      </c>
      <c r="D217" s="11" t="s">
        <v>17</v>
      </c>
      <c r="E217" s="19" t="s">
        <v>1117</v>
      </c>
      <c r="G217" s="57">
        <v>3416</v>
      </c>
      <c r="H217" s="57">
        <v>3166</v>
      </c>
      <c r="I217" s="57">
        <v>250</v>
      </c>
      <c r="J217" s="57">
        <v>8408</v>
      </c>
      <c r="K217" s="57">
        <v>377</v>
      </c>
      <c r="L217" s="57">
        <v>15</v>
      </c>
      <c r="M217" s="57">
        <v>0</v>
      </c>
      <c r="N217" s="57">
        <v>4</v>
      </c>
      <c r="O217" s="57">
        <v>0</v>
      </c>
      <c r="P217" s="57">
        <v>1919</v>
      </c>
      <c r="Q217" s="57">
        <v>6</v>
      </c>
      <c r="R217" s="57">
        <v>40</v>
      </c>
      <c r="S217" s="57">
        <v>0</v>
      </c>
      <c r="T217" s="57">
        <v>6</v>
      </c>
      <c r="U217" s="57">
        <v>1863</v>
      </c>
      <c r="V217" s="57">
        <v>4</v>
      </c>
      <c r="W217" s="57">
        <v>56</v>
      </c>
      <c r="X217" s="57">
        <v>13</v>
      </c>
      <c r="Y217" s="57">
        <v>0</v>
      </c>
      <c r="Z217" s="57">
        <v>0</v>
      </c>
      <c r="AA217" s="57">
        <v>6</v>
      </c>
      <c r="AB217" s="57">
        <v>0</v>
      </c>
      <c r="AC217" s="57">
        <v>233</v>
      </c>
      <c r="AD217" s="57">
        <v>900</v>
      </c>
      <c r="AE217" s="57">
        <v>1</v>
      </c>
      <c r="AF217" s="57">
        <v>7</v>
      </c>
      <c r="AG217" s="57">
        <v>1</v>
      </c>
      <c r="AH217" s="57">
        <v>11824</v>
      </c>
      <c r="AI217" s="57">
        <v>2315</v>
      </c>
      <c r="AJ217" s="57">
        <v>1217</v>
      </c>
    </row>
    <row r="218" spans="1:36" s="11" customFormat="1" ht="15" x14ac:dyDescent="0.2">
      <c r="A218" s="11" t="s">
        <v>411</v>
      </c>
      <c r="B218" s="11" t="s">
        <v>875</v>
      </c>
      <c r="C218" s="11" t="s">
        <v>412</v>
      </c>
      <c r="D218" s="11" t="s">
        <v>17</v>
      </c>
      <c r="E218" s="19" t="s">
        <v>1116</v>
      </c>
      <c r="G218" s="57">
        <v>4793</v>
      </c>
      <c r="H218" s="57">
        <v>4367</v>
      </c>
      <c r="I218" s="57">
        <v>426</v>
      </c>
      <c r="J218" s="57">
        <v>5162</v>
      </c>
      <c r="K218" s="57">
        <v>319</v>
      </c>
      <c r="L218" s="57">
        <v>7</v>
      </c>
      <c r="M218" s="57">
        <v>0</v>
      </c>
      <c r="N218" s="57">
        <v>5</v>
      </c>
      <c r="O218" s="57">
        <v>2</v>
      </c>
      <c r="P218" s="57">
        <v>1980</v>
      </c>
      <c r="Q218" s="57">
        <v>306</v>
      </c>
      <c r="R218" s="57">
        <v>15</v>
      </c>
      <c r="S218" s="57">
        <v>0</v>
      </c>
      <c r="T218" s="57">
        <v>15</v>
      </c>
      <c r="U218" s="57">
        <v>1137</v>
      </c>
      <c r="V218" s="57">
        <v>507</v>
      </c>
      <c r="W218" s="57">
        <v>132</v>
      </c>
      <c r="X218" s="57">
        <v>18</v>
      </c>
      <c r="Y218" s="57">
        <v>5</v>
      </c>
      <c r="Z218" s="57">
        <v>0</v>
      </c>
      <c r="AA218" s="57">
        <v>0</v>
      </c>
      <c r="AB218" s="57">
        <v>0</v>
      </c>
      <c r="AC218" s="57">
        <v>525</v>
      </c>
      <c r="AD218" s="57">
        <v>726</v>
      </c>
      <c r="AE218" s="57">
        <v>0</v>
      </c>
      <c r="AF218" s="57">
        <v>25</v>
      </c>
      <c r="AG218" s="57">
        <v>0</v>
      </c>
      <c r="AH218" s="57">
        <v>9955</v>
      </c>
      <c r="AI218" s="57">
        <v>2313</v>
      </c>
      <c r="AJ218" s="57">
        <v>1431</v>
      </c>
    </row>
    <row r="219" spans="1:36" s="11" customFormat="1" ht="15" x14ac:dyDescent="0.2">
      <c r="A219" s="11" t="s">
        <v>413</v>
      </c>
      <c r="B219" s="11" t="s">
        <v>876</v>
      </c>
      <c r="C219" s="11" t="s">
        <v>414</v>
      </c>
      <c r="D219" s="11" t="s">
        <v>17</v>
      </c>
      <c r="E219" s="19" t="s">
        <v>1117</v>
      </c>
      <c r="G219" s="57">
        <v>3568</v>
      </c>
      <c r="H219" s="57">
        <v>3267</v>
      </c>
      <c r="I219" s="57">
        <v>301</v>
      </c>
      <c r="J219" s="57">
        <v>3811</v>
      </c>
      <c r="K219" s="57">
        <v>314</v>
      </c>
      <c r="L219" s="57">
        <v>14</v>
      </c>
      <c r="M219" s="57">
        <v>0</v>
      </c>
      <c r="N219" s="57">
        <v>9</v>
      </c>
      <c r="O219" s="57">
        <v>0</v>
      </c>
      <c r="P219" s="57">
        <v>665</v>
      </c>
      <c r="Q219" s="57">
        <v>10</v>
      </c>
      <c r="R219" s="57">
        <v>63</v>
      </c>
      <c r="S219" s="57">
        <v>0</v>
      </c>
      <c r="T219" s="57">
        <v>0</v>
      </c>
      <c r="U219" s="57">
        <v>278</v>
      </c>
      <c r="V219" s="57">
        <v>314</v>
      </c>
      <c r="W219" s="57">
        <v>11</v>
      </c>
      <c r="X219" s="57">
        <v>5</v>
      </c>
      <c r="Y219" s="57">
        <v>0</v>
      </c>
      <c r="Z219" s="57">
        <v>0</v>
      </c>
      <c r="AA219" s="57">
        <v>0</v>
      </c>
      <c r="AB219" s="57">
        <v>0</v>
      </c>
      <c r="AC219" s="57">
        <v>133</v>
      </c>
      <c r="AD219" s="57">
        <v>1065</v>
      </c>
      <c r="AE219" s="57">
        <v>0</v>
      </c>
      <c r="AF219" s="57">
        <v>8</v>
      </c>
      <c r="AG219" s="57">
        <v>0</v>
      </c>
      <c r="AH219" s="57">
        <v>7379</v>
      </c>
      <c r="AI219" s="57">
        <v>1002</v>
      </c>
      <c r="AJ219" s="57">
        <v>1222</v>
      </c>
    </row>
    <row r="220" spans="1:36" s="11" customFormat="1" ht="15" x14ac:dyDescent="0.2">
      <c r="A220" s="11" t="s">
        <v>415</v>
      </c>
      <c r="B220" s="11" t="s">
        <v>877</v>
      </c>
      <c r="C220" s="11" t="s">
        <v>416</v>
      </c>
      <c r="D220" s="11" t="s">
        <v>19</v>
      </c>
      <c r="E220" s="19" t="s">
        <v>1110</v>
      </c>
      <c r="G220" s="57">
        <v>1579</v>
      </c>
      <c r="H220" s="57">
        <v>1371</v>
      </c>
      <c r="I220" s="57">
        <v>208</v>
      </c>
      <c r="J220" s="57">
        <v>2265</v>
      </c>
      <c r="K220" s="57">
        <v>171</v>
      </c>
      <c r="L220" s="57">
        <v>31</v>
      </c>
      <c r="M220" s="57">
        <v>0</v>
      </c>
      <c r="N220" s="57">
        <v>5</v>
      </c>
      <c r="O220" s="57">
        <v>0</v>
      </c>
      <c r="P220" s="57">
        <v>151</v>
      </c>
      <c r="Q220" s="57">
        <v>0</v>
      </c>
      <c r="R220" s="57">
        <v>44</v>
      </c>
      <c r="S220" s="57">
        <v>0</v>
      </c>
      <c r="T220" s="57">
        <v>1</v>
      </c>
      <c r="U220" s="57">
        <v>105</v>
      </c>
      <c r="V220" s="57">
        <v>1</v>
      </c>
      <c r="W220" s="57">
        <v>51</v>
      </c>
      <c r="X220" s="57">
        <v>8</v>
      </c>
      <c r="Y220" s="57">
        <v>1</v>
      </c>
      <c r="Z220" s="57">
        <v>0</v>
      </c>
      <c r="AA220" s="57">
        <v>0</v>
      </c>
      <c r="AB220" s="57">
        <v>1</v>
      </c>
      <c r="AC220" s="57">
        <v>231</v>
      </c>
      <c r="AD220" s="57">
        <v>459</v>
      </c>
      <c r="AE220" s="57">
        <v>0</v>
      </c>
      <c r="AF220" s="57">
        <v>0</v>
      </c>
      <c r="AG220" s="57">
        <v>0</v>
      </c>
      <c r="AH220" s="57">
        <v>3844</v>
      </c>
      <c r="AI220" s="57">
        <v>358</v>
      </c>
      <c r="AJ220" s="57">
        <v>751</v>
      </c>
    </row>
    <row r="221" spans="1:36" s="11" customFormat="1" ht="15" x14ac:dyDescent="0.2">
      <c r="A221" s="11" t="s">
        <v>417</v>
      </c>
      <c r="B221" s="11" t="s">
        <v>1001</v>
      </c>
      <c r="C221" s="11" t="s">
        <v>418</v>
      </c>
      <c r="D221" s="11" t="s">
        <v>17</v>
      </c>
      <c r="E221" s="19" t="s">
        <v>1114</v>
      </c>
      <c r="G221" s="57">
        <v>7336</v>
      </c>
      <c r="H221" s="57">
        <v>6713</v>
      </c>
      <c r="I221" s="57">
        <v>623</v>
      </c>
      <c r="J221" s="57">
        <v>6461</v>
      </c>
      <c r="K221" s="57">
        <v>905</v>
      </c>
      <c r="L221" s="57">
        <v>13</v>
      </c>
      <c r="M221" s="57">
        <v>0</v>
      </c>
      <c r="N221" s="57">
        <v>10</v>
      </c>
      <c r="O221" s="57">
        <v>0</v>
      </c>
      <c r="P221" s="57">
        <v>2373</v>
      </c>
      <c r="Q221" s="57">
        <v>268</v>
      </c>
      <c r="R221" s="57">
        <v>308</v>
      </c>
      <c r="S221" s="57">
        <v>0</v>
      </c>
      <c r="T221" s="57">
        <v>2</v>
      </c>
      <c r="U221" s="57">
        <v>993</v>
      </c>
      <c r="V221" s="57">
        <v>802</v>
      </c>
      <c r="W221" s="57">
        <v>2</v>
      </c>
      <c r="X221" s="57">
        <v>31</v>
      </c>
      <c r="Y221" s="57">
        <v>0</v>
      </c>
      <c r="Z221" s="57">
        <v>0</v>
      </c>
      <c r="AA221" s="57">
        <v>0</v>
      </c>
      <c r="AB221" s="57">
        <v>0</v>
      </c>
      <c r="AC221" s="57">
        <v>515</v>
      </c>
      <c r="AD221" s="57">
        <v>1523</v>
      </c>
      <c r="AE221" s="57">
        <v>0</v>
      </c>
      <c r="AF221" s="57">
        <v>9</v>
      </c>
      <c r="AG221" s="57">
        <v>0</v>
      </c>
      <c r="AH221" s="57">
        <v>13797</v>
      </c>
      <c r="AI221" s="57">
        <v>3301</v>
      </c>
      <c r="AJ221" s="57">
        <v>2080</v>
      </c>
    </row>
    <row r="222" spans="1:36" s="11" customFormat="1" ht="15" x14ac:dyDescent="0.2">
      <c r="A222" s="11" t="s">
        <v>419</v>
      </c>
      <c r="B222" s="11" t="s">
        <v>878</v>
      </c>
      <c r="C222" s="11" t="s">
        <v>420</v>
      </c>
      <c r="D222" s="11" t="s">
        <v>648</v>
      </c>
      <c r="E222" s="19" t="s">
        <v>1116</v>
      </c>
      <c r="G222" s="57">
        <v>6132</v>
      </c>
      <c r="H222" s="57">
        <v>5733</v>
      </c>
      <c r="I222" s="57">
        <v>399</v>
      </c>
      <c r="J222" s="57">
        <v>5891</v>
      </c>
      <c r="K222" s="57">
        <v>753</v>
      </c>
      <c r="L222" s="57">
        <v>65</v>
      </c>
      <c r="M222" s="57">
        <v>19</v>
      </c>
      <c r="N222" s="57">
        <v>28</v>
      </c>
      <c r="O222" s="57">
        <v>0</v>
      </c>
      <c r="P222" s="57">
        <v>756</v>
      </c>
      <c r="Q222" s="57">
        <v>54</v>
      </c>
      <c r="R222" s="57">
        <v>225</v>
      </c>
      <c r="S222" s="57">
        <v>0</v>
      </c>
      <c r="T222" s="57">
        <v>5</v>
      </c>
      <c r="U222" s="57">
        <v>433</v>
      </c>
      <c r="V222" s="57">
        <v>39</v>
      </c>
      <c r="W222" s="57">
        <v>433</v>
      </c>
      <c r="X222" s="57">
        <v>7</v>
      </c>
      <c r="Y222" s="57">
        <v>27</v>
      </c>
      <c r="Z222" s="57">
        <v>0</v>
      </c>
      <c r="AA222" s="57">
        <v>0</v>
      </c>
      <c r="AB222" s="57">
        <v>0</v>
      </c>
      <c r="AC222" s="57">
        <v>365</v>
      </c>
      <c r="AD222" s="57">
        <v>1933</v>
      </c>
      <c r="AE222" s="57">
        <v>0</v>
      </c>
      <c r="AF222" s="57">
        <v>17</v>
      </c>
      <c r="AG222" s="57">
        <v>0</v>
      </c>
      <c r="AH222" s="57">
        <v>12023</v>
      </c>
      <c r="AI222" s="57">
        <v>1621</v>
      </c>
      <c r="AJ222" s="57">
        <v>2782</v>
      </c>
    </row>
    <row r="223" spans="1:36" s="11" customFormat="1" ht="15" x14ac:dyDescent="0.2">
      <c r="A223" s="11" t="s">
        <v>421</v>
      </c>
      <c r="B223" s="11" t="s">
        <v>879</v>
      </c>
      <c r="C223" s="11" t="s">
        <v>422</v>
      </c>
      <c r="D223" s="11" t="s">
        <v>648</v>
      </c>
      <c r="E223" s="19" t="s">
        <v>1110</v>
      </c>
      <c r="G223" s="57">
        <v>718</v>
      </c>
      <c r="H223" s="57">
        <v>564</v>
      </c>
      <c r="I223" s="57">
        <v>154</v>
      </c>
      <c r="J223" s="57">
        <v>1865</v>
      </c>
      <c r="K223" s="57">
        <v>133</v>
      </c>
      <c r="L223" s="57">
        <v>0</v>
      </c>
      <c r="M223" s="57">
        <v>0</v>
      </c>
      <c r="N223" s="57">
        <v>0</v>
      </c>
      <c r="O223" s="57">
        <v>0</v>
      </c>
      <c r="P223" s="57">
        <v>134</v>
      </c>
      <c r="Q223" s="57">
        <v>2</v>
      </c>
      <c r="R223" s="57">
        <v>8</v>
      </c>
      <c r="S223" s="57">
        <v>0</v>
      </c>
      <c r="T223" s="57">
        <v>5</v>
      </c>
      <c r="U223" s="57">
        <v>119</v>
      </c>
      <c r="V223" s="57">
        <v>0</v>
      </c>
      <c r="W223" s="57">
        <v>26</v>
      </c>
      <c r="X223" s="57">
        <v>3</v>
      </c>
      <c r="Y223" s="57">
        <v>0</v>
      </c>
      <c r="Z223" s="57">
        <v>0</v>
      </c>
      <c r="AA223" s="57">
        <v>0</v>
      </c>
      <c r="AB223" s="57">
        <v>0</v>
      </c>
      <c r="AC223" s="57">
        <v>111</v>
      </c>
      <c r="AD223" s="57">
        <v>580</v>
      </c>
      <c r="AE223" s="57">
        <v>0</v>
      </c>
      <c r="AF223" s="57">
        <v>0</v>
      </c>
      <c r="AG223" s="57">
        <v>0</v>
      </c>
      <c r="AH223" s="57">
        <v>2583</v>
      </c>
      <c r="AI223" s="57">
        <v>267</v>
      </c>
      <c r="AJ223" s="57">
        <v>720</v>
      </c>
    </row>
    <row r="224" spans="1:36" s="11" customFormat="1" ht="15" x14ac:dyDescent="0.2">
      <c r="A224" s="11" t="s">
        <v>423</v>
      </c>
      <c r="B224" s="11" t="s">
        <v>880</v>
      </c>
      <c r="C224" s="11" t="s">
        <v>424</v>
      </c>
      <c r="D224" s="11" t="s">
        <v>17</v>
      </c>
      <c r="E224" s="19" t="s">
        <v>1116</v>
      </c>
      <c r="G224" s="57">
        <v>1475</v>
      </c>
      <c r="H224" s="57">
        <v>1336</v>
      </c>
      <c r="I224" s="57">
        <v>139</v>
      </c>
      <c r="J224" s="57">
        <v>2930</v>
      </c>
      <c r="K224" s="57">
        <v>213</v>
      </c>
      <c r="L224" s="57">
        <v>18</v>
      </c>
      <c r="M224" s="57">
        <v>0</v>
      </c>
      <c r="N224" s="57">
        <v>0</v>
      </c>
      <c r="O224" s="57">
        <v>0</v>
      </c>
      <c r="P224" s="57">
        <v>312</v>
      </c>
      <c r="Q224" s="57">
        <v>24</v>
      </c>
      <c r="R224" s="57">
        <v>34</v>
      </c>
      <c r="S224" s="57">
        <v>0</v>
      </c>
      <c r="T224" s="57">
        <v>1</v>
      </c>
      <c r="U224" s="57">
        <v>69</v>
      </c>
      <c r="V224" s="57">
        <v>184</v>
      </c>
      <c r="W224" s="57">
        <v>26</v>
      </c>
      <c r="X224" s="57">
        <v>3</v>
      </c>
      <c r="Y224" s="57">
        <v>0</v>
      </c>
      <c r="Z224" s="57">
        <v>0</v>
      </c>
      <c r="AA224" s="57">
        <v>0</v>
      </c>
      <c r="AB224" s="57">
        <v>1</v>
      </c>
      <c r="AC224" s="57">
        <v>146</v>
      </c>
      <c r="AD224" s="57">
        <v>731</v>
      </c>
      <c r="AE224" s="57">
        <v>0</v>
      </c>
      <c r="AF224" s="57">
        <v>1</v>
      </c>
      <c r="AG224" s="57">
        <v>0</v>
      </c>
      <c r="AH224" s="57">
        <v>4405</v>
      </c>
      <c r="AI224" s="57">
        <v>543</v>
      </c>
      <c r="AJ224" s="57">
        <v>908</v>
      </c>
    </row>
    <row r="225" spans="1:36" s="11" customFormat="1" ht="15" x14ac:dyDescent="0.2">
      <c r="A225" s="11" t="s">
        <v>881</v>
      </c>
      <c r="B225" s="11" t="s">
        <v>882</v>
      </c>
      <c r="C225" s="11" t="s">
        <v>883</v>
      </c>
      <c r="D225" s="11" t="s">
        <v>648</v>
      </c>
      <c r="E225" s="19" t="s">
        <v>1115</v>
      </c>
      <c r="F225" s="11" t="s">
        <v>1138</v>
      </c>
      <c r="G225" s="57" t="s">
        <v>1134</v>
      </c>
      <c r="H225" s="57" t="s">
        <v>1134</v>
      </c>
      <c r="I225" s="57" t="s">
        <v>1134</v>
      </c>
      <c r="J225" s="57" t="s">
        <v>1134</v>
      </c>
      <c r="K225" s="57">
        <v>1346</v>
      </c>
      <c r="L225" s="57">
        <v>42</v>
      </c>
      <c r="M225" s="57">
        <v>108</v>
      </c>
      <c r="N225" s="57">
        <v>45</v>
      </c>
      <c r="O225" s="57">
        <v>3</v>
      </c>
      <c r="P225" s="57">
        <v>2382</v>
      </c>
      <c r="Q225" s="57">
        <v>295</v>
      </c>
      <c r="R225" s="57">
        <v>417</v>
      </c>
      <c r="S225" s="57">
        <v>0</v>
      </c>
      <c r="T225" s="57">
        <v>6</v>
      </c>
      <c r="U225" s="57">
        <v>1016</v>
      </c>
      <c r="V225" s="57">
        <v>648</v>
      </c>
      <c r="W225" s="57">
        <v>618</v>
      </c>
      <c r="X225" s="57">
        <v>43</v>
      </c>
      <c r="Y225" s="57">
        <v>10</v>
      </c>
      <c r="Z225" s="57">
        <v>1</v>
      </c>
      <c r="AA225" s="57">
        <v>0</v>
      </c>
      <c r="AB225" s="57">
        <v>14</v>
      </c>
      <c r="AC225" s="57">
        <v>650</v>
      </c>
      <c r="AD225" s="57">
        <v>2104</v>
      </c>
      <c r="AE225" s="57">
        <v>0</v>
      </c>
      <c r="AF225" s="57">
        <v>27</v>
      </c>
      <c r="AG225" s="57">
        <v>0</v>
      </c>
      <c r="AH225" s="57">
        <v>0</v>
      </c>
      <c r="AI225" s="57">
        <v>3926</v>
      </c>
      <c r="AJ225" s="57">
        <v>3467</v>
      </c>
    </row>
    <row r="226" spans="1:36" s="11" customFormat="1" ht="15" x14ac:dyDescent="0.2">
      <c r="A226" s="11" t="s">
        <v>425</v>
      </c>
      <c r="B226" s="11" t="s">
        <v>884</v>
      </c>
      <c r="C226" s="11" t="s">
        <v>426</v>
      </c>
      <c r="D226" s="11" t="s">
        <v>19</v>
      </c>
      <c r="E226" s="19" t="s">
        <v>1112</v>
      </c>
      <c r="G226" s="57">
        <v>1442</v>
      </c>
      <c r="H226" s="57">
        <v>1268</v>
      </c>
      <c r="I226" s="57">
        <v>174</v>
      </c>
      <c r="J226" s="57">
        <v>3167</v>
      </c>
      <c r="K226" s="57">
        <v>288</v>
      </c>
      <c r="L226" s="57">
        <v>4</v>
      </c>
      <c r="M226" s="57">
        <v>18</v>
      </c>
      <c r="N226" s="57">
        <v>1</v>
      </c>
      <c r="O226" s="57">
        <v>0</v>
      </c>
      <c r="P226" s="57">
        <v>301</v>
      </c>
      <c r="Q226" s="57">
        <v>23</v>
      </c>
      <c r="R226" s="57">
        <v>36</v>
      </c>
      <c r="S226" s="57">
        <v>0</v>
      </c>
      <c r="T226" s="57">
        <v>0</v>
      </c>
      <c r="U226" s="57">
        <v>190</v>
      </c>
      <c r="V226" s="57">
        <v>52</v>
      </c>
      <c r="W226" s="57">
        <v>136</v>
      </c>
      <c r="X226" s="57">
        <v>22</v>
      </c>
      <c r="Y226" s="57">
        <v>0</v>
      </c>
      <c r="Z226" s="57">
        <v>4</v>
      </c>
      <c r="AA226" s="57">
        <v>0</v>
      </c>
      <c r="AB226" s="57">
        <v>0</v>
      </c>
      <c r="AC226" s="57">
        <v>152</v>
      </c>
      <c r="AD226" s="57">
        <v>370</v>
      </c>
      <c r="AE226" s="57">
        <v>0</v>
      </c>
      <c r="AF226" s="57">
        <v>16</v>
      </c>
      <c r="AG226" s="57">
        <v>0</v>
      </c>
      <c r="AH226" s="57">
        <v>4609</v>
      </c>
      <c r="AI226" s="57">
        <v>612</v>
      </c>
      <c r="AJ226" s="57">
        <v>700</v>
      </c>
    </row>
    <row r="227" spans="1:36" s="11" customFormat="1" ht="15" x14ac:dyDescent="0.2">
      <c r="A227" s="11" t="s">
        <v>427</v>
      </c>
      <c r="B227" s="11" t="s">
        <v>885</v>
      </c>
      <c r="C227" s="11" t="s">
        <v>428</v>
      </c>
      <c r="D227" s="11" t="s">
        <v>19</v>
      </c>
      <c r="E227" s="19" t="s">
        <v>1111</v>
      </c>
      <c r="G227" s="57">
        <v>1045</v>
      </c>
      <c r="H227" s="57">
        <v>948</v>
      </c>
      <c r="I227" s="57">
        <v>97</v>
      </c>
      <c r="J227" s="57">
        <v>1209</v>
      </c>
      <c r="K227" s="57">
        <v>139</v>
      </c>
      <c r="L227" s="57">
        <v>10</v>
      </c>
      <c r="M227" s="57">
        <v>10</v>
      </c>
      <c r="N227" s="57">
        <v>6</v>
      </c>
      <c r="O227" s="57">
        <v>2</v>
      </c>
      <c r="P227" s="57">
        <v>135</v>
      </c>
      <c r="Q227" s="57">
        <v>4</v>
      </c>
      <c r="R227" s="57">
        <v>19</v>
      </c>
      <c r="S227" s="57">
        <v>0</v>
      </c>
      <c r="T227" s="57">
        <v>1</v>
      </c>
      <c r="U227" s="57">
        <v>107</v>
      </c>
      <c r="V227" s="57">
        <v>4</v>
      </c>
      <c r="W227" s="57">
        <v>17</v>
      </c>
      <c r="X227" s="57">
        <v>1</v>
      </c>
      <c r="Y227" s="57">
        <v>2</v>
      </c>
      <c r="Z227" s="57">
        <v>0</v>
      </c>
      <c r="AA227" s="57">
        <v>0</v>
      </c>
      <c r="AB227" s="57">
        <v>0</v>
      </c>
      <c r="AC227" s="57">
        <v>314</v>
      </c>
      <c r="AD227" s="57">
        <v>323</v>
      </c>
      <c r="AE227" s="57">
        <v>1</v>
      </c>
      <c r="AF227" s="57">
        <v>1</v>
      </c>
      <c r="AG227" s="57">
        <v>0</v>
      </c>
      <c r="AH227" s="57">
        <v>2254</v>
      </c>
      <c r="AI227" s="57">
        <v>302</v>
      </c>
      <c r="AJ227" s="57">
        <v>659</v>
      </c>
    </row>
    <row r="228" spans="1:36" s="11" customFormat="1" ht="15" x14ac:dyDescent="0.2">
      <c r="A228" s="11" t="s">
        <v>429</v>
      </c>
      <c r="B228" s="11" t="s">
        <v>886</v>
      </c>
      <c r="C228" s="11" t="s">
        <v>430</v>
      </c>
      <c r="D228" s="11" t="s">
        <v>648</v>
      </c>
      <c r="E228" s="19" t="s">
        <v>1115</v>
      </c>
      <c r="G228" s="57">
        <v>2563</v>
      </c>
      <c r="H228" s="57">
        <v>2376</v>
      </c>
      <c r="I228" s="57">
        <v>187</v>
      </c>
      <c r="J228" s="57">
        <v>3975</v>
      </c>
      <c r="K228" s="57">
        <v>436</v>
      </c>
      <c r="L228" s="57">
        <v>28</v>
      </c>
      <c r="M228" s="57">
        <v>9</v>
      </c>
      <c r="N228" s="57">
        <v>14</v>
      </c>
      <c r="O228" s="57">
        <v>0</v>
      </c>
      <c r="P228" s="57">
        <v>413</v>
      </c>
      <c r="Q228" s="57">
        <v>37</v>
      </c>
      <c r="R228" s="57">
        <v>41</v>
      </c>
      <c r="S228" s="57">
        <v>0</v>
      </c>
      <c r="T228" s="57">
        <v>1</v>
      </c>
      <c r="U228" s="57">
        <v>293</v>
      </c>
      <c r="V228" s="57">
        <v>41</v>
      </c>
      <c r="W228" s="57">
        <v>172</v>
      </c>
      <c r="X228" s="57">
        <v>16</v>
      </c>
      <c r="Y228" s="57">
        <v>2</v>
      </c>
      <c r="Z228" s="57">
        <v>1</v>
      </c>
      <c r="AA228" s="57">
        <v>0</v>
      </c>
      <c r="AB228" s="57">
        <v>3</v>
      </c>
      <c r="AC228" s="57">
        <v>223</v>
      </c>
      <c r="AD228" s="57">
        <v>829</v>
      </c>
      <c r="AE228" s="57">
        <v>0</v>
      </c>
      <c r="AF228" s="57">
        <v>24</v>
      </c>
      <c r="AG228" s="57">
        <v>0</v>
      </c>
      <c r="AH228" s="57">
        <v>6538</v>
      </c>
      <c r="AI228" s="57">
        <v>900</v>
      </c>
      <c r="AJ228" s="57">
        <v>1270</v>
      </c>
    </row>
    <row r="229" spans="1:36" s="11" customFormat="1" ht="15" x14ac:dyDescent="0.2">
      <c r="A229" s="11" t="s">
        <v>431</v>
      </c>
      <c r="B229" s="11" t="s">
        <v>887</v>
      </c>
      <c r="C229" s="11" t="s">
        <v>432</v>
      </c>
      <c r="D229" s="11" t="s">
        <v>19</v>
      </c>
      <c r="E229" s="19" t="s">
        <v>1115</v>
      </c>
      <c r="G229" s="57">
        <v>3435</v>
      </c>
      <c r="H229" s="57">
        <v>3297</v>
      </c>
      <c r="I229" s="57">
        <v>138</v>
      </c>
      <c r="J229" s="57">
        <v>2630</v>
      </c>
      <c r="K229" s="57">
        <v>331</v>
      </c>
      <c r="L229" s="57">
        <v>20</v>
      </c>
      <c r="M229" s="57">
        <v>15</v>
      </c>
      <c r="N229" s="57">
        <v>42</v>
      </c>
      <c r="O229" s="57">
        <v>0</v>
      </c>
      <c r="P229" s="57">
        <v>219</v>
      </c>
      <c r="Q229" s="57">
        <v>9</v>
      </c>
      <c r="R229" s="57">
        <v>66</v>
      </c>
      <c r="S229" s="57">
        <v>0</v>
      </c>
      <c r="T229" s="57">
        <v>10</v>
      </c>
      <c r="U229" s="57">
        <v>125</v>
      </c>
      <c r="V229" s="57">
        <v>9</v>
      </c>
      <c r="W229" s="57">
        <v>140</v>
      </c>
      <c r="X229" s="57">
        <v>3</v>
      </c>
      <c r="Y229" s="57">
        <v>1</v>
      </c>
      <c r="Z229" s="57">
        <v>0</v>
      </c>
      <c r="AA229" s="57">
        <v>0</v>
      </c>
      <c r="AB229" s="57">
        <v>0</v>
      </c>
      <c r="AC229" s="57">
        <v>95</v>
      </c>
      <c r="AD229" s="57">
        <v>974</v>
      </c>
      <c r="AE229" s="57">
        <v>0</v>
      </c>
      <c r="AF229" s="57">
        <v>8</v>
      </c>
      <c r="AG229" s="57">
        <v>0</v>
      </c>
      <c r="AH229" s="57">
        <v>6065</v>
      </c>
      <c r="AI229" s="57">
        <v>627</v>
      </c>
      <c r="AJ229" s="57">
        <v>1221</v>
      </c>
    </row>
    <row r="230" spans="1:36" s="11" customFormat="1" ht="15" x14ac:dyDescent="0.2">
      <c r="A230" s="11" t="s">
        <v>433</v>
      </c>
      <c r="B230" s="11" t="s">
        <v>888</v>
      </c>
      <c r="C230" s="11" t="s">
        <v>434</v>
      </c>
      <c r="D230" s="11" t="s">
        <v>19</v>
      </c>
      <c r="E230" s="19" t="s">
        <v>1111</v>
      </c>
      <c r="G230" s="57">
        <v>1357</v>
      </c>
      <c r="H230" s="57">
        <v>1267</v>
      </c>
      <c r="I230" s="57">
        <v>90</v>
      </c>
      <c r="J230" s="57">
        <v>1385</v>
      </c>
      <c r="K230" s="57">
        <v>132</v>
      </c>
      <c r="L230" s="57">
        <v>16</v>
      </c>
      <c r="M230" s="57">
        <v>17</v>
      </c>
      <c r="N230" s="57">
        <v>7</v>
      </c>
      <c r="O230" s="57">
        <v>0</v>
      </c>
      <c r="P230" s="57">
        <v>118</v>
      </c>
      <c r="Q230" s="57">
        <v>1</v>
      </c>
      <c r="R230" s="57">
        <v>16</v>
      </c>
      <c r="S230" s="57">
        <v>0</v>
      </c>
      <c r="T230" s="57">
        <v>9</v>
      </c>
      <c r="U230" s="57">
        <v>85</v>
      </c>
      <c r="V230" s="57">
        <v>7</v>
      </c>
      <c r="W230" s="57">
        <v>85</v>
      </c>
      <c r="X230" s="57">
        <v>7</v>
      </c>
      <c r="Y230" s="57">
        <v>11</v>
      </c>
      <c r="Z230" s="57">
        <v>0</v>
      </c>
      <c r="AA230" s="57">
        <v>0</v>
      </c>
      <c r="AB230" s="57">
        <v>0</v>
      </c>
      <c r="AC230" s="57">
        <v>65</v>
      </c>
      <c r="AD230" s="57">
        <v>279</v>
      </c>
      <c r="AE230" s="57">
        <v>0</v>
      </c>
      <c r="AF230" s="57">
        <v>0</v>
      </c>
      <c r="AG230" s="57">
        <v>0</v>
      </c>
      <c r="AH230" s="57">
        <v>2742</v>
      </c>
      <c r="AI230" s="57">
        <v>290</v>
      </c>
      <c r="AJ230" s="57">
        <v>447</v>
      </c>
    </row>
    <row r="231" spans="1:36" s="11" customFormat="1" ht="15" x14ac:dyDescent="0.2">
      <c r="A231" s="11" t="s">
        <v>435</v>
      </c>
      <c r="B231" s="11" t="s">
        <v>889</v>
      </c>
      <c r="C231" s="11" t="s">
        <v>436</v>
      </c>
      <c r="D231" s="11" t="s">
        <v>19</v>
      </c>
      <c r="E231" s="19" t="s">
        <v>1111</v>
      </c>
      <c r="G231" s="57">
        <v>1652</v>
      </c>
      <c r="H231" s="57">
        <v>1504</v>
      </c>
      <c r="I231" s="57">
        <v>148</v>
      </c>
      <c r="J231" s="57">
        <v>913</v>
      </c>
      <c r="K231" s="57">
        <v>239</v>
      </c>
      <c r="L231" s="57">
        <v>23</v>
      </c>
      <c r="M231" s="57">
        <v>28</v>
      </c>
      <c r="N231" s="57">
        <v>4</v>
      </c>
      <c r="O231" s="57">
        <v>0</v>
      </c>
      <c r="P231" s="57">
        <v>477</v>
      </c>
      <c r="Q231" s="57">
        <v>6</v>
      </c>
      <c r="R231" s="57">
        <v>106</v>
      </c>
      <c r="S231" s="57">
        <v>0</v>
      </c>
      <c r="T231" s="57">
        <v>1</v>
      </c>
      <c r="U231" s="57">
        <v>204</v>
      </c>
      <c r="V231" s="57">
        <v>160</v>
      </c>
      <c r="W231" s="57">
        <v>71</v>
      </c>
      <c r="X231" s="57">
        <v>8</v>
      </c>
      <c r="Y231" s="57">
        <v>1</v>
      </c>
      <c r="Z231" s="57">
        <v>0</v>
      </c>
      <c r="AA231" s="57">
        <v>0</v>
      </c>
      <c r="AB231" s="57">
        <v>0</v>
      </c>
      <c r="AC231" s="57">
        <v>504</v>
      </c>
      <c r="AD231" s="57">
        <v>426</v>
      </c>
      <c r="AE231" s="57">
        <v>0</v>
      </c>
      <c r="AF231" s="57">
        <v>0</v>
      </c>
      <c r="AG231" s="57">
        <v>0</v>
      </c>
      <c r="AH231" s="57">
        <v>2565</v>
      </c>
      <c r="AI231" s="57">
        <v>771</v>
      </c>
      <c r="AJ231" s="57">
        <v>1010</v>
      </c>
    </row>
    <row r="232" spans="1:36" s="11" customFormat="1" ht="15" x14ac:dyDescent="0.2">
      <c r="A232" s="11" t="s">
        <v>437</v>
      </c>
      <c r="B232" s="11" t="s">
        <v>890</v>
      </c>
      <c r="C232" s="11" t="s">
        <v>438</v>
      </c>
      <c r="D232" s="11" t="s">
        <v>19</v>
      </c>
      <c r="E232" s="19" t="s">
        <v>1112</v>
      </c>
      <c r="G232" s="57">
        <v>2228</v>
      </c>
      <c r="H232" s="57">
        <v>2067</v>
      </c>
      <c r="I232" s="57">
        <v>161</v>
      </c>
      <c r="J232" s="57">
        <v>2418</v>
      </c>
      <c r="K232" s="57">
        <v>314</v>
      </c>
      <c r="L232" s="57">
        <v>10</v>
      </c>
      <c r="M232" s="57">
        <v>36</v>
      </c>
      <c r="N232" s="57">
        <v>8</v>
      </c>
      <c r="O232" s="57">
        <v>0</v>
      </c>
      <c r="P232" s="57">
        <v>211</v>
      </c>
      <c r="Q232" s="57">
        <v>11</v>
      </c>
      <c r="R232" s="57">
        <v>64</v>
      </c>
      <c r="S232" s="57">
        <v>0</v>
      </c>
      <c r="T232" s="57">
        <v>0</v>
      </c>
      <c r="U232" s="57">
        <v>132</v>
      </c>
      <c r="V232" s="57">
        <v>4</v>
      </c>
      <c r="W232" s="57">
        <v>165</v>
      </c>
      <c r="X232" s="57">
        <v>28</v>
      </c>
      <c r="Y232" s="57">
        <v>7</v>
      </c>
      <c r="Z232" s="57">
        <v>0</v>
      </c>
      <c r="AA232" s="57">
        <v>2</v>
      </c>
      <c r="AB232" s="57">
        <v>13</v>
      </c>
      <c r="AC232" s="57">
        <v>77</v>
      </c>
      <c r="AD232" s="57">
        <v>476</v>
      </c>
      <c r="AE232" s="57">
        <v>0</v>
      </c>
      <c r="AF232" s="57">
        <v>20</v>
      </c>
      <c r="AG232" s="57">
        <v>0</v>
      </c>
      <c r="AH232" s="57">
        <v>4646</v>
      </c>
      <c r="AI232" s="57">
        <v>579</v>
      </c>
      <c r="AJ232" s="57">
        <v>788</v>
      </c>
    </row>
    <row r="233" spans="1:36" s="11" customFormat="1" ht="15" x14ac:dyDescent="0.2">
      <c r="A233" s="11" t="s">
        <v>439</v>
      </c>
      <c r="B233" s="11" t="s">
        <v>891</v>
      </c>
      <c r="C233" s="11" t="s">
        <v>440</v>
      </c>
      <c r="D233" s="11" t="s">
        <v>19</v>
      </c>
      <c r="E233" s="19" t="s">
        <v>1110</v>
      </c>
      <c r="G233" s="57">
        <v>1667</v>
      </c>
      <c r="H233" s="57">
        <v>1534</v>
      </c>
      <c r="I233" s="57">
        <v>133</v>
      </c>
      <c r="J233" s="57">
        <v>2584</v>
      </c>
      <c r="K233" s="57">
        <v>313</v>
      </c>
      <c r="L233" s="57">
        <v>21</v>
      </c>
      <c r="M233" s="57">
        <v>16</v>
      </c>
      <c r="N233" s="57">
        <v>11</v>
      </c>
      <c r="O233" s="57">
        <v>0</v>
      </c>
      <c r="P233" s="57">
        <v>362</v>
      </c>
      <c r="Q233" s="57">
        <v>0</v>
      </c>
      <c r="R233" s="57">
        <v>58</v>
      </c>
      <c r="S233" s="57">
        <v>60</v>
      </c>
      <c r="T233" s="57">
        <v>1</v>
      </c>
      <c r="U233" s="57">
        <v>88</v>
      </c>
      <c r="V233" s="57">
        <v>155</v>
      </c>
      <c r="W233" s="57">
        <v>172</v>
      </c>
      <c r="X233" s="57">
        <v>2</v>
      </c>
      <c r="Y233" s="57">
        <v>21</v>
      </c>
      <c r="Z233" s="57">
        <v>0</v>
      </c>
      <c r="AA233" s="57">
        <v>0</v>
      </c>
      <c r="AB233" s="57">
        <v>0</v>
      </c>
      <c r="AC233" s="57">
        <v>157</v>
      </c>
      <c r="AD233" s="57">
        <v>505</v>
      </c>
      <c r="AE233" s="57">
        <v>0</v>
      </c>
      <c r="AF233" s="57">
        <v>6</v>
      </c>
      <c r="AG233" s="57">
        <v>0</v>
      </c>
      <c r="AH233" s="57">
        <v>4251</v>
      </c>
      <c r="AI233" s="57">
        <v>723</v>
      </c>
      <c r="AJ233" s="57">
        <v>863</v>
      </c>
    </row>
    <row r="234" spans="1:36" s="11" customFormat="1" ht="15" x14ac:dyDescent="0.2">
      <c r="A234" s="11" t="s">
        <v>441</v>
      </c>
      <c r="B234" s="11" t="s">
        <v>892</v>
      </c>
      <c r="C234" s="11" t="s">
        <v>442</v>
      </c>
      <c r="D234" s="11" t="s">
        <v>19</v>
      </c>
      <c r="E234" s="19" t="s">
        <v>1117</v>
      </c>
      <c r="G234" s="57">
        <v>1431</v>
      </c>
      <c r="H234" s="57">
        <v>1310</v>
      </c>
      <c r="I234" s="57">
        <v>121</v>
      </c>
      <c r="J234" s="57">
        <v>1548</v>
      </c>
      <c r="K234" s="57">
        <v>145</v>
      </c>
      <c r="L234" s="57">
        <v>4</v>
      </c>
      <c r="M234" s="57">
        <v>1</v>
      </c>
      <c r="N234" s="57">
        <v>3</v>
      </c>
      <c r="O234" s="57">
        <v>0</v>
      </c>
      <c r="P234" s="57">
        <v>103</v>
      </c>
      <c r="Q234" s="57">
        <v>9</v>
      </c>
      <c r="R234" s="57">
        <v>4</v>
      </c>
      <c r="S234" s="57">
        <v>0</v>
      </c>
      <c r="T234" s="57">
        <v>0</v>
      </c>
      <c r="U234" s="57">
        <v>90</v>
      </c>
      <c r="V234" s="57">
        <v>0</v>
      </c>
      <c r="W234" s="57">
        <v>57</v>
      </c>
      <c r="X234" s="57">
        <v>11</v>
      </c>
      <c r="Y234" s="57">
        <v>1</v>
      </c>
      <c r="Z234" s="57">
        <v>0</v>
      </c>
      <c r="AA234" s="57">
        <v>0</v>
      </c>
      <c r="AB234" s="57">
        <v>0</v>
      </c>
      <c r="AC234" s="57">
        <v>497</v>
      </c>
      <c r="AD234" s="57">
        <v>343</v>
      </c>
      <c r="AE234" s="57">
        <v>0</v>
      </c>
      <c r="AF234" s="57">
        <v>0</v>
      </c>
      <c r="AG234" s="57">
        <v>0</v>
      </c>
      <c r="AH234" s="57">
        <v>2979</v>
      </c>
      <c r="AI234" s="57">
        <v>256</v>
      </c>
      <c r="AJ234" s="57">
        <v>909</v>
      </c>
    </row>
    <row r="235" spans="1:36" s="11" customFormat="1" ht="15" x14ac:dyDescent="0.2">
      <c r="A235" s="11" t="s">
        <v>443</v>
      </c>
      <c r="B235" s="11" t="s">
        <v>893</v>
      </c>
      <c r="C235" s="11" t="s">
        <v>444</v>
      </c>
      <c r="D235" s="11" t="s">
        <v>19</v>
      </c>
      <c r="E235" s="19" t="s">
        <v>1116</v>
      </c>
      <c r="G235" s="57">
        <v>1352</v>
      </c>
      <c r="H235" s="57">
        <v>1242</v>
      </c>
      <c r="I235" s="57">
        <v>110</v>
      </c>
      <c r="J235" s="57">
        <v>1338</v>
      </c>
      <c r="K235" s="57">
        <v>134</v>
      </c>
      <c r="L235" s="57">
        <v>11</v>
      </c>
      <c r="M235" s="57">
        <v>3</v>
      </c>
      <c r="N235" s="57">
        <v>4</v>
      </c>
      <c r="O235" s="57">
        <v>0</v>
      </c>
      <c r="P235" s="57">
        <v>233</v>
      </c>
      <c r="Q235" s="57">
        <v>35</v>
      </c>
      <c r="R235" s="57">
        <v>11</v>
      </c>
      <c r="S235" s="57">
        <v>0</v>
      </c>
      <c r="T235" s="57">
        <v>1</v>
      </c>
      <c r="U235" s="57">
        <v>145</v>
      </c>
      <c r="V235" s="57">
        <v>41</v>
      </c>
      <c r="W235" s="57">
        <v>60</v>
      </c>
      <c r="X235" s="57">
        <v>23</v>
      </c>
      <c r="Y235" s="57">
        <v>10</v>
      </c>
      <c r="Z235" s="57">
        <v>0</v>
      </c>
      <c r="AA235" s="57">
        <v>0</v>
      </c>
      <c r="AB235" s="57">
        <v>0</v>
      </c>
      <c r="AC235" s="57">
        <v>125</v>
      </c>
      <c r="AD235" s="57">
        <v>327</v>
      </c>
      <c r="AE235" s="57">
        <v>0</v>
      </c>
      <c r="AF235" s="57">
        <v>1</v>
      </c>
      <c r="AG235" s="57">
        <v>0</v>
      </c>
      <c r="AH235" s="57">
        <v>2690</v>
      </c>
      <c r="AI235" s="57">
        <v>385</v>
      </c>
      <c r="AJ235" s="57">
        <v>546</v>
      </c>
    </row>
    <row r="236" spans="1:36" s="11" customFormat="1" ht="15" x14ac:dyDescent="0.2">
      <c r="A236" s="11" t="s">
        <v>445</v>
      </c>
      <c r="B236" s="11" t="s">
        <v>894</v>
      </c>
      <c r="C236" s="11" t="s">
        <v>446</v>
      </c>
      <c r="D236" s="11" t="s">
        <v>17</v>
      </c>
      <c r="E236" s="19" t="s">
        <v>1118</v>
      </c>
      <c r="G236" s="57">
        <v>1789</v>
      </c>
      <c r="H236" s="57">
        <v>1729</v>
      </c>
      <c r="I236" s="57">
        <v>60</v>
      </c>
      <c r="J236" s="57">
        <v>1080</v>
      </c>
      <c r="K236" s="57">
        <v>158</v>
      </c>
      <c r="L236" s="57">
        <v>7</v>
      </c>
      <c r="M236" s="57">
        <v>0</v>
      </c>
      <c r="N236" s="57">
        <v>0</v>
      </c>
      <c r="O236" s="57">
        <v>0</v>
      </c>
      <c r="P236" s="57">
        <v>333</v>
      </c>
      <c r="Q236" s="57">
        <v>0</v>
      </c>
      <c r="R236" s="57">
        <v>0</v>
      </c>
      <c r="S236" s="57">
        <v>0</v>
      </c>
      <c r="T236" s="57">
        <v>0</v>
      </c>
      <c r="U236" s="57">
        <v>333</v>
      </c>
      <c r="V236" s="57">
        <v>0</v>
      </c>
      <c r="W236" s="57">
        <v>4</v>
      </c>
      <c r="X236" s="57">
        <v>14</v>
      </c>
      <c r="Y236" s="57">
        <v>0</v>
      </c>
      <c r="Z236" s="57">
        <v>0</v>
      </c>
      <c r="AA236" s="57">
        <v>0</v>
      </c>
      <c r="AB236" s="57">
        <v>0</v>
      </c>
      <c r="AC236" s="57">
        <v>336</v>
      </c>
      <c r="AD236" s="57">
        <v>300</v>
      </c>
      <c r="AE236" s="57">
        <v>0</v>
      </c>
      <c r="AF236" s="57">
        <v>0</v>
      </c>
      <c r="AG236" s="57">
        <v>0</v>
      </c>
      <c r="AH236" s="57">
        <v>2869</v>
      </c>
      <c r="AI236" s="57">
        <v>498</v>
      </c>
      <c r="AJ236" s="57">
        <v>654</v>
      </c>
    </row>
    <row r="237" spans="1:36" s="11" customFormat="1" ht="15" x14ac:dyDescent="0.2">
      <c r="A237" s="11" t="s">
        <v>447</v>
      </c>
      <c r="B237" s="11" t="s">
        <v>895</v>
      </c>
      <c r="C237" s="11" t="s">
        <v>448</v>
      </c>
      <c r="D237" s="11" t="s">
        <v>648</v>
      </c>
      <c r="E237" s="19" t="s">
        <v>1110</v>
      </c>
      <c r="G237" s="57">
        <v>1820</v>
      </c>
      <c r="H237" s="57">
        <v>1593</v>
      </c>
      <c r="I237" s="57">
        <v>227</v>
      </c>
      <c r="J237" s="57">
        <v>3848</v>
      </c>
      <c r="K237" s="57">
        <v>303</v>
      </c>
      <c r="L237" s="57">
        <v>8</v>
      </c>
      <c r="M237" s="57">
        <v>0</v>
      </c>
      <c r="N237" s="57">
        <v>4</v>
      </c>
      <c r="O237" s="57">
        <v>0</v>
      </c>
      <c r="P237" s="57">
        <v>313</v>
      </c>
      <c r="Q237" s="57">
        <v>16</v>
      </c>
      <c r="R237" s="57">
        <v>63</v>
      </c>
      <c r="S237" s="57">
        <v>0</v>
      </c>
      <c r="T237" s="57">
        <v>0</v>
      </c>
      <c r="U237" s="57">
        <v>234</v>
      </c>
      <c r="V237" s="57">
        <v>0</v>
      </c>
      <c r="W237" s="57">
        <v>0</v>
      </c>
      <c r="X237" s="57">
        <v>26</v>
      </c>
      <c r="Y237" s="57">
        <v>0</v>
      </c>
      <c r="Z237" s="57">
        <v>0</v>
      </c>
      <c r="AA237" s="57">
        <v>1</v>
      </c>
      <c r="AB237" s="57">
        <v>0</v>
      </c>
      <c r="AC237" s="57">
        <v>1006</v>
      </c>
      <c r="AD237" s="57">
        <v>872</v>
      </c>
      <c r="AE237" s="57">
        <v>0</v>
      </c>
      <c r="AF237" s="57">
        <v>0</v>
      </c>
      <c r="AG237" s="57">
        <v>0</v>
      </c>
      <c r="AH237" s="57">
        <v>5668</v>
      </c>
      <c r="AI237" s="57">
        <v>628</v>
      </c>
      <c r="AJ237" s="57">
        <v>1905</v>
      </c>
    </row>
    <row r="238" spans="1:36" s="11" customFormat="1" ht="15" x14ac:dyDescent="0.2">
      <c r="A238" s="11" t="s">
        <v>449</v>
      </c>
      <c r="B238" s="11" t="s">
        <v>896</v>
      </c>
      <c r="C238" s="11" t="s">
        <v>450</v>
      </c>
      <c r="D238" s="11" t="s">
        <v>648</v>
      </c>
      <c r="E238" s="19" t="s">
        <v>1112</v>
      </c>
      <c r="G238" s="57">
        <v>2789</v>
      </c>
      <c r="H238" s="57">
        <v>2479</v>
      </c>
      <c r="I238" s="57">
        <v>310</v>
      </c>
      <c r="J238" s="57">
        <v>2424</v>
      </c>
      <c r="K238" s="57">
        <v>214</v>
      </c>
      <c r="L238" s="57">
        <v>15</v>
      </c>
      <c r="M238" s="57">
        <v>0</v>
      </c>
      <c r="N238" s="57">
        <v>9</v>
      </c>
      <c r="O238" s="57">
        <v>0</v>
      </c>
      <c r="P238" s="57">
        <v>430</v>
      </c>
      <c r="Q238" s="57">
        <v>51</v>
      </c>
      <c r="R238" s="57">
        <v>23</v>
      </c>
      <c r="S238" s="57">
        <v>0</v>
      </c>
      <c r="T238" s="57">
        <v>2</v>
      </c>
      <c r="U238" s="57">
        <v>115</v>
      </c>
      <c r="V238" s="57">
        <v>239</v>
      </c>
      <c r="W238" s="57">
        <v>13</v>
      </c>
      <c r="X238" s="57">
        <v>2</v>
      </c>
      <c r="Y238" s="57">
        <v>0</v>
      </c>
      <c r="Z238" s="57">
        <v>0</v>
      </c>
      <c r="AA238" s="57">
        <v>0</v>
      </c>
      <c r="AB238" s="57">
        <v>0</v>
      </c>
      <c r="AC238" s="57">
        <v>1091</v>
      </c>
      <c r="AD238" s="57">
        <v>2285</v>
      </c>
      <c r="AE238" s="57">
        <v>0</v>
      </c>
      <c r="AF238" s="57">
        <v>0</v>
      </c>
      <c r="AG238" s="57">
        <v>0</v>
      </c>
      <c r="AH238" s="57">
        <v>5213</v>
      </c>
      <c r="AI238" s="57">
        <v>668</v>
      </c>
      <c r="AJ238" s="57">
        <v>3391</v>
      </c>
    </row>
    <row r="239" spans="1:36" s="11" customFormat="1" ht="15" x14ac:dyDescent="0.2">
      <c r="A239" s="11" t="s">
        <v>451</v>
      </c>
      <c r="B239" s="11" t="s">
        <v>897</v>
      </c>
      <c r="C239" s="11" t="s">
        <v>452</v>
      </c>
      <c r="D239" s="11" t="s">
        <v>642</v>
      </c>
      <c r="E239" s="19" t="s">
        <v>1113</v>
      </c>
      <c r="G239" s="57">
        <v>2929</v>
      </c>
      <c r="H239" s="57">
        <v>2416</v>
      </c>
      <c r="I239" s="57">
        <v>513</v>
      </c>
      <c r="J239" s="57">
        <v>7379</v>
      </c>
      <c r="K239" s="57">
        <v>750</v>
      </c>
      <c r="L239" s="57">
        <v>5</v>
      </c>
      <c r="M239" s="57">
        <v>0</v>
      </c>
      <c r="N239" s="57">
        <v>6</v>
      </c>
      <c r="O239" s="57">
        <v>0</v>
      </c>
      <c r="P239" s="57">
        <v>1782</v>
      </c>
      <c r="Q239" s="57">
        <v>381</v>
      </c>
      <c r="R239" s="57">
        <v>252</v>
      </c>
      <c r="S239" s="57">
        <v>0</v>
      </c>
      <c r="T239" s="57">
        <v>4</v>
      </c>
      <c r="U239" s="57">
        <v>284</v>
      </c>
      <c r="V239" s="57">
        <v>861</v>
      </c>
      <c r="W239" s="57">
        <v>93</v>
      </c>
      <c r="X239" s="57">
        <v>12</v>
      </c>
      <c r="Y239" s="57">
        <v>0</v>
      </c>
      <c r="Z239" s="57">
        <v>0</v>
      </c>
      <c r="AA239" s="57">
        <v>0</v>
      </c>
      <c r="AB239" s="57">
        <v>0</v>
      </c>
      <c r="AC239" s="57">
        <v>2894</v>
      </c>
      <c r="AD239" s="57">
        <v>1903</v>
      </c>
      <c r="AE239" s="57">
        <v>1</v>
      </c>
      <c r="AF239" s="57">
        <v>7</v>
      </c>
      <c r="AG239" s="57">
        <v>0</v>
      </c>
      <c r="AH239" s="57">
        <v>10308</v>
      </c>
      <c r="AI239" s="57">
        <v>2543</v>
      </c>
      <c r="AJ239" s="57">
        <v>4910</v>
      </c>
    </row>
    <row r="240" spans="1:36" s="11" customFormat="1" ht="15" x14ac:dyDescent="0.2">
      <c r="A240" s="11" t="s">
        <v>453</v>
      </c>
      <c r="B240" s="11" t="s">
        <v>898</v>
      </c>
      <c r="C240" s="11" t="s">
        <v>454</v>
      </c>
      <c r="D240" s="11" t="s">
        <v>19</v>
      </c>
      <c r="E240" s="19" t="s">
        <v>1110</v>
      </c>
      <c r="G240" s="57">
        <v>745</v>
      </c>
      <c r="H240" s="57">
        <v>623</v>
      </c>
      <c r="I240" s="57">
        <v>122</v>
      </c>
      <c r="J240" s="57">
        <v>1326</v>
      </c>
      <c r="K240" s="57">
        <v>103</v>
      </c>
      <c r="L240" s="57">
        <v>4</v>
      </c>
      <c r="M240" s="57">
        <v>0</v>
      </c>
      <c r="N240" s="57">
        <v>1</v>
      </c>
      <c r="O240" s="57">
        <v>5</v>
      </c>
      <c r="P240" s="57">
        <v>353</v>
      </c>
      <c r="Q240" s="57">
        <v>44</v>
      </c>
      <c r="R240" s="57">
        <v>16</v>
      </c>
      <c r="S240" s="57">
        <v>0</v>
      </c>
      <c r="T240" s="57">
        <v>4</v>
      </c>
      <c r="U240" s="57">
        <v>172</v>
      </c>
      <c r="V240" s="57">
        <v>117</v>
      </c>
      <c r="W240" s="57">
        <v>47</v>
      </c>
      <c r="X240" s="57">
        <v>16</v>
      </c>
      <c r="Y240" s="57">
        <v>9</v>
      </c>
      <c r="Z240" s="57">
        <v>0</v>
      </c>
      <c r="AA240" s="57">
        <v>0</v>
      </c>
      <c r="AB240" s="57">
        <v>0</v>
      </c>
      <c r="AC240" s="57">
        <v>168</v>
      </c>
      <c r="AD240" s="57">
        <v>376</v>
      </c>
      <c r="AE240" s="57">
        <v>0</v>
      </c>
      <c r="AF240" s="57">
        <v>0</v>
      </c>
      <c r="AG240" s="57">
        <v>1</v>
      </c>
      <c r="AH240" s="57">
        <v>2071</v>
      </c>
      <c r="AI240" s="57">
        <v>466</v>
      </c>
      <c r="AJ240" s="57">
        <v>617</v>
      </c>
    </row>
    <row r="241" spans="1:36" s="11" customFormat="1" ht="15" x14ac:dyDescent="0.2">
      <c r="A241" s="11" t="s">
        <v>455</v>
      </c>
      <c r="B241" s="11" t="s">
        <v>899</v>
      </c>
      <c r="C241" s="11" t="s">
        <v>456</v>
      </c>
      <c r="D241" s="11" t="s">
        <v>19</v>
      </c>
      <c r="E241" s="19" t="s">
        <v>1112</v>
      </c>
      <c r="G241" s="57">
        <v>944</v>
      </c>
      <c r="H241" s="57">
        <v>799</v>
      </c>
      <c r="I241" s="57">
        <v>145</v>
      </c>
      <c r="J241" s="57">
        <v>1729</v>
      </c>
      <c r="K241" s="57">
        <v>193</v>
      </c>
      <c r="L241" s="57">
        <v>10</v>
      </c>
      <c r="M241" s="57">
        <v>0</v>
      </c>
      <c r="N241" s="57">
        <v>8</v>
      </c>
      <c r="O241" s="57">
        <v>0</v>
      </c>
      <c r="P241" s="57">
        <v>247</v>
      </c>
      <c r="Q241" s="57">
        <v>28</v>
      </c>
      <c r="R241" s="57">
        <v>63</v>
      </c>
      <c r="S241" s="57">
        <v>0</v>
      </c>
      <c r="T241" s="57">
        <v>0</v>
      </c>
      <c r="U241" s="57">
        <v>32</v>
      </c>
      <c r="V241" s="57">
        <v>124</v>
      </c>
      <c r="W241" s="57">
        <v>46</v>
      </c>
      <c r="X241" s="57">
        <v>15</v>
      </c>
      <c r="Y241" s="57">
        <v>0</v>
      </c>
      <c r="Z241" s="57">
        <v>0</v>
      </c>
      <c r="AA241" s="57">
        <v>0</v>
      </c>
      <c r="AB241" s="57">
        <v>0</v>
      </c>
      <c r="AC241" s="57">
        <v>0</v>
      </c>
      <c r="AD241" s="57">
        <v>795</v>
      </c>
      <c r="AE241" s="57">
        <v>0</v>
      </c>
      <c r="AF241" s="57">
        <v>0</v>
      </c>
      <c r="AG241" s="57">
        <v>0</v>
      </c>
      <c r="AH241" s="57">
        <v>2673</v>
      </c>
      <c r="AI241" s="57">
        <v>458</v>
      </c>
      <c r="AJ241" s="57">
        <v>856</v>
      </c>
    </row>
    <row r="242" spans="1:36" s="11" customFormat="1" ht="15" x14ac:dyDescent="0.2">
      <c r="A242" s="11" t="s">
        <v>457</v>
      </c>
      <c r="B242" s="11" t="s">
        <v>900</v>
      </c>
      <c r="C242" s="11" t="s">
        <v>458</v>
      </c>
      <c r="D242" s="11" t="s">
        <v>17</v>
      </c>
      <c r="E242" s="19" t="s">
        <v>1117</v>
      </c>
      <c r="G242" s="57">
        <v>1929</v>
      </c>
      <c r="H242" s="57">
        <v>1780</v>
      </c>
      <c r="I242" s="57">
        <v>149</v>
      </c>
      <c r="J242" s="57">
        <v>2274</v>
      </c>
      <c r="K242" s="57">
        <v>196</v>
      </c>
      <c r="L242" s="57">
        <v>16</v>
      </c>
      <c r="M242" s="57">
        <v>0</v>
      </c>
      <c r="N242" s="57">
        <v>1</v>
      </c>
      <c r="O242" s="57">
        <v>0</v>
      </c>
      <c r="P242" s="57">
        <v>295</v>
      </c>
      <c r="Q242" s="57">
        <v>13</v>
      </c>
      <c r="R242" s="57">
        <v>16</v>
      </c>
      <c r="S242" s="57">
        <v>0</v>
      </c>
      <c r="T242" s="57">
        <v>4</v>
      </c>
      <c r="U242" s="57">
        <v>256</v>
      </c>
      <c r="V242" s="57">
        <v>6</v>
      </c>
      <c r="W242" s="57">
        <v>71</v>
      </c>
      <c r="X242" s="57">
        <v>2</v>
      </c>
      <c r="Y242" s="57">
        <v>9</v>
      </c>
      <c r="Z242" s="57">
        <v>0</v>
      </c>
      <c r="AA242" s="57">
        <v>0</v>
      </c>
      <c r="AB242" s="57">
        <v>0</v>
      </c>
      <c r="AC242" s="57">
        <v>124</v>
      </c>
      <c r="AD242" s="57">
        <v>526</v>
      </c>
      <c r="AE242" s="57">
        <v>0</v>
      </c>
      <c r="AF242" s="57">
        <v>4</v>
      </c>
      <c r="AG242" s="57">
        <v>0</v>
      </c>
      <c r="AH242" s="57">
        <v>4203</v>
      </c>
      <c r="AI242" s="57">
        <v>508</v>
      </c>
      <c r="AJ242" s="57">
        <v>736</v>
      </c>
    </row>
    <row r="243" spans="1:36" s="11" customFormat="1" ht="15" x14ac:dyDescent="0.2">
      <c r="A243" s="11" t="s">
        <v>459</v>
      </c>
      <c r="B243" s="11" t="s">
        <v>901</v>
      </c>
      <c r="C243" s="11" t="s">
        <v>460</v>
      </c>
      <c r="D243" s="11" t="s">
        <v>19</v>
      </c>
      <c r="E243" s="19" t="s">
        <v>1116</v>
      </c>
      <c r="G243" s="57">
        <v>1671</v>
      </c>
      <c r="H243" s="57">
        <v>1497</v>
      </c>
      <c r="I243" s="57">
        <v>174</v>
      </c>
      <c r="J243" s="57">
        <v>2292</v>
      </c>
      <c r="K243" s="57">
        <v>214</v>
      </c>
      <c r="L243" s="57">
        <v>19</v>
      </c>
      <c r="M243" s="57">
        <v>7</v>
      </c>
      <c r="N243" s="57">
        <v>0</v>
      </c>
      <c r="O243" s="57">
        <v>0</v>
      </c>
      <c r="P243" s="57">
        <v>466</v>
      </c>
      <c r="Q243" s="57">
        <v>56</v>
      </c>
      <c r="R243" s="57">
        <v>48</v>
      </c>
      <c r="S243" s="57">
        <v>0</v>
      </c>
      <c r="T243" s="57">
        <v>5</v>
      </c>
      <c r="U243" s="57">
        <v>357</v>
      </c>
      <c r="V243" s="57">
        <v>0</v>
      </c>
      <c r="W243" s="57">
        <v>121</v>
      </c>
      <c r="X243" s="57">
        <v>7</v>
      </c>
      <c r="Y243" s="57">
        <v>19</v>
      </c>
      <c r="Z243" s="57">
        <v>0</v>
      </c>
      <c r="AA243" s="57">
        <v>0</v>
      </c>
      <c r="AB243" s="57">
        <v>0</v>
      </c>
      <c r="AC243" s="57">
        <v>610</v>
      </c>
      <c r="AD243" s="57">
        <v>457</v>
      </c>
      <c r="AE243" s="57">
        <v>0</v>
      </c>
      <c r="AF243" s="57">
        <v>3</v>
      </c>
      <c r="AG243" s="57">
        <v>0</v>
      </c>
      <c r="AH243" s="57">
        <v>3963</v>
      </c>
      <c r="AI243" s="57">
        <v>706</v>
      </c>
      <c r="AJ243" s="57">
        <v>1217</v>
      </c>
    </row>
    <row r="244" spans="1:36" s="11" customFormat="1" ht="15" x14ac:dyDescent="0.2">
      <c r="A244" s="11" t="s">
        <v>461</v>
      </c>
      <c r="B244" s="11" t="s">
        <v>902</v>
      </c>
      <c r="C244" s="11" t="s">
        <v>462</v>
      </c>
      <c r="D244" s="11" t="s">
        <v>19</v>
      </c>
      <c r="E244" s="19" t="s">
        <v>1116</v>
      </c>
      <c r="G244" s="57">
        <v>1710</v>
      </c>
      <c r="H244" s="57">
        <v>1613</v>
      </c>
      <c r="I244" s="57">
        <v>97</v>
      </c>
      <c r="J244" s="57">
        <v>1346</v>
      </c>
      <c r="K244" s="57">
        <v>195</v>
      </c>
      <c r="L244" s="57">
        <v>8</v>
      </c>
      <c r="M244" s="57">
        <v>7</v>
      </c>
      <c r="N244" s="57">
        <v>13</v>
      </c>
      <c r="O244" s="57">
        <v>2</v>
      </c>
      <c r="P244" s="57">
        <v>292</v>
      </c>
      <c r="Q244" s="57">
        <v>59</v>
      </c>
      <c r="R244" s="57">
        <v>44</v>
      </c>
      <c r="S244" s="57">
        <v>0</v>
      </c>
      <c r="T244" s="57">
        <v>2</v>
      </c>
      <c r="U244" s="57">
        <v>119</v>
      </c>
      <c r="V244" s="57">
        <v>68</v>
      </c>
      <c r="W244" s="57">
        <v>60</v>
      </c>
      <c r="X244" s="57">
        <v>37</v>
      </c>
      <c r="Y244" s="57">
        <v>6</v>
      </c>
      <c r="Z244" s="57">
        <v>0</v>
      </c>
      <c r="AA244" s="57">
        <v>0</v>
      </c>
      <c r="AB244" s="57">
        <v>0</v>
      </c>
      <c r="AC244" s="57">
        <v>104</v>
      </c>
      <c r="AD244" s="57">
        <v>408</v>
      </c>
      <c r="AE244" s="57">
        <v>0</v>
      </c>
      <c r="AF244" s="57">
        <v>1</v>
      </c>
      <c r="AG244" s="57">
        <v>0</v>
      </c>
      <c r="AH244" s="57">
        <v>3056</v>
      </c>
      <c r="AI244" s="57">
        <v>517</v>
      </c>
      <c r="AJ244" s="57">
        <v>616</v>
      </c>
    </row>
    <row r="245" spans="1:36" s="11" customFormat="1" ht="15" x14ac:dyDescent="0.2">
      <c r="A245" s="11" t="s">
        <v>463</v>
      </c>
      <c r="B245" s="11" t="s">
        <v>903</v>
      </c>
      <c r="C245" s="11" t="s">
        <v>464</v>
      </c>
      <c r="D245" s="11" t="s">
        <v>19</v>
      </c>
      <c r="E245" s="19" t="s">
        <v>1112</v>
      </c>
      <c r="G245" s="57">
        <v>596</v>
      </c>
      <c r="H245" s="57">
        <v>548</v>
      </c>
      <c r="I245" s="57">
        <v>48</v>
      </c>
      <c r="J245" s="57">
        <v>1203</v>
      </c>
      <c r="K245" s="57">
        <v>96</v>
      </c>
      <c r="L245" s="57">
        <v>1</v>
      </c>
      <c r="M245" s="57">
        <v>0</v>
      </c>
      <c r="N245" s="57">
        <v>3</v>
      </c>
      <c r="O245" s="57">
        <v>0</v>
      </c>
      <c r="P245" s="57">
        <v>162</v>
      </c>
      <c r="Q245" s="57">
        <v>3</v>
      </c>
      <c r="R245" s="57">
        <v>5</v>
      </c>
      <c r="S245" s="57">
        <v>0</v>
      </c>
      <c r="T245" s="57">
        <v>0</v>
      </c>
      <c r="U245" s="57">
        <v>124</v>
      </c>
      <c r="V245" s="57">
        <v>30</v>
      </c>
      <c r="W245" s="57">
        <v>42</v>
      </c>
      <c r="X245" s="57">
        <v>3</v>
      </c>
      <c r="Y245" s="57">
        <v>0</v>
      </c>
      <c r="Z245" s="57">
        <v>0</v>
      </c>
      <c r="AA245" s="57">
        <v>0</v>
      </c>
      <c r="AB245" s="57">
        <v>0</v>
      </c>
      <c r="AC245" s="57">
        <v>62</v>
      </c>
      <c r="AD245" s="57">
        <v>241</v>
      </c>
      <c r="AE245" s="57">
        <v>0</v>
      </c>
      <c r="AF245" s="57">
        <v>5</v>
      </c>
      <c r="AG245" s="57">
        <v>0</v>
      </c>
      <c r="AH245" s="57">
        <v>1799</v>
      </c>
      <c r="AI245" s="57">
        <v>262</v>
      </c>
      <c r="AJ245" s="57">
        <v>353</v>
      </c>
    </row>
    <row r="246" spans="1:36" s="11" customFormat="1" ht="15" x14ac:dyDescent="0.2">
      <c r="A246" s="11" t="s">
        <v>465</v>
      </c>
      <c r="B246" s="11" t="s">
        <v>904</v>
      </c>
      <c r="C246" s="11" t="s">
        <v>466</v>
      </c>
      <c r="D246" s="11" t="s">
        <v>17</v>
      </c>
      <c r="E246" s="19" t="s">
        <v>1117</v>
      </c>
      <c r="G246" s="57">
        <v>4733</v>
      </c>
      <c r="H246" s="57">
        <v>4370</v>
      </c>
      <c r="I246" s="57">
        <v>363</v>
      </c>
      <c r="J246" s="57">
        <v>5968</v>
      </c>
      <c r="K246" s="57">
        <v>291</v>
      </c>
      <c r="L246" s="57">
        <v>35</v>
      </c>
      <c r="M246" s="57">
        <v>0</v>
      </c>
      <c r="N246" s="57">
        <v>7</v>
      </c>
      <c r="O246" s="57">
        <v>0</v>
      </c>
      <c r="P246" s="57">
        <v>1189</v>
      </c>
      <c r="Q246" s="57">
        <v>21</v>
      </c>
      <c r="R246" s="57">
        <v>118</v>
      </c>
      <c r="S246" s="57">
        <v>0</v>
      </c>
      <c r="T246" s="57">
        <v>0</v>
      </c>
      <c r="U246" s="57">
        <v>1021</v>
      </c>
      <c r="V246" s="57">
        <v>29</v>
      </c>
      <c r="W246" s="57">
        <v>0</v>
      </c>
      <c r="X246" s="57">
        <v>26</v>
      </c>
      <c r="Y246" s="57">
        <v>16</v>
      </c>
      <c r="Z246" s="57">
        <v>0</v>
      </c>
      <c r="AA246" s="57">
        <v>0</v>
      </c>
      <c r="AB246" s="57">
        <v>0</v>
      </c>
      <c r="AC246" s="57">
        <v>341</v>
      </c>
      <c r="AD246" s="57">
        <v>1128</v>
      </c>
      <c r="AE246" s="57">
        <v>0</v>
      </c>
      <c r="AF246" s="57">
        <v>32</v>
      </c>
      <c r="AG246" s="57">
        <v>0</v>
      </c>
      <c r="AH246" s="57">
        <v>10701</v>
      </c>
      <c r="AI246" s="57">
        <v>1522</v>
      </c>
      <c r="AJ246" s="57">
        <v>1543</v>
      </c>
    </row>
    <row r="247" spans="1:36" s="11" customFormat="1" ht="15" x14ac:dyDescent="0.2">
      <c r="A247" s="11" t="s">
        <v>467</v>
      </c>
      <c r="B247" s="11" t="s">
        <v>905</v>
      </c>
      <c r="C247" s="11" t="s">
        <v>468</v>
      </c>
      <c r="D247" s="11" t="s">
        <v>648</v>
      </c>
      <c r="E247" s="19" t="s">
        <v>1118</v>
      </c>
      <c r="G247" s="57">
        <v>2061</v>
      </c>
      <c r="H247" s="57">
        <v>1909</v>
      </c>
      <c r="I247" s="57">
        <v>152</v>
      </c>
      <c r="J247" s="57">
        <v>3050</v>
      </c>
      <c r="K247" s="57">
        <v>223</v>
      </c>
      <c r="L247" s="57">
        <v>5</v>
      </c>
      <c r="M247" s="57">
        <v>0</v>
      </c>
      <c r="N247" s="57">
        <v>4</v>
      </c>
      <c r="O247" s="57">
        <v>0</v>
      </c>
      <c r="P247" s="57">
        <v>400</v>
      </c>
      <c r="Q247" s="57">
        <v>25</v>
      </c>
      <c r="R247" s="57">
        <v>32</v>
      </c>
      <c r="S247" s="57">
        <v>0</v>
      </c>
      <c r="T247" s="57">
        <v>0</v>
      </c>
      <c r="U247" s="57">
        <v>315</v>
      </c>
      <c r="V247" s="57">
        <v>28</v>
      </c>
      <c r="W247" s="57">
        <v>84</v>
      </c>
      <c r="X247" s="57">
        <v>9</v>
      </c>
      <c r="Y247" s="57">
        <v>5</v>
      </c>
      <c r="Z247" s="57">
        <v>0</v>
      </c>
      <c r="AA247" s="57">
        <v>0</v>
      </c>
      <c r="AB247" s="57">
        <v>0</v>
      </c>
      <c r="AC247" s="57">
        <v>95</v>
      </c>
      <c r="AD247" s="57">
        <v>608</v>
      </c>
      <c r="AE247" s="57">
        <v>0</v>
      </c>
      <c r="AF247" s="57">
        <v>25</v>
      </c>
      <c r="AG247" s="57">
        <v>0</v>
      </c>
      <c r="AH247" s="57">
        <v>5111</v>
      </c>
      <c r="AI247" s="57">
        <v>632</v>
      </c>
      <c r="AJ247" s="57">
        <v>826</v>
      </c>
    </row>
    <row r="248" spans="1:36" s="11" customFormat="1" ht="15" x14ac:dyDescent="0.2">
      <c r="A248" s="11" t="s">
        <v>469</v>
      </c>
      <c r="B248" s="11" t="s">
        <v>906</v>
      </c>
      <c r="C248" s="11" t="s">
        <v>470</v>
      </c>
      <c r="D248" s="11" t="s">
        <v>648</v>
      </c>
      <c r="E248" s="19" t="s">
        <v>1116</v>
      </c>
      <c r="G248" s="57">
        <v>5266</v>
      </c>
      <c r="H248" s="57">
        <v>4953</v>
      </c>
      <c r="I248" s="57">
        <v>313</v>
      </c>
      <c r="J248" s="57">
        <v>3308</v>
      </c>
      <c r="K248" s="57">
        <v>405</v>
      </c>
      <c r="L248" s="57">
        <v>15</v>
      </c>
      <c r="M248" s="57">
        <v>0</v>
      </c>
      <c r="N248" s="57">
        <v>7</v>
      </c>
      <c r="O248" s="57">
        <v>1</v>
      </c>
      <c r="P248" s="57">
        <v>1629</v>
      </c>
      <c r="Q248" s="57">
        <v>225</v>
      </c>
      <c r="R248" s="57">
        <v>98</v>
      </c>
      <c r="S248" s="57">
        <v>0</v>
      </c>
      <c r="T248" s="57">
        <v>14</v>
      </c>
      <c r="U248" s="57">
        <v>1292</v>
      </c>
      <c r="V248" s="57">
        <v>0</v>
      </c>
      <c r="W248" s="57">
        <v>20</v>
      </c>
      <c r="X248" s="57">
        <v>120</v>
      </c>
      <c r="Y248" s="57">
        <v>9</v>
      </c>
      <c r="Z248" s="57">
        <v>0</v>
      </c>
      <c r="AA248" s="57">
        <v>10</v>
      </c>
      <c r="AB248" s="57">
        <v>0</v>
      </c>
      <c r="AC248" s="57">
        <v>212</v>
      </c>
      <c r="AD248" s="57">
        <v>732</v>
      </c>
      <c r="AE248" s="57">
        <v>0</v>
      </c>
      <c r="AF248" s="57">
        <v>4</v>
      </c>
      <c r="AG248" s="57">
        <v>0</v>
      </c>
      <c r="AH248" s="57">
        <v>8574</v>
      </c>
      <c r="AI248" s="57">
        <v>2057</v>
      </c>
      <c r="AJ248" s="57">
        <v>1107</v>
      </c>
    </row>
    <row r="249" spans="1:36" s="11" customFormat="1" ht="15" x14ac:dyDescent="0.2">
      <c r="A249" s="11" t="s">
        <v>471</v>
      </c>
      <c r="B249" s="11" t="s">
        <v>907</v>
      </c>
      <c r="C249" s="11" t="s">
        <v>472</v>
      </c>
      <c r="D249" s="11" t="s">
        <v>19</v>
      </c>
      <c r="E249" s="19" t="s">
        <v>1116</v>
      </c>
      <c r="G249" s="57">
        <v>2168</v>
      </c>
      <c r="H249" s="57">
        <v>1956</v>
      </c>
      <c r="I249" s="57">
        <v>212</v>
      </c>
      <c r="J249" s="57">
        <v>3271</v>
      </c>
      <c r="K249" s="57">
        <v>323</v>
      </c>
      <c r="L249" s="57">
        <v>28</v>
      </c>
      <c r="M249" s="57">
        <v>5</v>
      </c>
      <c r="N249" s="57">
        <v>10</v>
      </c>
      <c r="O249" s="57">
        <v>0</v>
      </c>
      <c r="P249" s="57">
        <v>307</v>
      </c>
      <c r="Q249" s="57">
        <v>19</v>
      </c>
      <c r="R249" s="57">
        <v>52</v>
      </c>
      <c r="S249" s="57">
        <v>0</v>
      </c>
      <c r="T249" s="57">
        <v>0</v>
      </c>
      <c r="U249" s="57">
        <v>210</v>
      </c>
      <c r="V249" s="57">
        <v>26</v>
      </c>
      <c r="W249" s="57">
        <v>11</v>
      </c>
      <c r="X249" s="57">
        <v>4</v>
      </c>
      <c r="Y249" s="57">
        <v>0</v>
      </c>
      <c r="Z249" s="57">
        <v>0</v>
      </c>
      <c r="AA249" s="57">
        <v>0</v>
      </c>
      <c r="AB249" s="57">
        <v>0</v>
      </c>
      <c r="AC249" s="57">
        <v>206</v>
      </c>
      <c r="AD249" s="57">
        <v>819</v>
      </c>
      <c r="AE249" s="57">
        <v>0</v>
      </c>
      <c r="AF249" s="57">
        <v>0</v>
      </c>
      <c r="AG249" s="57">
        <v>0</v>
      </c>
      <c r="AH249" s="57">
        <v>5439</v>
      </c>
      <c r="AI249" s="57">
        <v>673</v>
      </c>
      <c r="AJ249" s="57">
        <v>1040</v>
      </c>
    </row>
    <row r="250" spans="1:36" s="11" customFormat="1" ht="15" x14ac:dyDescent="0.2">
      <c r="A250" s="11" t="s">
        <v>473</v>
      </c>
      <c r="B250" s="11" t="s">
        <v>908</v>
      </c>
      <c r="C250" s="11" t="s">
        <v>474</v>
      </c>
      <c r="D250" s="11" t="s">
        <v>19</v>
      </c>
      <c r="E250" s="19" t="s">
        <v>1115</v>
      </c>
      <c r="G250" s="57">
        <v>1649</v>
      </c>
      <c r="H250" s="57">
        <v>1483</v>
      </c>
      <c r="I250" s="57">
        <v>166</v>
      </c>
      <c r="J250" s="57">
        <v>2317</v>
      </c>
      <c r="K250" s="57">
        <v>321</v>
      </c>
      <c r="L250" s="57">
        <v>13</v>
      </c>
      <c r="M250" s="57">
        <v>16</v>
      </c>
      <c r="N250" s="57">
        <v>9</v>
      </c>
      <c r="O250" s="57">
        <v>0</v>
      </c>
      <c r="P250" s="57">
        <v>335</v>
      </c>
      <c r="Q250" s="57">
        <v>10</v>
      </c>
      <c r="R250" s="57">
        <v>86</v>
      </c>
      <c r="S250" s="57">
        <v>0</v>
      </c>
      <c r="T250" s="57">
        <v>0</v>
      </c>
      <c r="U250" s="57">
        <v>235</v>
      </c>
      <c r="V250" s="57">
        <v>4</v>
      </c>
      <c r="W250" s="57">
        <v>163</v>
      </c>
      <c r="X250" s="57">
        <v>8</v>
      </c>
      <c r="Y250" s="57">
        <v>0</v>
      </c>
      <c r="Z250" s="57">
        <v>0</v>
      </c>
      <c r="AA250" s="57">
        <v>0</v>
      </c>
      <c r="AB250" s="57">
        <v>0</v>
      </c>
      <c r="AC250" s="57">
        <v>178</v>
      </c>
      <c r="AD250" s="57">
        <v>412</v>
      </c>
      <c r="AE250" s="57">
        <v>0</v>
      </c>
      <c r="AF250" s="57">
        <v>7</v>
      </c>
      <c r="AG250" s="57">
        <v>0</v>
      </c>
      <c r="AH250" s="57">
        <v>3966</v>
      </c>
      <c r="AI250" s="57">
        <v>694</v>
      </c>
      <c r="AJ250" s="57">
        <v>768</v>
      </c>
    </row>
    <row r="251" spans="1:36" s="11" customFormat="1" ht="15" x14ac:dyDescent="0.2">
      <c r="A251" s="11" t="s">
        <v>475</v>
      </c>
      <c r="B251" s="11" t="s">
        <v>909</v>
      </c>
      <c r="C251" s="11" t="s">
        <v>476</v>
      </c>
      <c r="D251" s="11" t="s">
        <v>17</v>
      </c>
      <c r="E251" s="19" t="s">
        <v>1118</v>
      </c>
      <c r="G251" s="57">
        <v>3316</v>
      </c>
      <c r="H251" s="57">
        <v>3072</v>
      </c>
      <c r="I251" s="57">
        <v>244</v>
      </c>
      <c r="J251" s="57">
        <v>4146</v>
      </c>
      <c r="K251" s="57">
        <v>367</v>
      </c>
      <c r="L251" s="57">
        <v>5</v>
      </c>
      <c r="M251" s="57">
        <v>2</v>
      </c>
      <c r="N251" s="57">
        <v>9</v>
      </c>
      <c r="O251" s="57">
        <v>0</v>
      </c>
      <c r="P251" s="57">
        <v>445</v>
      </c>
      <c r="Q251" s="57">
        <v>36</v>
      </c>
      <c r="R251" s="57">
        <v>59</v>
      </c>
      <c r="S251" s="57">
        <v>0</v>
      </c>
      <c r="T251" s="57">
        <v>0</v>
      </c>
      <c r="U251" s="57">
        <v>324</v>
      </c>
      <c r="V251" s="57">
        <v>26</v>
      </c>
      <c r="W251" s="57">
        <v>69</v>
      </c>
      <c r="X251" s="57">
        <v>14</v>
      </c>
      <c r="Y251" s="57">
        <v>1</v>
      </c>
      <c r="Z251" s="57">
        <v>0</v>
      </c>
      <c r="AA251" s="57">
        <v>0</v>
      </c>
      <c r="AB251" s="57">
        <v>0</v>
      </c>
      <c r="AC251" s="57">
        <v>150</v>
      </c>
      <c r="AD251" s="57">
        <v>963</v>
      </c>
      <c r="AE251" s="57">
        <v>0</v>
      </c>
      <c r="AF251" s="57">
        <v>24</v>
      </c>
      <c r="AG251" s="57">
        <v>0</v>
      </c>
      <c r="AH251" s="57">
        <v>7462</v>
      </c>
      <c r="AI251" s="57">
        <v>828</v>
      </c>
      <c r="AJ251" s="57">
        <v>1221</v>
      </c>
    </row>
    <row r="252" spans="1:36" s="11" customFormat="1" ht="15" x14ac:dyDescent="0.2">
      <c r="A252" s="11" t="s">
        <v>477</v>
      </c>
      <c r="B252" s="11" t="s">
        <v>910</v>
      </c>
      <c r="C252" s="11" t="s">
        <v>478</v>
      </c>
      <c r="D252" s="11" t="s">
        <v>19</v>
      </c>
      <c r="E252" s="19" t="s">
        <v>1110</v>
      </c>
      <c r="G252" s="57">
        <v>833</v>
      </c>
      <c r="H252" s="57">
        <v>753</v>
      </c>
      <c r="I252" s="57">
        <v>80</v>
      </c>
      <c r="J252" s="57">
        <v>1689</v>
      </c>
      <c r="K252" s="57">
        <v>109</v>
      </c>
      <c r="L252" s="57">
        <v>4</v>
      </c>
      <c r="M252" s="57">
        <v>0</v>
      </c>
      <c r="N252" s="57">
        <v>5</v>
      </c>
      <c r="O252" s="57">
        <v>0</v>
      </c>
      <c r="P252" s="57">
        <v>272</v>
      </c>
      <c r="Q252" s="57">
        <v>19</v>
      </c>
      <c r="R252" s="57">
        <v>5</v>
      </c>
      <c r="S252" s="57">
        <v>0</v>
      </c>
      <c r="T252" s="57">
        <v>1</v>
      </c>
      <c r="U252" s="57">
        <v>90</v>
      </c>
      <c r="V252" s="57">
        <v>157</v>
      </c>
      <c r="W252" s="57">
        <v>62</v>
      </c>
      <c r="X252" s="57">
        <v>14</v>
      </c>
      <c r="Y252" s="57">
        <v>4</v>
      </c>
      <c r="Z252" s="57">
        <v>0</v>
      </c>
      <c r="AA252" s="57">
        <v>0</v>
      </c>
      <c r="AB252" s="57">
        <v>0</v>
      </c>
      <c r="AC252" s="57">
        <v>525</v>
      </c>
      <c r="AD252" s="57">
        <v>397</v>
      </c>
      <c r="AE252" s="57">
        <v>0</v>
      </c>
      <c r="AF252" s="57">
        <v>7</v>
      </c>
      <c r="AG252" s="57">
        <v>0</v>
      </c>
      <c r="AH252" s="57">
        <v>2522</v>
      </c>
      <c r="AI252" s="57">
        <v>390</v>
      </c>
      <c r="AJ252" s="57">
        <v>1009</v>
      </c>
    </row>
    <row r="253" spans="1:36" s="11" customFormat="1" ht="15" x14ac:dyDescent="0.2">
      <c r="A253" s="11" t="s">
        <v>479</v>
      </c>
      <c r="B253" s="11" t="s">
        <v>911</v>
      </c>
      <c r="C253" s="11" t="s">
        <v>480</v>
      </c>
      <c r="D253" s="11" t="s">
        <v>642</v>
      </c>
      <c r="E253" s="19" t="s">
        <v>1113</v>
      </c>
      <c r="G253" s="57">
        <v>1380</v>
      </c>
      <c r="H253" s="57">
        <v>1208</v>
      </c>
      <c r="I253" s="57">
        <v>172</v>
      </c>
      <c r="J253" s="57">
        <v>1574</v>
      </c>
      <c r="K253" s="57">
        <v>225</v>
      </c>
      <c r="L253" s="57">
        <v>3</v>
      </c>
      <c r="M253" s="57">
        <v>0</v>
      </c>
      <c r="N253" s="57">
        <v>0</v>
      </c>
      <c r="O253" s="57">
        <v>0</v>
      </c>
      <c r="P253" s="57">
        <v>368</v>
      </c>
      <c r="Q253" s="57">
        <v>41</v>
      </c>
      <c r="R253" s="57">
        <v>5</v>
      </c>
      <c r="S253" s="57">
        <v>0</v>
      </c>
      <c r="T253" s="57">
        <v>3</v>
      </c>
      <c r="U253" s="57">
        <v>27</v>
      </c>
      <c r="V253" s="57">
        <v>292</v>
      </c>
      <c r="W253" s="57">
        <v>0</v>
      </c>
      <c r="X253" s="57">
        <v>12</v>
      </c>
      <c r="Y253" s="57">
        <v>0</v>
      </c>
      <c r="Z253" s="57">
        <v>0</v>
      </c>
      <c r="AA253" s="57">
        <v>0</v>
      </c>
      <c r="AB253" s="57">
        <v>14</v>
      </c>
      <c r="AC253" s="57">
        <v>162</v>
      </c>
      <c r="AD253" s="57">
        <v>682</v>
      </c>
      <c r="AE253" s="57">
        <v>0</v>
      </c>
      <c r="AF253" s="57">
        <v>8</v>
      </c>
      <c r="AG253" s="57">
        <v>0</v>
      </c>
      <c r="AH253" s="57">
        <v>2954</v>
      </c>
      <c r="AI253" s="57">
        <v>596</v>
      </c>
      <c r="AJ253" s="57">
        <v>878</v>
      </c>
    </row>
    <row r="254" spans="1:36" s="11" customFormat="1" ht="15" x14ac:dyDescent="0.2">
      <c r="A254" s="11" t="s">
        <v>481</v>
      </c>
      <c r="B254" s="11" t="s">
        <v>912</v>
      </c>
      <c r="C254" s="11" t="s">
        <v>482</v>
      </c>
      <c r="D254" s="11" t="s">
        <v>19</v>
      </c>
      <c r="E254" s="19" t="s">
        <v>1110</v>
      </c>
      <c r="G254" s="57">
        <v>2167</v>
      </c>
      <c r="H254" s="57">
        <v>1983</v>
      </c>
      <c r="I254" s="57">
        <v>184</v>
      </c>
      <c r="J254" s="57">
        <v>2252</v>
      </c>
      <c r="K254" s="57">
        <v>222</v>
      </c>
      <c r="L254" s="57">
        <v>20</v>
      </c>
      <c r="M254" s="57">
        <v>5</v>
      </c>
      <c r="N254" s="57">
        <v>9</v>
      </c>
      <c r="O254" s="57">
        <v>0</v>
      </c>
      <c r="P254" s="57">
        <v>268</v>
      </c>
      <c r="Q254" s="57">
        <v>4</v>
      </c>
      <c r="R254" s="57">
        <v>53</v>
      </c>
      <c r="S254" s="57">
        <v>0</v>
      </c>
      <c r="T254" s="57">
        <v>2</v>
      </c>
      <c r="U254" s="57">
        <v>206</v>
      </c>
      <c r="V254" s="57">
        <v>3</v>
      </c>
      <c r="W254" s="57">
        <v>89</v>
      </c>
      <c r="X254" s="57">
        <v>22</v>
      </c>
      <c r="Y254" s="57">
        <v>20</v>
      </c>
      <c r="Z254" s="57">
        <v>0</v>
      </c>
      <c r="AA254" s="57">
        <v>0</v>
      </c>
      <c r="AB254" s="57">
        <v>0</v>
      </c>
      <c r="AC254" s="57">
        <v>866</v>
      </c>
      <c r="AD254" s="57">
        <v>551</v>
      </c>
      <c r="AE254" s="57">
        <v>0</v>
      </c>
      <c r="AF254" s="57">
        <v>3</v>
      </c>
      <c r="AG254" s="57">
        <v>0</v>
      </c>
      <c r="AH254" s="57">
        <v>4419</v>
      </c>
      <c r="AI254" s="57">
        <v>524</v>
      </c>
      <c r="AJ254" s="57">
        <v>1551</v>
      </c>
    </row>
    <row r="255" spans="1:36" s="11" customFormat="1" ht="15" x14ac:dyDescent="0.2">
      <c r="A255" s="11" t="s">
        <v>483</v>
      </c>
      <c r="B255" s="11" t="s">
        <v>913</v>
      </c>
      <c r="C255" s="11" t="s">
        <v>484</v>
      </c>
      <c r="D255" s="11" t="s">
        <v>648</v>
      </c>
      <c r="E255" s="19" t="s">
        <v>1115</v>
      </c>
      <c r="G255" s="57">
        <v>1802</v>
      </c>
      <c r="H255" s="57">
        <v>1620</v>
      </c>
      <c r="I255" s="57">
        <v>182</v>
      </c>
      <c r="J255" s="57">
        <v>3012</v>
      </c>
      <c r="K255" s="57">
        <v>317</v>
      </c>
      <c r="L255" s="57">
        <v>5</v>
      </c>
      <c r="M255" s="57">
        <v>1</v>
      </c>
      <c r="N255" s="57">
        <v>6</v>
      </c>
      <c r="O255" s="57">
        <v>1</v>
      </c>
      <c r="P255" s="57">
        <v>533</v>
      </c>
      <c r="Q255" s="57">
        <v>55</v>
      </c>
      <c r="R255" s="57">
        <v>62</v>
      </c>
      <c r="S255" s="57">
        <v>0</v>
      </c>
      <c r="T255" s="57">
        <v>8</v>
      </c>
      <c r="U255" s="57">
        <v>204</v>
      </c>
      <c r="V255" s="57">
        <v>204</v>
      </c>
      <c r="W255" s="57">
        <v>175</v>
      </c>
      <c r="X255" s="57">
        <v>19</v>
      </c>
      <c r="Y255" s="57">
        <v>5</v>
      </c>
      <c r="Z255" s="57">
        <v>1</v>
      </c>
      <c r="AA255" s="57">
        <v>0</v>
      </c>
      <c r="AB255" s="57">
        <v>0</v>
      </c>
      <c r="AC255" s="57">
        <v>214</v>
      </c>
      <c r="AD255" s="57">
        <v>746</v>
      </c>
      <c r="AE255" s="57">
        <v>0</v>
      </c>
      <c r="AF255" s="57">
        <v>9</v>
      </c>
      <c r="AG255" s="57">
        <v>0</v>
      </c>
      <c r="AH255" s="57">
        <v>4814</v>
      </c>
      <c r="AI255" s="57">
        <v>863</v>
      </c>
      <c r="AJ255" s="57">
        <v>1169</v>
      </c>
    </row>
    <row r="256" spans="1:36" s="11" customFormat="1" ht="15" x14ac:dyDescent="0.2">
      <c r="A256" s="11" t="s">
        <v>485</v>
      </c>
      <c r="B256" s="11" t="s">
        <v>914</v>
      </c>
      <c r="C256" s="11" t="s">
        <v>486</v>
      </c>
      <c r="D256" s="11" t="s">
        <v>17</v>
      </c>
      <c r="E256" s="19" t="s">
        <v>1117</v>
      </c>
      <c r="G256" s="57">
        <v>3990</v>
      </c>
      <c r="H256" s="57">
        <v>3785</v>
      </c>
      <c r="I256" s="57">
        <v>205</v>
      </c>
      <c r="J256" s="57">
        <v>3235</v>
      </c>
      <c r="K256" s="57">
        <v>271</v>
      </c>
      <c r="L256" s="57">
        <v>17</v>
      </c>
      <c r="M256" s="57">
        <v>0</v>
      </c>
      <c r="N256" s="57">
        <v>1</v>
      </c>
      <c r="O256" s="57">
        <v>0</v>
      </c>
      <c r="P256" s="57">
        <v>742</v>
      </c>
      <c r="Q256" s="57">
        <v>81</v>
      </c>
      <c r="R256" s="57">
        <v>42</v>
      </c>
      <c r="S256" s="57">
        <v>0</v>
      </c>
      <c r="T256" s="57">
        <v>2</v>
      </c>
      <c r="U256" s="57">
        <v>508</v>
      </c>
      <c r="V256" s="57">
        <v>109</v>
      </c>
      <c r="W256" s="57">
        <v>38</v>
      </c>
      <c r="X256" s="57">
        <v>3</v>
      </c>
      <c r="Y256" s="57">
        <v>7</v>
      </c>
      <c r="Z256" s="57">
        <v>0</v>
      </c>
      <c r="AA256" s="57">
        <v>0</v>
      </c>
      <c r="AB256" s="57">
        <v>0</v>
      </c>
      <c r="AC256" s="57">
        <v>220</v>
      </c>
      <c r="AD256" s="57">
        <v>646</v>
      </c>
      <c r="AE256" s="57">
        <v>0</v>
      </c>
      <c r="AF256" s="57">
        <v>5</v>
      </c>
      <c r="AG256" s="57">
        <v>0</v>
      </c>
      <c r="AH256" s="57">
        <v>7225</v>
      </c>
      <c r="AI256" s="57">
        <v>1031</v>
      </c>
      <c r="AJ256" s="57">
        <v>919</v>
      </c>
    </row>
    <row r="257" spans="1:36" s="11" customFormat="1" ht="15" x14ac:dyDescent="0.2">
      <c r="A257" s="11" t="s">
        <v>487</v>
      </c>
      <c r="B257" s="11" t="s">
        <v>915</v>
      </c>
      <c r="C257" s="11" t="s">
        <v>488</v>
      </c>
      <c r="D257" s="11" t="s">
        <v>19</v>
      </c>
      <c r="E257" s="19" t="s">
        <v>1116</v>
      </c>
      <c r="G257" s="57">
        <v>798</v>
      </c>
      <c r="H257" s="57">
        <v>712</v>
      </c>
      <c r="I257" s="57">
        <v>86</v>
      </c>
      <c r="J257" s="57">
        <v>1011</v>
      </c>
      <c r="K257" s="57">
        <v>85</v>
      </c>
      <c r="L257" s="57">
        <v>4</v>
      </c>
      <c r="M257" s="57">
        <v>0</v>
      </c>
      <c r="N257" s="57">
        <v>1</v>
      </c>
      <c r="O257" s="57">
        <v>0</v>
      </c>
      <c r="P257" s="57">
        <v>90</v>
      </c>
      <c r="Q257" s="57">
        <v>7</v>
      </c>
      <c r="R257" s="57">
        <v>20</v>
      </c>
      <c r="S257" s="57">
        <v>0</v>
      </c>
      <c r="T257" s="57">
        <v>1</v>
      </c>
      <c r="U257" s="57">
        <v>52</v>
      </c>
      <c r="V257" s="57">
        <v>10</v>
      </c>
      <c r="W257" s="57">
        <v>14</v>
      </c>
      <c r="X257" s="57">
        <v>1</v>
      </c>
      <c r="Y257" s="57">
        <v>2</v>
      </c>
      <c r="Z257" s="57">
        <v>0</v>
      </c>
      <c r="AA257" s="57">
        <v>0</v>
      </c>
      <c r="AB257" s="57">
        <v>0</v>
      </c>
      <c r="AC257" s="57">
        <v>103</v>
      </c>
      <c r="AD257" s="57">
        <v>255</v>
      </c>
      <c r="AE257" s="57">
        <v>0</v>
      </c>
      <c r="AF257" s="57">
        <v>3</v>
      </c>
      <c r="AG257" s="57">
        <v>0</v>
      </c>
      <c r="AH257" s="57">
        <v>1809</v>
      </c>
      <c r="AI257" s="57">
        <v>180</v>
      </c>
      <c r="AJ257" s="57">
        <v>378</v>
      </c>
    </row>
    <row r="258" spans="1:36" s="11" customFormat="1" ht="15" x14ac:dyDescent="0.2">
      <c r="A258" s="11" t="s">
        <v>489</v>
      </c>
      <c r="B258" s="11" t="s">
        <v>916</v>
      </c>
      <c r="C258" s="11" t="s">
        <v>490</v>
      </c>
      <c r="D258" s="11" t="s">
        <v>19</v>
      </c>
      <c r="E258" s="19" t="s">
        <v>1110</v>
      </c>
      <c r="G258" s="57">
        <v>1333</v>
      </c>
      <c r="H258" s="57">
        <v>1213</v>
      </c>
      <c r="I258" s="57">
        <v>120</v>
      </c>
      <c r="J258" s="57">
        <v>547</v>
      </c>
      <c r="K258" s="57">
        <v>151</v>
      </c>
      <c r="L258" s="57">
        <v>12</v>
      </c>
      <c r="M258" s="57">
        <v>12</v>
      </c>
      <c r="N258" s="57">
        <v>10</v>
      </c>
      <c r="O258" s="57">
        <v>0</v>
      </c>
      <c r="P258" s="57">
        <v>312</v>
      </c>
      <c r="Q258" s="57">
        <v>58</v>
      </c>
      <c r="R258" s="57">
        <v>6</v>
      </c>
      <c r="S258" s="57">
        <v>0</v>
      </c>
      <c r="T258" s="57">
        <v>3</v>
      </c>
      <c r="U258" s="57">
        <v>162</v>
      </c>
      <c r="V258" s="57">
        <v>83</v>
      </c>
      <c r="W258" s="57">
        <v>38</v>
      </c>
      <c r="X258" s="57">
        <v>8</v>
      </c>
      <c r="Y258" s="57">
        <v>0</v>
      </c>
      <c r="Z258" s="57">
        <v>0</v>
      </c>
      <c r="AA258" s="57">
        <v>0</v>
      </c>
      <c r="AB258" s="57">
        <v>0</v>
      </c>
      <c r="AC258" s="57">
        <v>116</v>
      </c>
      <c r="AD258" s="57">
        <v>492</v>
      </c>
      <c r="AE258" s="57">
        <v>0</v>
      </c>
      <c r="AF258" s="57">
        <v>2</v>
      </c>
      <c r="AG258" s="57">
        <v>0</v>
      </c>
      <c r="AH258" s="57">
        <v>1880</v>
      </c>
      <c r="AI258" s="57">
        <v>497</v>
      </c>
      <c r="AJ258" s="57">
        <v>656</v>
      </c>
    </row>
    <row r="259" spans="1:36" s="11" customFormat="1" ht="15" x14ac:dyDescent="0.2">
      <c r="A259" s="11" t="s">
        <v>491</v>
      </c>
      <c r="B259" s="11" t="s">
        <v>917</v>
      </c>
      <c r="C259" s="11" t="s">
        <v>492</v>
      </c>
      <c r="D259" s="11" t="s">
        <v>19</v>
      </c>
      <c r="E259" s="19" t="s">
        <v>1115</v>
      </c>
      <c r="G259" s="57">
        <v>2810</v>
      </c>
      <c r="H259" s="57">
        <v>2645</v>
      </c>
      <c r="I259" s="57">
        <v>165</v>
      </c>
      <c r="J259" s="57">
        <v>1693</v>
      </c>
      <c r="K259" s="57">
        <v>308</v>
      </c>
      <c r="L259" s="57">
        <v>19</v>
      </c>
      <c r="M259" s="57">
        <v>16</v>
      </c>
      <c r="N259" s="57">
        <v>29</v>
      </c>
      <c r="O259" s="57">
        <v>0</v>
      </c>
      <c r="P259" s="57">
        <v>328</v>
      </c>
      <c r="Q259" s="57">
        <v>14</v>
      </c>
      <c r="R259" s="57">
        <v>82</v>
      </c>
      <c r="S259" s="57">
        <v>0</v>
      </c>
      <c r="T259" s="57">
        <v>1</v>
      </c>
      <c r="U259" s="57">
        <v>219</v>
      </c>
      <c r="V259" s="57">
        <v>12</v>
      </c>
      <c r="W259" s="57">
        <v>128</v>
      </c>
      <c r="X259" s="57">
        <v>9</v>
      </c>
      <c r="Y259" s="57">
        <v>9</v>
      </c>
      <c r="Z259" s="57">
        <v>2</v>
      </c>
      <c r="AA259" s="57">
        <v>0</v>
      </c>
      <c r="AB259" s="57">
        <v>0</v>
      </c>
      <c r="AC259" s="57">
        <v>141</v>
      </c>
      <c r="AD259" s="57">
        <v>721</v>
      </c>
      <c r="AE259" s="57">
        <v>0</v>
      </c>
      <c r="AF259" s="57">
        <v>14</v>
      </c>
      <c r="AG259" s="57">
        <v>0</v>
      </c>
      <c r="AH259" s="57">
        <v>4503</v>
      </c>
      <c r="AI259" s="57">
        <v>700</v>
      </c>
      <c r="AJ259" s="57">
        <v>1024</v>
      </c>
    </row>
    <row r="260" spans="1:36" s="11" customFormat="1" ht="15" x14ac:dyDescent="0.2">
      <c r="A260" s="11" t="s">
        <v>493</v>
      </c>
      <c r="B260" s="11" t="s">
        <v>918</v>
      </c>
      <c r="C260" s="11" t="s">
        <v>494</v>
      </c>
      <c r="D260" s="11" t="s">
        <v>648</v>
      </c>
      <c r="E260" s="19" t="s">
        <v>1116</v>
      </c>
      <c r="G260" s="57">
        <v>2042</v>
      </c>
      <c r="H260" s="57">
        <v>1856</v>
      </c>
      <c r="I260" s="57">
        <v>186</v>
      </c>
      <c r="J260" s="57">
        <v>2288</v>
      </c>
      <c r="K260" s="57">
        <v>279</v>
      </c>
      <c r="L260" s="57">
        <v>8</v>
      </c>
      <c r="M260" s="57">
        <v>2</v>
      </c>
      <c r="N260" s="57">
        <v>10</v>
      </c>
      <c r="O260" s="57">
        <v>0</v>
      </c>
      <c r="P260" s="57">
        <v>447</v>
      </c>
      <c r="Q260" s="57">
        <v>103</v>
      </c>
      <c r="R260" s="57">
        <v>24</v>
      </c>
      <c r="S260" s="57">
        <v>0</v>
      </c>
      <c r="T260" s="57">
        <v>3</v>
      </c>
      <c r="U260" s="57">
        <v>186</v>
      </c>
      <c r="V260" s="57">
        <v>131</v>
      </c>
      <c r="W260" s="57">
        <v>163</v>
      </c>
      <c r="X260" s="57">
        <v>10</v>
      </c>
      <c r="Y260" s="57">
        <v>7</v>
      </c>
      <c r="Z260" s="57">
        <v>0</v>
      </c>
      <c r="AA260" s="57">
        <v>0</v>
      </c>
      <c r="AB260" s="57">
        <v>0</v>
      </c>
      <c r="AC260" s="57">
        <v>159</v>
      </c>
      <c r="AD260" s="57">
        <v>444</v>
      </c>
      <c r="AE260" s="57">
        <v>0</v>
      </c>
      <c r="AF260" s="57">
        <v>10</v>
      </c>
      <c r="AG260" s="57">
        <v>0</v>
      </c>
      <c r="AH260" s="57">
        <v>4330</v>
      </c>
      <c r="AI260" s="57">
        <v>746</v>
      </c>
      <c r="AJ260" s="57">
        <v>793</v>
      </c>
    </row>
    <row r="261" spans="1:36" s="11" customFormat="1" ht="15" x14ac:dyDescent="0.2">
      <c r="A261" s="11" t="s">
        <v>495</v>
      </c>
      <c r="B261" s="11" t="s">
        <v>919</v>
      </c>
      <c r="C261" s="11" t="s">
        <v>496</v>
      </c>
      <c r="D261" s="11" t="s">
        <v>19</v>
      </c>
      <c r="E261" s="19" t="s">
        <v>1112</v>
      </c>
      <c r="G261" s="57">
        <v>5774</v>
      </c>
      <c r="H261" s="57">
        <v>5590</v>
      </c>
      <c r="I261" s="57">
        <v>184</v>
      </c>
      <c r="J261" s="57">
        <v>2600</v>
      </c>
      <c r="K261" s="57">
        <v>255</v>
      </c>
      <c r="L261" s="57">
        <v>35</v>
      </c>
      <c r="M261" s="57">
        <v>19</v>
      </c>
      <c r="N261" s="57">
        <v>31</v>
      </c>
      <c r="O261" s="57">
        <v>0</v>
      </c>
      <c r="P261" s="57">
        <v>710</v>
      </c>
      <c r="Q261" s="57">
        <v>52</v>
      </c>
      <c r="R261" s="57">
        <v>20</v>
      </c>
      <c r="S261" s="57">
        <v>0</v>
      </c>
      <c r="T261" s="57">
        <v>3</v>
      </c>
      <c r="U261" s="57">
        <v>410</v>
      </c>
      <c r="V261" s="57">
        <v>225</v>
      </c>
      <c r="W261" s="57">
        <v>16</v>
      </c>
      <c r="X261" s="57">
        <v>0</v>
      </c>
      <c r="Y261" s="57">
        <v>0</v>
      </c>
      <c r="Z261" s="57">
        <v>0</v>
      </c>
      <c r="AA261" s="57">
        <v>0</v>
      </c>
      <c r="AB261" s="57">
        <v>0</v>
      </c>
      <c r="AC261" s="57">
        <v>160</v>
      </c>
      <c r="AD261" s="57">
        <v>616</v>
      </c>
      <c r="AE261" s="57">
        <v>0</v>
      </c>
      <c r="AF261" s="57">
        <v>17</v>
      </c>
      <c r="AG261" s="57">
        <v>0</v>
      </c>
      <c r="AH261" s="57">
        <v>8374</v>
      </c>
      <c r="AI261" s="57">
        <v>1050</v>
      </c>
      <c r="AJ261" s="57">
        <v>809</v>
      </c>
    </row>
    <row r="262" spans="1:36" s="11" customFormat="1" ht="15" x14ac:dyDescent="0.2">
      <c r="A262" s="11" t="s">
        <v>497</v>
      </c>
      <c r="B262" s="11" t="s">
        <v>920</v>
      </c>
      <c r="C262" s="11" t="s">
        <v>498</v>
      </c>
      <c r="D262" s="11" t="s">
        <v>19</v>
      </c>
      <c r="E262" s="19" t="s">
        <v>1110</v>
      </c>
      <c r="G262" s="57">
        <v>2013</v>
      </c>
      <c r="H262" s="57">
        <v>1872</v>
      </c>
      <c r="I262" s="57">
        <v>141</v>
      </c>
      <c r="J262" s="57">
        <v>2075</v>
      </c>
      <c r="K262" s="57">
        <v>248</v>
      </c>
      <c r="L262" s="57">
        <v>8</v>
      </c>
      <c r="M262" s="57">
        <v>10</v>
      </c>
      <c r="N262" s="57">
        <v>2</v>
      </c>
      <c r="O262" s="57">
        <v>0</v>
      </c>
      <c r="P262" s="57">
        <v>268</v>
      </c>
      <c r="Q262" s="57">
        <v>55</v>
      </c>
      <c r="R262" s="57">
        <v>51</v>
      </c>
      <c r="S262" s="57">
        <v>0</v>
      </c>
      <c r="T262" s="57">
        <v>4</v>
      </c>
      <c r="U262" s="57">
        <v>158</v>
      </c>
      <c r="V262" s="57">
        <v>0</v>
      </c>
      <c r="W262" s="57">
        <v>161</v>
      </c>
      <c r="X262" s="57">
        <v>9</v>
      </c>
      <c r="Y262" s="57">
        <v>8</v>
      </c>
      <c r="Z262" s="57">
        <v>7</v>
      </c>
      <c r="AA262" s="57">
        <v>0</v>
      </c>
      <c r="AB262" s="57">
        <v>0</v>
      </c>
      <c r="AC262" s="57">
        <v>227</v>
      </c>
      <c r="AD262" s="57">
        <v>544</v>
      </c>
      <c r="AE262" s="57">
        <v>0</v>
      </c>
      <c r="AF262" s="57">
        <v>6</v>
      </c>
      <c r="AG262" s="57">
        <v>0</v>
      </c>
      <c r="AH262" s="57">
        <v>4088</v>
      </c>
      <c r="AI262" s="57">
        <v>536</v>
      </c>
      <c r="AJ262" s="57">
        <v>962</v>
      </c>
    </row>
    <row r="263" spans="1:36" s="11" customFormat="1" ht="15" x14ac:dyDescent="0.2">
      <c r="A263" s="11" t="s">
        <v>499</v>
      </c>
      <c r="B263" s="11" t="s">
        <v>921</v>
      </c>
      <c r="C263" s="11" t="s">
        <v>500</v>
      </c>
      <c r="D263" s="11" t="s">
        <v>19</v>
      </c>
      <c r="E263" s="19" t="s">
        <v>1115</v>
      </c>
      <c r="G263" s="57">
        <v>1436</v>
      </c>
      <c r="H263" s="57">
        <v>1310</v>
      </c>
      <c r="I263" s="57">
        <v>126</v>
      </c>
      <c r="J263" s="57">
        <v>1263</v>
      </c>
      <c r="K263" s="57">
        <v>162</v>
      </c>
      <c r="L263" s="57">
        <v>14</v>
      </c>
      <c r="M263" s="57">
        <v>3</v>
      </c>
      <c r="N263" s="57">
        <v>3</v>
      </c>
      <c r="O263" s="57">
        <v>4</v>
      </c>
      <c r="P263" s="57">
        <v>261</v>
      </c>
      <c r="Q263" s="57">
        <v>92</v>
      </c>
      <c r="R263" s="57">
        <v>34</v>
      </c>
      <c r="S263" s="57">
        <v>0</v>
      </c>
      <c r="T263" s="57">
        <v>1</v>
      </c>
      <c r="U263" s="57">
        <v>63</v>
      </c>
      <c r="V263" s="57">
        <v>71</v>
      </c>
      <c r="W263" s="57">
        <v>76</v>
      </c>
      <c r="X263" s="57">
        <v>3</v>
      </c>
      <c r="Y263" s="57">
        <v>2</v>
      </c>
      <c r="Z263" s="57">
        <v>3</v>
      </c>
      <c r="AA263" s="57">
        <v>0</v>
      </c>
      <c r="AB263" s="57">
        <v>0</v>
      </c>
      <c r="AC263" s="57">
        <v>139</v>
      </c>
      <c r="AD263" s="57">
        <v>311</v>
      </c>
      <c r="AE263" s="57">
        <v>0</v>
      </c>
      <c r="AF263" s="57">
        <v>4</v>
      </c>
      <c r="AG263" s="57">
        <v>1</v>
      </c>
      <c r="AH263" s="57">
        <v>2699</v>
      </c>
      <c r="AI263" s="57">
        <v>447</v>
      </c>
      <c r="AJ263" s="57">
        <v>539</v>
      </c>
    </row>
    <row r="264" spans="1:36" s="11" customFormat="1" ht="15" x14ac:dyDescent="0.2">
      <c r="A264" s="11" t="s">
        <v>501</v>
      </c>
      <c r="B264" s="11" t="s">
        <v>922</v>
      </c>
      <c r="C264" s="11" t="s">
        <v>502</v>
      </c>
      <c r="D264" s="11" t="s">
        <v>19</v>
      </c>
      <c r="E264" s="19" t="s">
        <v>1110</v>
      </c>
      <c r="G264" s="57">
        <v>2750</v>
      </c>
      <c r="H264" s="57">
        <v>2344</v>
      </c>
      <c r="I264" s="57">
        <v>406</v>
      </c>
      <c r="J264" s="57">
        <v>2517</v>
      </c>
      <c r="K264" s="57">
        <v>214</v>
      </c>
      <c r="L264" s="57">
        <v>14</v>
      </c>
      <c r="M264" s="57">
        <v>1</v>
      </c>
      <c r="N264" s="57">
        <v>14</v>
      </c>
      <c r="O264" s="57">
        <v>0</v>
      </c>
      <c r="P264" s="57">
        <v>323</v>
      </c>
      <c r="Q264" s="57">
        <v>19</v>
      </c>
      <c r="R264" s="57">
        <v>48</v>
      </c>
      <c r="S264" s="57">
        <v>0</v>
      </c>
      <c r="T264" s="57">
        <v>0</v>
      </c>
      <c r="U264" s="57">
        <v>248</v>
      </c>
      <c r="V264" s="57">
        <v>8</v>
      </c>
      <c r="W264" s="57">
        <v>66</v>
      </c>
      <c r="X264" s="57">
        <v>18</v>
      </c>
      <c r="Y264" s="57">
        <v>1</v>
      </c>
      <c r="Z264" s="57">
        <v>0</v>
      </c>
      <c r="AA264" s="57">
        <v>0</v>
      </c>
      <c r="AB264" s="57">
        <v>0</v>
      </c>
      <c r="AC264" s="57">
        <v>142</v>
      </c>
      <c r="AD264" s="57">
        <v>599</v>
      </c>
      <c r="AE264" s="57">
        <v>0</v>
      </c>
      <c r="AF264" s="57">
        <v>0</v>
      </c>
      <c r="AG264" s="57">
        <v>0</v>
      </c>
      <c r="AH264" s="57">
        <v>5267</v>
      </c>
      <c r="AI264" s="57">
        <v>566</v>
      </c>
      <c r="AJ264" s="57">
        <v>826</v>
      </c>
    </row>
    <row r="265" spans="1:36" s="11" customFormat="1" ht="15" x14ac:dyDescent="0.2">
      <c r="A265" s="11" t="s">
        <v>503</v>
      </c>
      <c r="B265" s="11" t="s">
        <v>923</v>
      </c>
      <c r="C265" s="11" t="s">
        <v>504</v>
      </c>
      <c r="D265" s="11" t="s">
        <v>19</v>
      </c>
      <c r="E265" s="19" t="s">
        <v>1112</v>
      </c>
      <c r="G265" s="57">
        <v>431</v>
      </c>
      <c r="H265" s="57">
        <v>339</v>
      </c>
      <c r="I265" s="57">
        <v>92</v>
      </c>
      <c r="J265" s="57">
        <v>1301</v>
      </c>
      <c r="K265" s="57">
        <v>104</v>
      </c>
      <c r="L265" s="57">
        <v>8</v>
      </c>
      <c r="M265" s="57">
        <v>0</v>
      </c>
      <c r="N265" s="57">
        <v>0</v>
      </c>
      <c r="O265" s="57">
        <v>0</v>
      </c>
      <c r="P265" s="57">
        <v>68</v>
      </c>
      <c r="Q265" s="57">
        <v>4</v>
      </c>
      <c r="R265" s="57">
        <v>5</v>
      </c>
      <c r="S265" s="57">
        <v>0</v>
      </c>
      <c r="T265" s="57">
        <v>0</v>
      </c>
      <c r="U265" s="57">
        <v>59</v>
      </c>
      <c r="V265" s="57">
        <v>0</v>
      </c>
      <c r="W265" s="57">
        <v>0</v>
      </c>
      <c r="X265" s="57">
        <v>0</v>
      </c>
      <c r="Y265" s="57">
        <v>0</v>
      </c>
      <c r="Z265" s="57">
        <v>0</v>
      </c>
      <c r="AA265" s="57">
        <v>0</v>
      </c>
      <c r="AB265" s="57">
        <v>0</v>
      </c>
      <c r="AC265" s="57">
        <v>544</v>
      </c>
      <c r="AD265" s="57">
        <v>423</v>
      </c>
      <c r="AE265" s="57">
        <v>0</v>
      </c>
      <c r="AF265" s="57">
        <v>0</v>
      </c>
      <c r="AG265" s="57">
        <v>0</v>
      </c>
      <c r="AH265" s="57">
        <v>1732</v>
      </c>
      <c r="AI265" s="57">
        <v>180</v>
      </c>
      <c r="AJ265" s="57">
        <v>967</v>
      </c>
    </row>
    <row r="266" spans="1:36" s="11" customFormat="1" ht="15" x14ac:dyDescent="0.2">
      <c r="A266" s="11" t="s">
        <v>505</v>
      </c>
      <c r="B266" s="11" t="s">
        <v>924</v>
      </c>
      <c r="C266" s="11" t="s">
        <v>506</v>
      </c>
      <c r="D266" s="11" t="s">
        <v>648</v>
      </c>
      <c r="E266" s="19" t="s">
        <v>1112</v>
      </c>
      <c r="G266" s="57">
        <v>1243</v>
      </c>
      <c r="H266" s="57">
        <v>1072</v>
      </c>
      <c r="I266" s="57">
        <v>171</v>
      </c>
      <c r="J266" s="57">
        <v>2276</v>
      </c>
      <c r="K266" s="57">
        <v>185</v>
      </c>
      <c r="L266" s="57">
        <v>8</v>
      </c>
      <c r="M266" s="57">
        <v>0</v>
      </c>
      <c r="N266" s="57">
        <v>1</v>
      </c>
      <c r="O266" s="57">
        <v>0</v>
      </c>
      <c r="P266" s="57">
        <v>417</v>
      </c>
      <c r="Q266" s="57">
        <v>102</v>
      </c>
      <c r="R266" s="57">
        <v>35</v>
      </c>
      <c r="S266" s="57">
        <v>0</v>
      </c>
      <c r="T266" s="57">
        <v>2</v>
      </c>
      <c r="U266" s="57">
        <v>144</v>
      </c>
      <c r="V266" s="57">
        <v>134</v>
      </c>
      <c r="W266" s="57">
        <v>101</v>
      </c>
      <c r="X266" s="57">
        <v>11</v>
      </c>
      <c r="Y266" s="57">
        <v>7</v>
      </c>
      <c r="Z266" s="57">
        <v>0</v>
      </c>
      <c r="AA266" s="57">
        <v>0</v>
      </c>
      <c r="AB266" s="57">
        <v>0</v>
      </c>
      <c r="AC266" s="57">
        <v>153</v>
      </c>
      <c r="AD266" s="57">
        <v>590</v>
      </c>
      <c r="AE266" s="57">
        <v>0</v>
      </c>
      <c r="AF266" s="57">
        <v>18</v>
      </c>
      <c r="AG266" s="57">
        <v>0</v>
      </c>
      <c r="AH266" s="57">
        <v>3519</v>
      </c>
      <c r="AI266" s="57">
        <v>611</v>
      </c>
      <c r="AJ266" s="57">
        <v>880</v>
      </c>
    </row>
    <row r="267" spans="1:36" s="11" customFormat="1" ht="15" x14ac:dyDescent="0.2">
      <c r="A267" s="11" t="s">
        <v>507</v>
      </c>
      <c r="B267" s="11" t="s">
        <v>925</v>
      </c>
      <c r="C267" s="11" t="s">
        <v>508</v>
      </c>
      <c r="D267" s="11" t="s">
        <v>19</v>
      </c>
      <c r="E267" s="19" t="s">
        <v>1110</v>
      </c>
      <c r="G267" s="57">
        <v>1116</v>
      </c>
      <c r="H267" s="57">
        <v>986</v>
      </c>
      <c r="I267" s="57">
        <v>130</v>
      </c>
      <c r="J267" s="57">
        <v>2022</v>
      </c>
      <c r="K267" s="57">
        <v>199</v>
      </c>
      <c r="L267" s="57">
        <v>20</v>
      </c>
      <c r="M267" s="57">
        <v>1</v>
      </c>
      <c r="N267" s="57">
        <v>10</v>
      </c>
      <c r="O267" s="57">
        <v>0</v>
      </c>
      <c r="P267" s="57">
        <v>613</v>
      </c>
      <c r="Q267" s="57">
        <v>79</v>
      </c>
      <c r="R267" s="57">
        <v>74</v>
      </c>
      <c r="S267" s="57">
        <v>0</v>
      </c>
      <c r="T267" s="57">
        <v>0</v>
      </c>
      <c r="U267" s="57">
        <v>460</v>
      </c>
      <c r="V267" s="57">
        <v>0</v>
      </c>
      <c r="W267" s="57">
        <v>18</v>
      </c>
      <c r="X267" s="57">
        <v>4</v>
      </c>
      <c r="Y267" s="57">
        <v>20</v>
      </c>
      <c r="Z267" s="57">
        <v>1</v>
      </c>
      <c r="AA267" s="57">
        <v>0</v>
      </c>
      <c r="AB267" s="57">
        <v>0</v>
      </c>
      <c r="AC267" s="57">
        <v>123</v>
      </c>
      <c r="AD267" s="57">
        <v>519</v>
      </c>
      <c r="AE267" s="57">
        <v>0</v>
      </c>
      <c r="AF267" s="57">
        <v>8</v>
      </c>
      <c r="AG267" s="57">
        <v>0</v>
      </c>
      <c r="AH267" s="57">
        <v>3138</v>
      </c>
      <c r="AI267" s="57">
        <v>843</v>
      </c>
      <c r="AJ267" s="57">
        <v>693</v>
      </c>
    </row>
    <row r="268" spans="1:36" s="11" customFormat="1" ht="15" x14ac:dyDescent="0.2">
      <c r="A268" s="11" t="s">
        <v>509</v>
      </c>
      <c r="B268" s="11" t="s">
        <v>926</v>
      </c>
      <c r="C268" s="11" t="s">
        <v>510</v>
      </c>
      <c r="D268" s="11" t="s">
        <v>648</v>
      </c>
      <c r="E268" s="19" t="s">
        <v>1115</v>
      </c>
      <c r="G268" s="57">
        <v>2514</v>
      </c>
      <c r="H268" s="57">
        <v>2380</v>
      </c>
      <c r="I268" s="57">
        <v>134</v>
      </c>
      <c r="J268" s="57">
        <v>2609</v>
      </c>
      <c r="K268" s="57">
        <v>212</v>
      </c>
      <c r="L268" s="57">
        <v>25</v>
      </c>
      <c r="M268" s="57">
        <v>0</v>
      </c>
      <c r="N268" s="57">
        <v>10</v>
      </c>
      <c r="O268" s="57">
        <v>0</v>
      </c>
      <c r="P268" s="57">
        <v>326</v>
      </c>
      <c r="Q268" s="57">
        <v>12</v>
      </c>
      <c r="R268" s="57">
        <v>84</v>
      </c>
      <c r="S268" s="57">
        <v>0</v>
      </c>
      <c r="T268" s="57">
        <v>0</v>
      </c>
      <c r="U268" s="57">
        <v>205</v>
      </c>
      <c r="V268" s="57">
        <v>25</v>
      </c>
      <c r="W268" s="57">
        <v>58</v>
      </c>
      <c r="X268" s="57">
        <v>7</v>
      </c>
      <c r="Y268" s="57">
        <v>3</v>
      </c>
      <c r="Z268" s="57">
        <v>0</v>
      </c>
      <c r="AA268" s="57">
        <v>0</v>
      </c>
      <c r="AB268" s="57">
        <v>0</v>
      </c>
      <c r="AC268" s="57">
        <v>79</v>
      </c>
      <c r="AD268" s="57">
        <v>1052</v>
      </c>
      <c r="AE268" s="57">
        <v>0</v>
      </c>
      <c r="AF268" s="57">
        <v>0</v>
      </c>
      <c r="AG268" s="57">
        <v>0</v>
      </c>
      <c r="AH268" s="57">
        <v>5123</v>
      </c>
      <c r="AI268" s="57">
        <v>573</v>
      </c>
      <c r="AJ268" s="57">
        <v>1199</v>
      </c>
    </row>
    <row r="269" spans="1:36" s="11" customFormat="1" ht="15" x14ac:dyDescent="0.2">
      <c r="A269" s="11" t="s">
        <v>511</v>
      </c>
      <c r="B269" s="11" t="s">
        <v>927</v>
      </c>
      <c r="C269" s="11" t="s">
        <v>512</v>
      </c>
      <c r="D269" s="11" t="s">
        <v>19</v>
      </c>
      <c r="E269" s="19" t="s">
        <v>1115</v>
      </c>
      <c r="G269" s="57">
        <v>2298</v>
      </c>
      <c r="H269" s="57">
        <v>2211</v>
      </c>
      <c r="I269" s="57">
        <v>87</v>
      </c>
      <c r="J269" s="57">
        <v>1485</v>
      </c>
      <c r="K269" s="57">
        <v>158</v>
      </c>
      <c r="L269" s="57">
        <v>7</v>
      </c>
      <c r="M269" s="57">
        <v>29</v>
      </c>
      <c r="N269" s="57">
        <v>14</v>
      </c>
      <c r="O269" s="57">
        <v>0</v>
      </c>
      <c r="P269" s="57">
        <v>147</v>
      </c>
      <c r="Q269" s="57">
        <v>4</v>
      </c>
      <c r="R269" s="57">
        <v>38</v>
      </c>
      <c r="S269" s="57">
        <v>0</v>
      </c>
      <c r="T269" s="57">
        <v>1</v>
      </c>
      <c r="U269" s="57">
        <v>103</v>
      </c>
      <c r="V269" s="57">
        <v>1</v>
      </c>
      <c r="W269" s="57">
        <v>0</v>
      </c>
      <c r="X269" s="57">
        <v>0</v>
      </c>
      <c r="Y269" s="57">
        <v>0</v>
      </c>
      <c r="Z269" s="57">
        <v>0</v>
      </c>
      <c r="AA269" s="57">
        <v>0</v>
      </c>
      <c r="AB269" s="57">
        <v>0</v>
      </c>
      <c r="AC269" s="57">
        <v>81</v>
      </c>
      <c r="AD269" s="57">
        <v>447</v>
      </c>
      <c r="AE269" s="57">
        <v>1</v>
      </c>
      <c r="AF269" s="57">
        <v>0</v>
      </c>
      <c r="AG269" s="57">
        <v>0</v>
      </c>
      <c r="AH269" s="57">
        <v>3783</v>
      </c>
      <c r="AI269" s="57">
        <v>355</v>
      </c>
      <c r="AJ269" s="57">
        <v>529</v>
      </c>
    </row>
    <row r="270" spans="1:36" s="11" customFormat="1" ht="15" x14ac:dyDescent="0.2">
      <c r="A270" s="11" t="s">
        <v>513</v>
      </c>
      <c r="B270" s="11" t="s">
        <v>928</v>
      </c>
      <c r="C270" s="11" t="s">
        <v>514</v>
      </c>
      <c r="D270" s="11" t="s">
        <v>642</v>
      </c>
      <c r="E270" s="19" t="s">
        <v>1113</v>
      </c>
      <c r="G270" s="57">
        <v>4385</v>
      </c>
      <c r="H270" s="57">
        <v>3803</v>
      </c>
      <c r="I270" s="57">
        <v>582</v>
      </c>
      <c r="J270" s="57">
        <v>10748</v>
      </c>
      <c r="K270" s="57">
        <v>666</v>
      </c>
      <c r="L270" s="57">
        <v>0</v>
      </c>
      <c r="M270" s="57">
        <v>0</v>
      </c>
      <c r="N270" s="57">
        <v>1</v>
      </c>
      <c r="O270" s="57">
        <v>0</v>
      </c>
      <c r="P270" s="57">
        <v>1257</v>
      </c>
      <c r="Q270" s="57">
        <v>82</v>
      </c>
      <c r="R270" s="57">
        <v>90</v>
      </c>
      <c r="S270" s="57">
        <v>0</v>
      </c>
      <c r="T270" s="57">
        <v>0</v>
      </c>
      <c r="U270" s="57">
        <v>924</v>
      </c>
      <c r="V270" s="57">
        <v>161</v>
      </c>
      <c r="W270" s="57">
        <v>175</v>
      </c>
      <c r="X270" s="57">
        <v>3</v>
      </c>
      <c r="Y270" s="57">
        <v>0</v>
      </c>
      <c r="Z270" s="57">
        <v>0</v>
      </c>
      <c r="AA270" s="57">
        <v>0</v>
      </c>
      <c r="AB270" s="57">
        <v>0</v>
      </c>
      <c r="AC270" s="57">
        <v>241</v>
      </c>
      <c r="AD270" s="57">
        <v>2916</v>
      </c>
      <c r="AE270" s="57">
        <v>0</v>
      </c>
      <c r="AF270" s="57">
        <v>7</v>
      </c>
      <c r="AG270" s="57">
        <v>0</v>
      </c>
      <c r="AH270" s="57">
        <v>15133</v>
      </c>
      <c r="AI270" s="57">
        <v>1924</v>
      </c>
      <c r="AJ270" s="57">
        <v>3342</v>
      </c>
    </row>
    <row r="271" spans="1:36" s="11" customFormat="1" ht="15" x14ac:dyDescent="0.2">
      <c r="A271" s="11" t="s">
        <v>515</v>
      </c>
      <c r="B271" s="11" t="s">
        <v>929</v>
      </c>
      <c r="C271" s="11" t="s">
        <v>516</v>
      </c>
      <c r="D271" s="11" t="s">
        <v>17</v>
      </c>
      <c r="E271" s="19" t="s">
        <v>1117</v>
      </c>
      <c r="G271" s="57">
        <v>2551</v>
      </c>
      <c r="H271" s="57">
        <v>2164</v>
      </c>
      <c r="I271" s="57">
        <v>387</v>
      </c>
      <c r="J271" s="57">
        <v>6812</v>
      </c>
      <c r="K271" s="57">
        <v>241</v>
      </c>
      <c r="L271" s="57">
        <v>10</v>
      </c>
      <c r="M271" s="57">
        <v>1</v>
      </c>
      <c r="N271" s="57">
        <v>4</v>
      </c>
      <c r="O271" s="57">
        <v>0</v>
      </c>
      <c r="P271" s="57">
        <v>2292</v>
      </c>
      <c r="Q271" s="57">
        <v>50</v>
      </c>
      <c r="R271" s="57">
        <v>33</v>
      </c>
      <c r="S271" s="57">
        <v>0</v>
      </c>
      <c r="T271" s="57">
        <v>0</v>
      </c>
      <c r="U271" s="57">
        <v>2144</v>
      </c>
      <c r="V271" s="57">
        <v>65</v>
      </c>
      <c r="W271" s="57">
        <v>41</v>
      </c>
      <c r="X271" s="57">
        <v>53</v>
      </c>
      <c r="Y271" s="57">
        <v>9</v>
      </c>
      <c r="Z271" s="57">
        <v>0</v>
      </c>
      <c r="AA271" s="57">
        <v>0</v>
      </c>
      <c r="AB271" s="57">
        <v>0</v>
      </c>
      <c r="AC271" s="57">
        <v>204</v>
      </c>
      <c r="AD271" s="57">
        <v>979</v>
      </c>
      <c r="AE271" s="57">
        <v>0</v>
      </c>
      <c r="AF271" s="57">
        <v>5</v>
      </c>
      <c r="AG271" s="57">
        <v>1</v>
      </c>
      <c r="AH271" s="57">
        <v>9363</v>
      </c>
      <c r="AI271" s="57">
        <v>2548</v>
      </c>
      <c r="AJ271" s="57">
        <v>1292</v>
      </c>
    </row>
    <row r="272" spans="1:36" s="11" customFormat="1" ht="15" x14ac:dyDescent="0.2">
      <c r="A272" s="11" t="s">
        <v>517</v>
      </c>
      <c r="B272" s="11" t="s">
        <v>930</v>
      </c>
      <c r="C272" s="11" t="s">
        <v>518</v>
      </c>
      <c r="D272" s="11" t="s">
        <v>19</v>
      </c>
      <c r="E272" s="19" t="s">
        <v>1110</v>
      </c>
      <c r="G272" s="57">
        <v>1309</v>
      </c>
      <c r="H272" s="57">
        <v>1155</v>
      </c>
      <c r="I272" s="57">
        <v>154</v>
      </c>
      <c r="J272" s="57">
        <v>2125</v>
      </c>
      <c r="K272" s="57">
        <v>196</v>
      </c>
      <c r="L272" s="57">
        <v>7</v>
      </c>
      <c r="M272" s="57">
        <v>3</v>
      </c>
      <c r="N272" s="57">
        <v>11</v>
      </c>
      <c r="O272" s="57">
        <v>0</v>
      </c>
      <c r="P272" s="57">
        <v>152</v>
      </c>
      <c r="Q272" s="57">
        <v>4</v>
      </c>
      <c r="R272" s="57">
        <v>57</v>
      </c>
      <c r="S272" s="57">
        <v>0</v>
      </c>
      <c r="T272" s="57">
        <v>0</v>
      </c>
      <c r="U272" s="57">
        <v>86</v>
      </c>
      <c r="V272" s="57">
        <v>5</v>
      </c>
      <c r="W272" s="57">
        <v>47</v>
      </c>
      <c r="X272" s="57">
        <v>6</v>
      </c>
      <c r="Y272" s="57">
        <v>1</v>
      </c>
      <c r="Z272" s="57">
        <v>1</v>
      </c>
      <c r="AA272" s="57">
        <v>0</v>
      </c>
      <c r="AB272" s="57">
        <v>0</v>
      </c>
      <c r="AC272" s="57">
        <v>749</v>
      </c>
      <c r="AD272" s="57">
        <v>744</v>
      </c>
      <c r="AE272" s="57">
        <v>0</v>
      </c>
      <c r="AF272" s="57">
        <v>0</v>
      </c>
      <c r="AG272" s="57">
        <v>0</v>
      </c>
      <c r="AH272" s="57">
        <v>3434</v>
      </c>
      <c r="AI272" s="57">
        <v>369</v>
      </c>
      <c r="AJ272" s="57">
        <v>1548</v>
      </c>
    </row>
    <row r="273" spans="1:36" s="11" customFormat="1" ht="15" x14ac:dyDescent="0.2">
      <c r="A273" s="11" t="s">
        <v>519</v>
      </c>
      <c r="B273" s="11" t="s">
        <v>931</v>
      </c>
      <c r="C273" s="11" t="s">
        <v>520</v>
      </c>
      <c r="D273" s="11" t="s">
        <v>19</v>
      </c>
      <c r="E273" s="19" t="s">
        <v>1112</v>
      </c>
      <c r="G273" s="57">
        <v>1246</v>
      </c>
      <c r="H273" s="57">
        <v>1106</v>
      </c>
      <c r="I273" s="57">
        <v>140</v>
      </c>
      <c r="J273" s="57">
        <v>1917</v>
      </c>
      <c r="K273" s="57">
        <v>167</v>
      </c>
      <c r="L273" s="57">
        <v>5</v>
      </c>
      <c r="M273" s="57">
        <v>21</v>
      </c>
      <c r="N273" s="57">
        <v>3</v>
      </c>
      <c r="O273" s="57">
        <v>0</v>
      </c>
      <c r="P273" s="57">
        <v>387</v>
      </c>
      <c r="Q273" s="57">
        <v>53</v>
      </c>
      <c r="R273" s="57">
        <v>108</v>
      </c>
      <c r="S273" s="57">
        <v>0</v>
      </c>
      <c r="T273" s="57">
        <v>1</v>
      </c>
      <c r="U273" s="57">
        <v>141</v>
      </c>
      <c r="V273" s="57">
        <v>84</v>
      </c>
      <c r="W273" s="57">
        <v>73</v>
      </c>
      <c r="X273" s="57">
        <v>65</v>
      </c>
      <c r="Y273" s="57">
        <v>1</v>
      </c>
      <c r="Z273" s="57">
        <v>14</v>
      </c>
      <c r="AA273" s="57">
        <v>0</v>
      </c>
      <c r="AB273" s="57">
        <v>5</v>
      </c>
      <c r="AC273" s="57">
        <v>136</v>
      </c>
      <c r="AD273" s="57">
        <v>404</v>
      </c>
      <c r="AE273" s="57">
        <v>0</v>
      </c>
      <c r="AF273" s="57">
        <v>3</v>
      </c>
      <c r="AG273" s="57">
        <v>0</v>
      </c>
      <c r="AH273" s="57">
        <v>3163</v>
      </c>
      <c r="AI273" s="57">
        <v>583</v>
      </c>
      <c r="AJ273" s="57">
        <v>701</v>
      </c>
    </row>
    <row r="274" spans="1:36" s="11" customFormat="1" ht="15" x14ac:dyDescent="0.2">
      <c r="A274" s="11" t="s">
        <v>521</v>
      </c>
      <c r="B274" s="11" t="s">
        <v>932</v>
      </c>
      <c r="C274" s="11" t="s">
        <v>522</v>
      </c>
      <c r="D274" s="11" t="s">
        <v>19</v>
      </c>
      <c r="E274" s="19" t="s">
        <v>1110</v>
      </c>
      <c r="G274" s="57">
        <v>981</v>
      </c>
      <c r="H274" s="57">
        <v>884</v>
      </c>
      <c r="I274" s="57">
        <v>97</v>
      </c>
      <c r="J274" s="57">
        <v>2437</v>
      </c>
      <c r="K274" s="57">
        <v>273</v>
      </c>
      <c r="L274" s="57">
        <v>30</v>
      </c>
      <c r="M274" s="57">
        <v>17</v>
      </c>
      <c r="N274" s="57">
        <v>4</v>
      </c>
      <c r="O274" s="57">
        <v>0</v>
      </c>
      <c r="P274" s="57">
        <v>444</v>
      </c>
      <c r="Q274" s="57">
        <v>0</v>
      </c>
      <c r="R274" s="57">
        <v>62</v>
      </c>
      <c r="S274" s="57">
        <v>53</v>
      </c>
      <c r="T274" s="57">
        <v>1</v>
      </c>
      <c r="U274" s="57">
        <v>141</v>
      </c>
      <c r="V274" s="57">
        <v>187</v>
      </c>
      <c r="W274" s="57">
        <v>118</v>
      </c>
      <c r="X274" s="57">
        <v>3</v>
      </c>
      <c r="Y274" s="57">
        <v>30</v>
      </c>
      <c r="Z274" s="57">
        <v>0</v>
      </c>
      <c r="AA274" s="57">
        <v>0</v>
      </c>
      <c r="AB274" s="57">
        <v>0</v>
      </c>
      <c r="AC274" s="57">
        <v>115</v>
      </c>
      <c r="AD274" s="57">
        <v>393</v>
      </c>
      <c r="AE274" s="57">
        <v>0</v>
      </c>
      <c r="AF274" s="57">
        <v>14</v>
      </c>
      <c r="AG274" s="57">
        <v>0</v>
      </c>
      <c r="AH274" s="57">
        <v>3418</v>
      </c>
      <c r="AI274" s="57">
        <v>768</v>
      </c>
      <c r="AJ274" s="57">
        <v>673</v>
      </c>
    </row>
    <row r="275" spans="1:36" s="11" customFormat="1" ht="15" x14ac:dyDescent="0.2">
      <c r="A275" s="11" t="s">
        <v>523</v>
      </c>
      <c r="B275" s="11" t="s">
        <v>933</v>
      </c>
      <c r="C275" s="11" t="s">
        <v>524</v>
      </c>
      <c r="D275" s="11" t="s">
        <v>17</v>
      </c>
      <c r="E275" s="19" t="s">
        <v>1114</v>
      </c>
      <c r="G275" s="57">
        <v>4055</v>
      </c>
      <c r="H275" s="57">
        <v>3659</v>
      </c>
      <c r="I275" s="57">
        <v>396</v>
      </c>
      <c r="J275" s="57">
        <v>6475</v>
      </c>
      <c r="K275" s="57">
        <v>461</v>
      </c>
      <c r="L275" s="57">
        <v>1</v>
      </c>
      <c r="M275" s="57">
        <v>7</v>
      </c>
      <c r="N275" s="57">
        <v>0</v>
      </c>
      <c r="O275" s="57">
        <v>0</v>
      </c>
      <c r="P275" s="57">
        <v>1180</v>
      </c>
      <c r="Q275" s="57">
        <v>145</v>
      </c>
      <c r="R275" s="57">
        <v>112</v>
      </c>
      <c r="S275" s="57">
        <v>0</v>
      </c>
      <c r="T275" s="57">
        <v>20</v>
      </c>
      <c r="U275" s="57">
        <v>493</v>
      </c>
      <c r="V275" s="57">
        <v>410</v>
      </c>
      <c r="W275" s="57">
        <v>228</v>
      </c>
      <c r="X275" s="57">
        <v>59</v>
      </c>
      <c r="Y275" s="57">
        <v>0</v>
      </c>
      <c r="Z275" s="57">
        <v>0</v>
      </c>
      <c r="AA275" s="57">
        <v>4</v>
      </c>
      <c r="AB275" s="57">
        <v>0</v>
      </c>
      <c r="AC275" s="57">
        <v>434</v>
      </c>
      <c r="AD275" s="57">
        <v>951</v>
      </c>
      <c r="AE275" s="57">
        <v>0</v>
      </c>
      <c r="AF275" s="57">
        <v>0</v>
      </c>
      <c r="AG275" s="57">
        <v>0</v>
      </c>
      <c r="AH275" s="57">
        <v>10530</v>
      </c>
      <c r="AI275" s="57">
        <v>1649</v>
      </c>
      <c r="AJ275" s="57">
        <v>1676</v>
      </c>
    </row>
    <row r="276" spans="1:36" s="11" customFormat="1" ht="15" x14ac:dyDescent="0.2">
      <c r="A276" s="11" t="s">
        <v>525</v>
      </c>
      <c r="B276" s="11" t="s">
        <v>934</v>
      </c>
      <c r="C276" s="11" t="s">
        <v>526</v>
      </c>
      <c r="D276" s="11" t="s">
        <v>17</v>
      </c>
      <c r="E276" s="19" t="s">
        <v>1116</v>
      </c>
      <c r="G276" s="57">
        <v>3401</v>
      </c>
      <c r="H276" s="57">
        <v>3167</v>
      </c>
      <c r="I276" s="57">
        <v>234</v>
      </c>
      <c r="J276" s="57">
        <v>4124</v>
      </c>
      <c r="K276" s="57">
        <v>413</v>
      </c>
      <c r="L276" s="57">
        <v>12</v>
      </c>
      <c r="M276" s="57">
        <v>0</v>
      </c>
      <c r="N276" s="57">
        <v>1</v>
      </c>
      <c r="O276" s="57">
        <v>0</v>
      </c>
      <c r="P276" s="57">
        <v>707</v>
      </c>
      <c r="Q276" s="57">
        <v>48</v>
      </c>
      <c r="R276" s="57">
        <v>97</v>
      </c>
      <c r="S276" s="57">
        <v>0</v>
      </c>
      <c r="T276" s="57">
        <v>5</v>
      </c>
      <c r="U276" s="57">
        <v>557</v>
      </c>
      <c r="V276" s="57">
        <v>0</v>
      </c>
      <c r="W276" s="57">
        <v>159</v>
      </c>
      <c r="X276" s="57">
        <v>14</v>
      </c>
      <c r="Y276" s="57">
        <v>9</v>
      </c>
      <c r="Z276" s="57">
        <v>0</v>
      </c>
      <c r="AA276" s="57">
        <v>0</v>
      </c>
      <c r="AB276" s="57">
        <v>0</v>
      </c>
      <c r="AC276" s="57">
        <v>242</v>
      </c>
      <c r="AD276" s="57">
        <v>484</v>
      </c>
      <c r="AE276" s="57">
        <v>0</v>
      </c>
      <c r="AF276" s="57">
        <v>3</v>
      </c>
      <c r="AG276" s="57">
        <v>0</v>
      </c>
      <c r="AH276" s="57">
        <v>7525</v>
      </c>
      <c r="AI276" s="57">
        <v>1133</v>
      </c>
      <c r="AJ276" s="57">
        <v>911</v>
      </c>
    </row>
    <row r="277" spans="1:36" s="11" customFormat="1" ht="15" x14ac:dyDescent="0.2">
      <c r="A277" s="11" t="s">
        <v>527</v>
      </c>
      <c r="B277" s="11" t="s">
        <v>935</v>
      </c>
      <c r="C277" s="11" t="s">
        <v>528</v>
      </c>
      <c r="D277" s="11" t="s">
        <v>642</v>
      </c>
      <c r="E277" s="19" t="s">
        <v>1113</v>
      </c>
      <c r="G277" s="57">
        <v>2682</v>
      </c>
      <c r="H277" s="57">
        <v>2262</v>
      </c>
      <c r="I277" s="57">
        <v>420</v>
      </c>
      <c r="J277" s="57">
        <v>3762</v>
      </c>
      <c r="K277" s="57">
        <v>264</v>
      </c>
      <c r="L277" s="57">
        <v>9</v>
      </c>
      <c r="M277" s="57">
        <v>0</v>
      </c>
      <c r="N277" s="57">
        <v>1</v>
      </c>
      <c r="O277" s="57">
        <v>0</v>
      </c>
      <c r="P277" s="57">
        <v>484</v>
      </c>
      <c r="Q277" s="57">
        <v>153</v>
      </c>
      <c r="R277" s="57">
        <v>8</v>
      </c>
      <c r="S277" s="57">
        <v>0</v>
      </c>
      <c r="T277" s="57">
        <v>5</v>
      </c>
      <c r="U277" s="57">
        <v>318</v>
      </c>
      <c r="V277" s="57">
        <v>0</v>
      </c>
      <c r="W277" s="57">
        <v>34</v>
      </c>
      <c r="X277" s="57">
        <v>6</v>
      </c>
      <c r="Y277" s="57">
        <v>2</v>
      </c>
      <c r="Z277" s="57">
        <v>0</v>
      </c>
      <c r="AA277" s="57">
        <v>0</v>
      </c>
      <c r="AB277" s="57">
        <v>0</v>
      </c>
      <c r="AC277" s="57">
        <v>491</v>
      </c>
      <c r="AD277" s="57">
        <v>1444</v>
      </c>
      <c r="AE277" s="57">
        <v>0</v>
      </c>
      <c r="AF277" s="57">
        <v>18</v>
      </c>
      <c r="AG277" s="57">
        <v>0</v>
      </c>
      <c r="AH277" s="57">
        <v>6444</v>
      </c>
      <c r="AI277" s="57">
        <v>758</v>
      </c>
      <c r="AJ277" s="57">
        <v>1995</v>
      </c>
    </row>
    <row r="278" spans="1:36" s="11" customFormat="1" ht="15" x14ac:dyDescent="0.2">
      <c r="A278" s="11" t="s">
        <v>529</v>
      </c>
      <c r="B278" s="11" t="s">
        <v>936</v>
      </c>
      <c r="C278" s="11" t="s">
        <v>530</v>
      </c>
      <c r="D278" s="11" t="s">
        <v>642</v>
      </c>
      <c r="E278" s="19" t="s">
        <v>1113</v>
      </c>
      <c r="G278" s="57">
        <v>2126</v>
      </c>
      <c r="H278" s="57">
        <v>1734</v>
      </c>
      <c r="I278" s="57">
        <v>392</v>
      </c>
      <c r="J278" s="57">
        <v>4950</v>
      </c>
      <c r="K278" s="57">
        <v>346</v>
      </c>
      <c r="L278" s="57">
        <v>7</v>
      </c>
      <c r="M278" s="57">
        <v>0</v>
      </c>
      <c r="N278" s="57">
        <v>2</v>
      </c>
      <c r="O278" s="57">
        <v>0</v>
      </c>
      <c r="P278" s="57">
        <v>437</v>
      </c>
      <c r="Q278" s="57">
        <v>42</v>
      </c>
      <c r="R278" s="57">
        <v>33</v>
      </c>
      <c r="S278" s="57">
        <v>0</v>
      </c>
      <c r="T278" s="57">
        <v>0</v>
      </c>
      <c r="U278" s="57">
        <v>328</v>
      </c>
      <c r="V278" s="57">
        <v>34</v>
      </c>
      <c r="W278" s="57">
        <v>52</v>
      </c>
      <c r="X278" s="57">
        <v>0</v>
      </c>
      <c r="Y278" s="57">
        <v>2</v>
      </c>
      <c r="Z278" s="57">
        <v>0</v>
      </c>
      <c r="AA278" s="57">
        <v>0</v>
      </c>
      <c r="AB278" s="57">
        <v>0</v>
      </c>
      <c r="AC278" s="57">
        <v>280</v>
      </c>
      <c r="AD278" s="57">
        <v>1878</v>
      </c>
      <c r="AE278" s="57">
        <v>0</v>
      </c>
      <c r="AF278" s="57">
        <v>0</v>
      </c>
      <c r="AG278" s="57">
        <v>0</v>
      </c>
      <c r="AH278" s="57">
        <v>7076</v>
      </c>
      <c r="AI278" s="57">
        <v>792</v>
      </c>
      <c r="AJ278" s="57">
        <v>2212</v>
      </c>
    </row>
    <row r="279" spans="1:36" s="11" customFormat="1" ht="15" x14ac:dyDescent="0.2">
      <c r="A279" s="11" t="s">
        <v>531</v>
      </c>
      <c r="B279" s="11" t="s">
        <v>937</v>
      </c>
      <c r="C279" s="11" t="s">
        <v>532</v>
      </c>
      <c r="D279" s="11" t="s">
        <v>648</v>
      </c>
      <c r="E279" s="19" t="s">
        <v>1117</v>
      </c>
      <c r="G279" s="57">
        <v>2408</v>
      </c>
      <c r="H279" s="57">
        <v>2217</v>
      </c>
      <c r="I279" s="57">
        <v>191</v>
      </c>
      <c r="J279" s="57">
        <v>3714</v>
      </c>
      <c r="K279" s="57">
        <v>285</v>
      </c>
      <c r="L279" s="57">
        <v>9</v>
      </c>
      <c r="M279" s="57">
        <v>0</v>
      </c>
      <c r="N279" s="57">
        <v>2</v>
      </c>
      <c r="O279" s="57">
        <v>0</v>
      </c>
      <c r="P279" s="57">
        <v>238</v>
      </c>
      <c r="Q279" s="57">
        <v>13</v>
      </c>
      <c r="R279" s="57">
        <v>38</v>
      </c>
      <c r="S279" s="57">
        <v>0</v>
      </c>
      <c r="T279" s="57">
        <v>0</v>
      </c>
      <c r="U279" s="57">
        <v>181</v>
      </c>
      <c r="V279" s="57">
        <v>6</v>
      </c>
      <c r="W279" s="57">
        <v>108</v>
      </c>
      <c r="X279" s="57">
        <v>9</v>
      </c>
      <c r="Y279" s="57">
        <v>3</v>
      </c>
      <c r="Z279" s="57">
        <v>0</v>
      </c>
      <c r="AA279" s="57">
        <v>0</v>
      </c>
      <c r="AB279" s="57">
        <v>0</v>
      </c>
      <c r="AC279" s="57">
        <v>153</v>
      </c>
      <c r="AD279" s="57">
        <v>751</v>
      </c>
      <c r="AE279" s="57">
        <v>0</v>
      </c>
      <c r="AF279" s="57">
        <v>2</v>
      </c>
      <c r="AG279" s="57">
        <v>0</v>
      </c>
      <c r="AH279" s="57">
        <v>6122</v>
      </c>
      <c r="AI279" s="57">
        <v>534</v>
      </c>
      <c r="AJ279" s="57">
        <v>1026</v>
      </c>
    </row>
    <row r="280" spans="1:36" s="11" customFormat="1" ht="15" x14ac:dyDescent="0.2">
      <c r="A280" s="11" t="s">
        <v>533</v>
      </c>
      <c r="B280" s="11" t="s">
        <v>938</v>
      </c>
      <c r="C280" s="11" t="s">
        <v>534</v>
      </c>
      <c r="D280" s="11" t="s">
        <v>19</v>
      </c>
      <c r="E280" s="19" t="s">
        <v>1116</v>
      </c>
      <c r="G280" s="57">
        <v>1873</v>
      </c>
      <c r="H280" s="57">
        <v>1706</v>
      </c>
      <c r="I280" s="57">
        <v>167</v>
      </c>
      <c r="J280" s="57">
        <v>2906</v>
      </c>
      <c r="K280" s="57">
        <v>257</v>
      </c>
      <c r="L280" s="57">
        <v>15</v>
      </c>
      <c r="M280" s="57">
        <v>0</v>
      </c>
      <c r="N280" s="57">
        <v>7</v>
      </c>
      <c r="O280" s="57">
        <v>0</v>
      </c>
      <c r="P280" s="57">
        <v>289</v>
      </c>
      <c r="Q280" s="57">
        <v>15</v>
      </c>
      <c r="R280" s="57">
        <v>81</v>
      </c>
      <c r="S280" s="57">
        <v>0</v>
      </c>
      <c r="T280" s="57">
        <v>0</v>
      </c>
      <c r="U280" s="57">
        <v>155</v>
      </c>
      <c r="V280" s="57">
        <v>38</v>
      </c>
      <c r="W280" s="57">
        <v>20</v>
      </c>
      <c r="X280" s="57">
        <v>16</v>
      </c>
      <c r="Y280" s="57">
        <v>0</v>
      </c>
      <c r="Z280" s="57">
        <v>0</v>
      </c>
      <c r="AA280" s="57">
        <v>0</v>
      </c>
      <c r="AB280" s="57">
        <v>0</v>
      </c>
      <c r="AC280" s="57">
        <v>165</v>
      </c>
      <c r="AD280" s="57">
        <v>838</v>
      </c>
      <c r="AE280" s="57">
        <v>0</v>
      </c>
      <c r="AF280" s="57">
        <v>15</v>
      </c>
      <c r="AG280" s="57">
        <v>0</v>
      </c>
      <c r="AH280" s="57">
        <v>4779</v>
      </c>
      <c r="AI280" s="57">
        <v>568</v>
      </c>
      <c r="AJ280" s="57">
        <v>1054</v>
      </c>
    </row>
    <row r="281" spans="1:36" s="11" customFormat="1" ht="15" x14ac:dyDescent="0.2">
      <c r="A281" s="11" t="s">
        <v>535</v>
      </c>
      <c r="B281" s="11" t="s">
        <v>939</v>
      </c>
      <c r="C281" s="11" t="s">
        <v>536</v>
      </c>
      <c r="D281" s="11" t="s">
        <v>19</v>
      </c>
      <c r="E281" s="19" t="s">
        <v>1112</v>
      </c>
      <c r="G281" s="57">
        <v>633</v>
      </c>
      <c r="H281" s="57">
        <v>484</v>
      </c>
      <c r="I281" s="57">
        <v>149</v>
      </c>
      <c r="J281" s="57">
        <v>1515</v>
      </c>
      <c r="K281" s="57">
        <v>108</v>
      </c>
      <c r="L281" s="57">
        <v>7</v>
      </c>
      <c r="M281" s="57">
        <v>0</v>
      </c>
      <c r="N281" s="57">
        <v>1</v>
      </c>
      <c r="O281" s="57">
        <v>0</v>
      </c>
      <c r="P281" s="57">
        <v>107</v>
      </c>
      <c r="Q281" s="57">
        <v>12</v>
      </c>
      <c r="R281" s="57">
        <v>8</v>
      </c>
      <c r="S281" s="57">
        <v>0</v>
      </c>
      <c r="T281" s="57">
        <v>1</v>
      </c>
      <c r="U281" s="57">
        <v>86</v>
      </c>
      <c r="V281" s="57">
        <v>0</v>
      </c>
      <c r="W281" s="57">
        <v>8</v>
      </c>
      <c r="X281" s="57">
        <v>0</v>
      </c>
      <c r="Y281" s="57">
        <v>0</v>
      </c>
      <c r="Z281" s="57">
        <v>0</v>
      </c>
      <c r="AA281" s="57">
        <v>0</v>
      </c>
      <c r="AB281" s="57">
        <v>0</v>
      </c>
      <c r="AC281" s="57">
        <v>788</v>
      </c>
      <c r="AD281" s="57">
        <v>611</v>
      </c>
      <c r="AE281" s="57">
        <v>0</v>
      </c>
      <c r="AF281" s="57">
        <v>0</v>
      </c>
      <c r="AG281" s="57">
        <v>0</v>
      </c>
      <c r="AH281" s="57">
        <v>2148</v>
      </c>
      <c r="AI281" s="57">
        <v>223</v>
      </c>
      <c r="AJ281" s="57">
        <v>1407</v>
      </c>
    </row>
    <row r="282" spans="1:36" s="11" customFormat="1" ht="15" x14ac:dyDescent="0.2">
      <c r="A282" s="11" t="s">
        <v>537</v>
      </c>
      <c r="B282" s="11" t="s">
        <v>940</v>
      </c>
      <c r="C282" s="11" t="s">
        <v>538</v>
      </c>
      <c r="D282" s="11" t="s">
        <v>19</v>
      </c>
      <c r="E282" s="19" t="s">
        <v>1110</v>
      </c>
      <c r="G282" s="57">
        <v>1305</v>
      </c>
      <c r="H282" s="57">
        <v>1146</v>
      </c>
      <c r="I282" s="57">
        <v>159</v>
      </c>
      <c r="J282" s="57">
        <v>2366</v>
      </c>
      <c r="K282" s="57">
        <v>260</v>
      </c>
      <c r="L282" s="57">
        <v>28</v>
      </c>
      <c r="M282" s="57">
        <v>2</v>
      </c>
      <c r="N282" s="57">
        <v>8</v>
      </c>
      <c r="O282" s="57">
        <v>0</v>
      </c>
      <c r="P282" s="57">
        <v>242</v>
      </c>
      <c r="Q282" s="57">
        <v>4</v>
      </c>
      <c r="R282" s="57">
        <v>99</v>
      </c>
      <c r="S282" s="57">
        <v>0</v>
      </c>
      <c r="T282" s="57">
        <v>0</v>
      </c>
      <c r="U282" s="57">
        <v>131</v>
      </c>
      <c r="V282" s="57">
        <v>8</v>
      </c>
      <c r="W282" s="57">
        <v>60</v>
      </c>
      <c r="X282" s="57">
        <v>4</v>
      </c>
      <c r="Y282" s="57">
        <v>0</v>
      </c>
      <c r="Z282" s="57">
        <v>1</v>
      </c>
      <c r="AA282" s="57">
        <v>0</v>
      </c>
      <c r="AB282" s="57">
        <v>0</v>
      </c>
      <c r="AC282" s="57">
        <v>573</v>
      </c>
      <c r="AD282" s="57">
        <v>723</v>
      </c>
      <c r="AE282" s="57">
        <v>0</v>
      </c>
      <c r="AF282" s="57">
        <v>0</v>
      </c>
      <c r="AG282" s="57">
        <v>0</v>
      </c>
      <c r="AH282" s="57">
        <v>3671</v>
      </c>
      <c r="AI282" s="57">
        <v>540</v>
      </c>
      <c r="AJ282" s="57">
        <v>1361</v>
      </c>
    </row>
    <row r="283" spans="1:36" s="11" customFormat="1" ht="15" x14ac:dyDescent="0.2">
      <c r="A283" s="11" t="s">
        <v>539</v>
      </c>
      <c r="B283" s="11" t="s">
        <v>941</v>
      </c>
      <c r="C283" s="11" t="s">
        <v>540</v>
      </c>
      <c r="D283" s="11" t="s">
        <v>19</v>
      </c>
      <c r="E283" s="19" t="s">
        <v>1110</v>
      </c>
      <c r="G283" s="57">
        <v>3326</v>
      </c>
      <c r="H283" s="57">
        <v>3088</v>
      </c>
      <c r="I283" s="57">
        <v>238</v>
      </c>
      <c r="J283" s="57">
        <v>2980</v>
      </c>
      <c r="K283" s="57">
        <v>315</v>
      </c>
      <c r="L283" s="57">
        <v>40</v>
      </c>
      <c r="M283" s="57">
        <v>12</v>
      </c>
      <c r="N283" s="57">
        <v>8</v>
      </c>
      <c r="O283" s="57">
        <v>0</v>
      </c>
      <c r="P283" s="57">
        <v>229</v>
      </c>
      <c r="Q283" s="57">
        <v>13</v>
      </c>
      <c r="R283" s="57">
        <v>30</v>
      </c>
      <c r="S283" s="57">
        <v>0</v>
      </c>
      <c r="T283" s="57">
        <v>4</v>
      </c>
      <c r="U283" s="57">
        <v>177</v>
      </c>
      <c r="V283" s="57">
        <v>5</v>
      </c>
      <c r="W283" s="57">
        <v>46</v>
      </c>
      <c r="X283" s="57">
        <v>3</v>
      </c>
      <c r="Y283" s="57">
        <v>0</v>
      </c>
      <c r="Z283" s="57">
        <v>0</v>
      </c>
      <c r="AA283" s="57">
        <v>0</v>
      </c>
      <c r="AB283" s="57">
        <v>0</v>
      </c>
      <c r="AC283" s="57">
        <v>224</v>
      </c>
      <c r="AD283" s="57">
        <v>782</v>
      </c>
      <c r="AE283" s="57">
        <v>0</v>
      </c>
      <c r="AF283" s="57">
        <v>6</v>
      </c>
      <c r="AG283" s="57">
        <v>0</v>
      </c>
      <c r="AH283" s="57">
        <v>6306</v>
      </c>
      <c r="AI283" s="57">
        <v>604</v>
      </c>
      <c r="AJ283" s="57">
        <v>1061</v>
      </c>
    </row>
    <row r="284" spans="1:36" s="11" customFormat="1" ht="15" x14ac:dyDescent="0.2">
      <c r="A284" s="11" t="s">
        <v>541</v>
      </c>
      <c r="B284" s="11" t="s">
        <v>942</v>
      </c>
      <c r="C284" s="11" t="s">
        <v>542</v>
      </c>
      <c r="D284" s="11" t="s">
        <v>19</v>
      </c>
      <c r="E284" s="19" t="s">
        <v>1112</v>
      </c>
      <c r="G284" s="57">
        <v>716</v>
      </c>
      <c r="H284" s="57">
        <v>617</v>
      </c>
      <c r="I284" s="57">
        <v>99</v>
      </c>
      <c r="J284" s="57">
        <v>629</v>
      </c>
      <c r="K284" s="57">
        <v>170</v>
      </c>
      <c r="L284" s="57">
        <v>10</v>
      </c>
      <c r="M284" s="57">
        <v>0</v>
      </c>
      <c r="N284" s="57">
        <v>1</v>
      </c>
      <c r="O284" s="57">
        <v>0</v>
      </c>
      <c r="P284" s="57">
        <v>276</v>
      </c>
      <c r="Q284" s="57">
        <v>25</v>
      </c>
      <c r="R284" s="57">
        <v>14</v>
      </c>
      <c r="S284" s="57">
        <v>0</v>
      </c>
      <c r="T284" s="57">
        <v>2</v>
      </c>
      <c r="U284" s="57">
        <v>180</v>
      </c>
      <c r="V284" s="57">
        <v>55</v>
      </c>
      <c r="W284" s="57">
        <v>69</v>
      </c>
      <c r="X284" s="57">
        <v>8</v>
      </c>
      <c r="Y284" s="57">
        <v>11</v>
      </c>
      <c r="Z284" s="57">
        <v>0</v>
      </c>
      <c r="AA284" s="57">
        <v>0</v>
      </c>
      <c r="AB284" s="57">
        <v>0</v>
      </c>
      <c r="AC284" s="57">
        <v>158</v>
      </c>
      <c r="AD284" s="57">
        <v>444</v>
      </c>
      <c r="AE284" s="57">
        <v>0</v>
      </c>
      <c r="AF284" s="57">
        <v>0</v>
      </c>
      <c r="AG284" s="57">
        <v>0</v>
      </c>
      <c r="AH284" s="57">
        <v>1345</v>
      </c>
      <c r="AI284" s="57">
        <v>457</v>
      </c>
      <c r="AJ284" s="57">
        <v>690</v>
      </c>
    </row>
    <row r="285" spans="1:36" s="11" customFormat="1" ht="15" x14ac:dyDescent="0.2">
      <c r="A285" s="11" t="s">
        <v>543</v>
      </c>
      <c r="B285" s="11" t="s">
        <v>943</v>
      </c>
      <c r="C285" s="11" t="s">
        <v>544</v>
      </c>
      <c r="D285" s="11" t="s">
        <v>648</v>
      </c>
      <c r="E285" s="19" t="s">
        <v>1110</v>
      </c>
      <c r="G285" s="57">
        <v>1786</v>
      </c>
      <c r="H285" s="57">
        <v>1599</v>
      </c>
      <c r="I285" s="57">
        <v>187</v>
      </c>
      <c r="J285" s="57">
        <v>3411</v>
      </c>
      <c r="K285" s="57">
        <v>245</v>
      </c>
      <c r="L285" s="57">
        <v>21</v>
      </c>
      <c r="M285" s="57">
        <v>1</v>
      </c>
      <c r="N285" s="57">
        <v>7</v>
      </c>
      <c r="O285" s="57">
        <v>0</v>
      </c>
      <c r="P285" s="57">
        <v>358</v>
      </c>
      <c r="Q285" s="57">
        <v>46</v>
      </c>
      <c r="R285" s="57">
        <v>85</v>
      </c>
      <c r="S285" s="57">
        <v>0</v>
      </c>
      <c r="T285" s="57">
        <v>2</v>
      </c>
      <c r="U285" s="57">
        <v>0</v>
      </c>
      <c r="V285" s="57">
        <v>225</v>
      </c>
      <c r="W285" s="57">
        <v>32</v>
      </c>
      <c r="X285" s="57">
        <v>0</v>
      </c>
      <c r="Y285" s="57">
        <v>2</v>
      </c>
      <c r="Z285" s="57">
        <v>0</v>
      </c>
      <c r="AA285" s="57">
        <v>0</v>
      </c>
      <c r="AB285" s="57">
        <v>0</v>
      </c>
      <c r="AC285" s="57">
        <v>177</v>
      </c>
      <c r="AD285" s="57">
        <v>816</v>
      </c>
      <c r="AE285" s="57">
        <v>0</v>
      </c>
      <c r="AF285" s="57">
        <v>0</v>
      </c>
      <c r="AG285" s="57">
        <v>0</v>
      </c>
      <c r="AH285" s="57">
        <v>5197</v>
      </c>
      <c r="AI285" s="57">
        <v>632</v>
      </c>
      <c r="AJ285" s="57">
        <v>1027</v>
      </c>
    </row>
    <row r="286" spans="1:36" s="11" customFormat="1" ht="15" x14ac:dyDescent="0.2">
      <c r="A286" s="11" t="s">
        <v>545</v>
      </c>
      <c r="B286" s="11" t="s">
        <v>944</v>
      </c>
      <c r="C286" s="11" t="s">
        <v>546</v>
      </c>
      <c r="D286" s="11" t="s">
        <v>19</v>
      </c>
      <c r="E286" s="19" t="s">
        <v>1115</v>
      </c>
      <c r="G286" s="57">
        <v>1181</v>
      </c>
      <c r="H286" s="57">
        <v>1128</v>
      </c>
      <c r="I286" s="57">
        <v>53</v>
      </c>
      <c r="J286" s="57">
        <v>1209</v>
      </c>
      <c r="K286" s="57">
        <v>182</v>
      </c>
      <c r="L286" s="57">
        <v>29</v>
      </c>
      <c r="M286" s="57">
        <v>14</v>
      </c>
      <c r="N286" s="57">
        <v>22</v>
      </c>
      <c r="O286" s="57">
        <v>0</v>
      </c>
      <c r="P286" s="57">
        <v>121</v>
      </c>
      <c r="Q286" s="57">
        <v>1</v>
      </c>
      <c r="R286" s="57">
        <v>26</v>
      </c>
      <c r="S286" s="57">
        <v>0</v>
      </c>
      <c r="T286" s="57">
        <v>1</v>
      </c>
      <c r="U286" s="57">
        <v>3</v>
      </c>
      <c r="V286" s="57">
        <v>90</v>
      </c>
      <c r="W286" s="57">
        <v>71</v>
      </c>
      <c r="X286" s="57">
        <v>7</v>
      </c>
      <c r="Y286" s="57">
        <v>6</v>
      </c>
      <c r="Z286" s="57">
        <v>0</v>
      </c>
      <c r="AA286" s="57">
        <v>0</v>
      </c>
      <c r="AB286" s="57">
        <v>0</v>
      </c>
      <c r="AC286" s="57">
        <v>34</v>
      </c>
      <c r="AD286" s="57">
        <v>401</v>
      </c>
      <c r="AE286" s="57">
        <v>0</v>
      </c>
      <c r="AF286" s="57">
        <v>0</v>
      </c>
      <c r="AG286" s="57">
        <v>0</v>
      </c>
      <c r="AH286" s="57">
        <v>2390</v>
      </c>
      <c r="AI286" s="57">
        <v>368</v>
      </c>
      <c r="AJ286" s="57">
        <v>519</v>
      </c>
    </row>
    <row r="287" spans="1:36" s="11" customFormat="1" ht="15" x14ac:dyDescent="0.2">
      <c r="A287" s="11" t="s">
        <v>547</v>
      </c>
      <c r="B287" s="11" t="s">
        <v>945</v>
      </c>
      <c r="C287" s="11" t="s">
        <v>548</v>
      </c>
      <c r="D287" s="11" t="s">
        <v>19</v>
      </c>
      <c r="E287" s="19" t="s">
        <v>1117</v>
      </c>
      <c r="G287" s="57">
        <v>1516</v>
      </c>
      <c r="H287" s="57">
        <v>1350</v>
      </c>
      <c r="I287" s="57">
        <v>166</v>
      </c>
      <c r="J287" s="57">
        <v>1644</v>
      </c>
      <c r="K287" s="57">
        <v>137</v>
      </c>
      <c r="L287" s="57">
        <v>2</v>
      </c>
      <c r="M287" s="57">
        <v>2</v>
      </c>
      <c r="N287" s="57">
        <v>5</v>
      </c>
      <c r="O287" s="57">
        <v>2</v>
      </c>
      <c r="P287" s="57">
        <v>336</v>
      </c>
      <c r="Q287" s="57">
        <v>63</v>
      </c>
      <c r="R287" s="57">
        <v>4</v>
      </c>
      <c r="S287" s="57">
        <v>0</v>
      </c>
      <c r="T287" s="57">
        <v>12</v>
      </c>
      <c r="U287" s="57">
        <v>143</v>
      </c>
      <c r="V287" s="57">
        <v>114</v>
      </c>
      <c r="W287" s="57">
        <v>9</v>
      </c>
      <c r="X287" s="57">
        <v>1</v>
      </c>
      <c r="Y287" s="57">
        <v>0</v>
      </c>
      <c r="Z287" s="57">
        <v>0</v>
      </c>
      <c r="AA287" s="57">
        <v>0</v>
      </c>
      <c r="AB287" s="57">
        <v>0</v>
      </c>
      <c r="AC287" s="57">
        <v>488</v>
      </c>
      <c r="AD287" s="57">
        <v>400</v>
      </c>
      <c r="AE287" s="57">
        <v>0</v>
      </c>
      <c r="AF287" s="57">
        <v>1</v>
      </c>
      <c r="AG287" s="57">
        <v>0</v>
      </c>
      <c r="AH287" s="57">
        <v>3160</v>
      </c>
      <c r="AI287" s="57">
        <v>484</v>
      </c>
      <c r="AJ287" s="57">
        <v>899</v>
      </c>
    </row>
    <row r="288" spans="1:36" s="11" customFormat="1" ht="15" x14ac:dyDescent="0.2">
      <c r="A288" s="11" t="s">
        <v>549</v>
      </c>
      <c r="B288" s="11" t="s">
        <v>946</v>
      </c>
      <c r="C288" s="11" t="s">
        <v>550</v>
      </c>
      <c r="D288" s="11" t="s">
        <v>19</v>
      </c>
      <c r="E288" s="19" t="s">
        <v>1111</v>
      </c>
      <c r="G288" s="57">
        <v>1298</v>
      </c>
      <c r="H288" s="57">
        <v>1230</v>
      </c>
      <c r="I288" s="57">
        <v>68</v>
      </c>
      <c r="J288" s="57">
        <v>1496</v>
      </c>
      <c r="K288" s="57">
        <v>179</v>
      </c>
      <c r="L288" s="57">
        <v>10</v>
      </c>
      <c r="M288" s="57">
        <v>21</v>
      </c>
      <c r="N288" s="57">
        <v>5</v>
      </c>
      <c r="O288" s="57">
        <v>0</v>
      </c>
      <c r="P288" s="57">
        <v>206</v>
      </c>
      <c r="Q288" s="57">
        <v>1</v>
      </c>
      <c r="R288" s="57">
        <v>47</v>
      </c>
      <c r="S288" s="57">
        <v>0</v>
      </c>
      <c r="T288" s="57">
        <v>0</v>
      </c>
      <c r="U288" s="57">
        <v>113</v>
      </c>
      <c r="V288" s="57">
        <v>45</v>
      </c>
      <c r="W288" s="57">
        <v>98</v>
      </c>
      <c r="X288" s="57">
        <v>13</v>
      </c>
      <c r="Y288" s="57">
        <v>8</v>
      </c>
      <c r="Z288" s="57">
        <v>0</v>
      </c>
      <c r="AA288" s="57">
        <v>0</v>
      </c>
      <c r="AB288" s="57">
        <v>0</v>
      </c>
      <c r="AC288" s="57">
        <v>55</v>
      </c>
      <c r="AD288" s="57">
        <v>170</v>
      </c>
      <c r="AE288" s="57">
        <v>0</v>
      </c>
      <c r="AF288" s="57">
        <v>16</v>
      </c>
      <c r="AG288" s="57">
        <v>0</v>
      </c>
      <c r="AH288" s="57">
        <v>2794</v>
      </c>
      <c r="AI288" s="57">
        <v>421</v>
      </c>
      <c r="AJ288" s="57">
        <v>360</v>
      </c>
    </row>
    <row r="289" spans="1:36" s="11" customFormat="1" ht="15" x14ac:dyDescent="0.2">
      <c r="A289" s="11" t="s">
        <v>947</v>
      </c>
      <c r="B289" s="11" t="s">
        <v>948</v>
      </c>
      <c r="C289" s="11" t="s">
        <v>949</v>
      </c>
      <c r="D289" s="11" t="s">
        <v>648</v>
      </c>
      <c r="E289" s="19" t="s">
        <v>1111</v>
      </c>
      <c r="G289" s="57">
        <v>4721</v>
      </c>
      <c r="H289" s="57">
        <v>4376</v>
      </c>
      <c r="I289" s="57">
        <v>345</v>
      </c>
      <c r="J289" s="57">
        <v>6334</v>
      </c>
      <c r="K289" s="57">
        <v>604</v>
      </c>
      <c r="L289" s="57">
        <v>17</v>
      </c>
      <c r="M289" s="57">
        <v>2</v>
      </c>
      <c r="N289" s="57">
        <v>5</v>
      </c>
      <c r="O289" s="57">
        <v>1</v>
      </c>
      <c r="P289" s="57">
        <v>980</v>
      </c>
      <c r="Q289" s="57">
        <v>187</v>
      </c>
      <c r="R289" s="57">
        <v>107</v>
      </c>
      <c r="S289" s="57">
        <v>0</v>
      </c>
      <c r="T289" s="57">
        <v>2</v>
      </c>
      <c r="U289" s="57">
        <v>429</v>
      </c>
      <c r="V289" s="57">
        <v>255</v>
      </c>
      <c r="W289" s="57">
        <v>56</v>
      </c>
      <c r="X289" s="57">
        <v>4</v>
      </c>
      <c r="Y289" s="57">
        <v>2</v>
      </c>
      <c r="Z289" s="57">
        <v>0</v>
      </c>
      <c r="AA289" s="57">
        <v>0</v>
      </c>
      <c r="AB289" s="57">
        <v>0</v>
      </c>
      <c r="AC289" s="57">
        <v>405</v>
      </c>
      <c r="AD289" s="57">
        <v>1521</v>
      </c>
      <c r="AE289" s="57">
        <v>0</v>
      </c>
      <c r="AF289" s="57">
        <v>37</v>
      </c>
      <c r="AG289" s="57">
        <v>0</v>
      </c>
      <c r="AH289" s="57">
        <v>11055</v>
      </c>
      <c r="AI289" s="57">
        <v>1609</v>
      </c>
      <c r="AJ289" s="57">
        <v>2025</v>
      </c>
    </row>
    <row r="290" spans="1:36" s="11" customFormat="1" ht="15" x14ac:dyDescent="0.2">
      <c r="A290" s="11" t="s">
        <v>551</v>
      </c>
      <c r="B290" s="11" t="s">
        <v>950</v>
      </c>
      <c r="C290" s="11" t="s">
        <v>552</v>
      </c>
      <c r="D290" s="11" t="s">
        <v>19</v>
      </c>
      <c r="E290" s="19" t="s">
        <v>1110</v>
      </c>
      <c r="G290" s="57">
        <v>1661</v>
      </c>
      <c r="H290" s="57">
        <v>1507</v>
      </c>
      <c r="I290" s="57">
        <v>154</v>
      </c>
      <c r="J290" s="57">
        <v>1994</v>
      </c>
      <c r="K290" s="57">
        <v>257</v>
      </c>
      <c r="L290" s="57">
        <v>20</v>
      </c>
      <c r="M290" s="57">
        <v>14</v>
      </c>
      <c r="N290" s="57">
        <v>10</v>
      </c>
      <c r="O290" s="57">
        <v>0</v>
      </c>
      <c r="P290" s="57">
        <v>158</v>
      </c>
      <c r="Q290" s="57">
        <v>7</v>
      </c>
      <c r="R290" s="57">
        <v>55</v>
      </c>
      <c r="S290" s="57">
        <v>0</v>
      </c>
      <c r="T290" s="57">
        <v>0</v>
      </c>
      <c r="U290" s="57">
        <v>74</v>
      </c>
      <c r="V290" s="57">
        <v>22</v>
      </c>
      <c r="W290" s="57">
        <v>11</v>
      </c>
      <c r="X290" s="57">
        <v>0</v>
      </c>
      <c r="Y290" s="57">
        <v>1</v>
      </c>
      <c r="Z290" s="57">
        <v>0</v>
      </c>
      <c r="AA290" s="57">
        <v>0</v>
      </c>
      <c r="AB290" s="57">
        <v>0</v>
      </c>
      <c r="AC290" s="57">
        <v>164</v>
      </c>
      <c r="AD290" s="57">
        <v>727</v>
      </c>
      <c r="AE290" s="57">
        <v>0</v>
      </c>
      <c r="AF290" s="57">
        <v>6</v>
      </c>
      <c r="AG290" s="57">
        <v>0</v>
      </c>
      <c r="AH290" s="57">
        <v>3655</v>
      </c>
      <c r="AI290" s="57">
        <v>459</v>
      </c>
      <c r="AJ290" s="57">
        <v>909</v>
      </c>
    </row>
    <row r="291" spans="1:36" s="11" customFormat="1" ht="15" x14ac:dyDescent="0.2">
      <c r="A291" s="11" t="s">
        <v>553</v>
      </c>
      <c r="B291" s="11" t="s">
        <v>951</v>
      </c>
      <c r="C291" s="11" t="s">
        <v>554</v>
      </c>
      <c r="D291" s="11" t="s">
        <v>19</v>
      </c>
      <c r="E291" s="19" t="s">
        <v>1112</v>
      </c>
      <c r="G291" s="57">
        <v>2055</v>
      </c>
      <c r="H291" s="57">
        <v>1831</v>
      </c>
      <c r="I291" s="57">
        <v>224</v>
      </c>
      <c r="J291" s="57">
        <v>3512</v>
      </c>
      <c r="K291" s="57">
        <v>384</v>
      </c>
      <c r="L291" s="57">
        <v>10</v>
      </c>
      <c r="M291" s="57">
        <v>29</v>
      </c>
      <c r="N291" s="57">
        <v>8</v>
      </c>
      <c r="O291" s="57">
        <v>10</v>
      </c>
      <c r="P291" s="57">
        <v>264</v>
      </c>
      <c r="Q291" s="57">
        <v>2</v>
      </c>
      <c r="R291" s="57">
        <v>56</v>
      </c>
      <c r="S291" s="57">
        <v>0</v>
      </c>
      <c r="T291" s="57">
        <v>0</v>
      </c>
      <c r="U291" s="57">
        <v>204</v>
      </c>
      <c r="V291" s="57">
        <v>2</v>
      </c>
      <c r="W291" s="57">
        <v>105</v>
      </c>
      <c r="X291" s="57">
        <v>10</v>
      </c>
      <c r="Y291" s="57">
        <v>9</v>
      </c>
      <c r="Z291" s="57">
        <v>2</v>
      </c>
      <c r="AA291" s="57">
        <v>0</v>
      </c>
      <c r="AB291" s="57">
        <v>0</v>
      </c>
      <c r="AC291" s="57">
        <v>1051</v>
      </c>
      <c r="AD291" s="57">
        <v>902</v>
      </c>
      <c r="AE291" s="57">
        <v>0</v>
      </c>
      <c r="AF291" s="57">
        <v>20</v>
      </c>
      <c r="AG291" s="57">
        <v>0</v>
      </c>
      <c r="AH291" s="57">
        <v>5567</v>
      </c>
      <c r="AI291" s="57">
        <v>705</v>
      </c>
      <c r="AJ291" s="57">
        <v>2099</v>
      </c>
    </row>
    <row r="292" spans="1:36" s="11" customFormat="1" ht="15" x14ac:dyDescent="0.2">
      <c r="A292" s="11" t="s">
        <v>555</v>
      </c>
      <c r="B292" s="11" t="s">
        <v>952</v>
      </c>
      <c r="C292" s="11" t="s">
        <v>556</v>
      </c>
      <c r="D292" s="11" t="s">
        <v>642</v>
      </c>
      <c r="E292" s="19" t="s">
        <v>1113</v>
      </c>
      <c r="G292" s="57">
        <v>1690</v>
      </c>
      <c r="H292" s="57">
        <v>1401</v>
      </c>
      <c r="I292" s="57">
        <v>289</v>
      </c>
      <c r="J292" s="57">
        <v>21033</v>
      </c>
      <c r="K292" s="57">
        <v>970</v>
      </c>
      <c r="L292" s="57">
        <v>1</v>
      </c>
      <c r="M292" s="57">
        <v>0</v>
      </c>
      <c r="N292" s="57">
        <v>28</v>
      </c>
      <c r="O292" s="57">
        <v>4</v>
      </c>
      <c r="P292" s="57">
        <v>7263</v>
      </c>
      <c r="Q292" s="57">
        <v>119</v>
      </c>
      <c r="R292" s="57">
        <v>2953</v>
      </c>
      <c r="S292" s="57">
        <v>0</v>
      </c>
      <c r="T292" s="57">
        <v>50</v>
      </c>
      <c r="U292" s="57">
        <v>496</v>
      </c>
      <c r="V292" s="57">
        <v>3645</v>
      </c>
      <c r="W292" s="57">
        <v>55</v>
      </c>
      <c r="X292" s="57">
        <v>2</v>
      </c>
      <c r="Y292" s="57">
        <v>0</v>
      </c>
      <c r="Z292" s="57">
        <v>0</v>
      </c>
      <c r="AA292" s="57">
        <v>0</v>
      </c>
      <c r="AB292" s="57">
        <v>7</v>
      </c>
      <c r="AC292" s="57">
        <v>310</v>
      </c>
      <c r="AD292" s="57">
        <v>5420</v>
      </c>
      <c r="AE292" s="57">
        <v>0</v>
      </c>
      <c r="AF292" s="57">
        <v>2</v>
      </c>
      <c r="AG292" s="57">
        <v>0</v>
      </c>
      <c r="AH292" s="57">
        <v>22723</v>
      </c>
      <c r="AI292" s="57">
        <v>8266</v>
      </c>
      <c r="AJ292" s="57">
        <v>5796</v>
      </c>
    </row>
    <row r="293" spans="1:36" s="11" customFormat="1" ht="15" x14ac:dyDescent="0.2">
      <c r="A293" s="11" t="s">
        <v>953</v>
      </c>
      <c r="B293" s="11" t="s">
        <v>954</v>
      </c>
      <c r="C293" s="11" t="s">
        <v>955</v>
      </c>
      <c r="D293" s="11" t="s">
        <v>648</v>
      </c>
      <c r="E293" s="19" t="s">
        <v>1117</v>
      </c>
      <c r="G293" s="57">
        <v>7323</v>
      </c>
      <c r="H293" s="57">
        <v>6998</v>
      </c>
      <c r="I293" s="57">
        <v>325</v>
      </c>
      <c r="J293" s="57">
        <v>6814</v>
      </c>
      <c r="K293" s="57">
        <v>743</v>
      </c>
      <c r="L293" s="57">
        <v>62</v>
      </c>
      <c r="M293" s="57">
        <v>36</v>
      </c>
      <c r="N293" s="57">
        <v>38</v>
      </c>
      <c r="O293" s="57">
        <v>0</v>
      </c>
      <c r="P293" s="57">
        <v>721</v>
      </c>
      <c r="Q293" s="57">
        <v>14</v>
      </c>
      <c r="R293" s="57">
        <v>103</v>
      </c>
      <c r="S293" s="57">
        <v>0</v>
      </c>
      <c r="T293" s="57">
        <v>8</v>
      </c>
      <c r="U293" s="57">
        <v>480</v>
      </c>
      <c r="V293" s="57">
        <v>116</v>
      </c>
      <c r="W293" s="57">
        <v>359</v>
      </c>
      <c r="X293" s="57">
        <v>23</v>
      </c>
      <c r="Y293" s="57">
        <v>62</v>
      </c>
      <c r="Z293" s="57">
        <v>4</v>
      </c>
      <c r="AA293" s="57">
        <v>0</v>
      </c>
      <c r="AB293" s="57">
        <v>0</v>
      </c>
      <c r="AC293" s="57">
        <v>0</v>
      </c>
      <c r="AD293" s="57">
        <v>2622</v>
      </c>
      <c r="AE293" s="57">
        <v>0</v>
      </c>
      <c r="AF293" s="57">
        <v>3</v>
      </c>
      <c r="AG293" s="57">
        <v>0</v>
      </c>
      <c r="AH293" s="57">
        <v>14137</v>
      </c>
      <c r="AI293" s="57">
        <v>1600</v>
      </c>
      <c r="AJ293" s="57">
        <v>3073</v>
      </c>
    </row>
    <row r="294" spans="1:36" s="11" customFormat="1" ht="15" x14ac:dyDescent="0.2">
      <c r="A294" s="11" t="s">
        <v>557</v>
      </c>
      <c r="B294" s="11" t="s">
        <v>956</v>
      </c>
      <c r="C294" s="11" t="s">
        <v>558</v>
      </c>
      <c r="D294" s="11" t="s">
        <v>17</v>
      </c>
      <c r="E294" s="19" t="s">
        <v>1117</v>
      </c>
      <c r="G294" s="57">
        <v>4250</v>
      </c>
      <c r="H294" s="57">
        <v>3846</v>
      </c>
      <c r="I294" s="57">
        <v>404</v>
      </c>
      <c r="J294" s="57">
        <v>884</v>
      </c>
      <c r="K294" s="57">
        <v>354</v>
      </c>
      <c r="L294" s="57">
        <v>12</v>
      </c>
      <c r="M294" s="57">
        <v>0</v>
      </c>
      <c r="N294" s="57">
        <v>10</v>
      </c>
      <c r="O294" s="57">
        <v>0</v>
      </c>
      <c r="P294" s="57">
        <v>941</v>
      </c>
      <c r="Q294" s="57">
        <v>107</v>
      </c>
      <c r="R294" s="57">
        <v>92</v>
      </c>
      <c r="S294" s="57">
        <v>0</v>
      </c>
      <c r="T294" s="57">
        <v>0</v>
      </c>
      <c r="U294" s="57">
        <v>332</v>
      </c>
      <c r="V294" s="57">
        <v>410</v>
      </c>
      <c r="W294" s="57">
        <v>175</v>
      </c>
      <c r="X294" s="57">
        <v>24</v>
      </c>
      <c r="Y294" s="57">
        <v>8</v>
      </c>
      <c r="Z294" s="57">
        <v>0</v>
      </c>
      <c r="AA294" s="57">
        <v>0</v>
      </c>
      <c r="AB294" s="57">
        <v>0</v>
      </c>
      <c r="AC294" s="57">
        <v>1398</v>
      </c>
      <c r="AD294" s="57">
        <v>4080</v>
      </c>
      <c r="AE294" s="57">
        <v>0</v>
      </c>
      <c r="AF294" s="57">
        <v>0</v>
      </c>
      <c r="AG294" s="57">
        <v>0</v>
      </c>
      <c r="AH294" s="57">
        <v>5134</v>
      </c>
      <c r="AI294" s="57">
        <v>1317</v>
      </c>
      <c r="AJ294" s="57">
        <v>5685</v>
      </c>
    </row>
    <row r="295" spans="1:36" s="11" customFormat="1" ht="15" x14ac:dyDescent="0.2">
      <c r="A295" s="11" t="s">
        <v>559</v>
      </c>
      <c r="B295" s="11" t="s">
        <v>957</v>
      </c>
      <c r="C295" s="11" t="s">
        <v>560</v>
      </c>
      <c r="D295" s="11" t="s">
        <v>648</v>
      </c>
      <c r="E295" s="19" t="s">
        <v>1115</v>
      </c>
      <c r="G295" s="57">
        <v>7185</v>
      </c>
      <c r="H295" s="57">
        <v>6607</v>
      </c>
      <c r="I295" s="57">
        <v>578</v>
      </c>
      <c r="J295" s="57">
        <v>8129</v>
      </c>
      <c r="K295" s="57">
        <v>1013</v>
      </c>
      <c r="L295" s="57">
        <v>34</v>
      </c>
      <c r="M295" s="57">
        <v>84</v>
      </c>
      <c r="N295" s="57">
        <v>37</v>
      </c>
      <c r="O295" s="57">
        <v>0</v>
      </c>
      <c r="P295" s="57">
        <v>1513</v>
      </c>
      <c r="Q295" s="57">
        <v>208</v>
      </c>
      <c r="R295" s="57">
        <v>440</v>
      </c>
      <c r="S295" s="57">
        <v>0</v>
      </c>
      <c r="T295" s="57">
        <v>3</v>
      </c>
      <c r="U295" s="57">
        <v>469</v>
      </c>
      <c r="V295" s="57">
        <v>393</v>
      </c>
      <c r="W295" s="57">
        <v>388</v>
      </c>
      <c r="X295" s="57">
        <v>11</v>
      </c>
      <c r="Y295" s="57">
        <v>9</v>
      </c>
      <c r="Z295" s="57">
        <v>0</v>
      </c>
      <c r="AA295" s="57">
        <v>0</v>
      </c>
      <c r="AB295" s="57">
        <v>0</v>
      </c>
      <c r="AC295" s="57">
        <v>597</v>
      </c>
      <c r="AD295" s="57">
        <v>1936</v>
      </c>
      <c r="AE295" s="57">
        <v>0</v>
      </c>
      <c r="AF295" s="57">
        <v>27</v>
      </c>
      <c r="AG295" s="57">
        <v>0</v>
      </c>
      <c r="AH295" s="57">
        <v>15314</v>
      </c>
      <c r="AI295" s="57">
        <v>2681</v>
      </c>
      <c r="AJ295" s="57">
        <v>2968</v>
      </c>
    </row>
    <row r="296" spans="1:36" s="11" customFormat="1" ht="15" x14ac:dyDescent="0.2">
      <c r="A296" s="11" t="s">
        <v>561</v>
      </c>
      <c r="B296" s="11" t="s">
        <v>958</v>
      </c>
      <c r="C296" s="11" t="s">
        <v>562</v>
      </c>
      <c r="D296" s="11" t="s">
        <v>19</v>
      </c>
      <c r="E296" s="19" t="s">
        <v>1110</v>
      </c>
      <c r="G296" s="57">
        <v>1753</v>
      </c>
      <c r="H296" s="57">
        <v>1567</v>
      </c>
      <c r="I296" s="57">
        <v>186</v>
      </c>
      <c r="J296" s="57">
        <v>2807</v>
      </c>
      <c r="K296" s="57">
        <v>198</v>
      </c>
      <c r="L296" s="57">
        <v>21</v>
      </c>
      <c r="M296" s="57">
        <v>4</v>
      </c>
      <c r="N296" s="57">
        <v>10</v>
      </c>
      <c r="O296" s="57">
        <v>0</v>
      </c>
      <c r="P296" s="57">
        <v>278</v>
      </c>
      <c r="Q296" s="57">
        <v>15</v>
      </c>
      <c r="R296" s="57">
        <v>104</v>
      </c>
      <c r="S296" s="57">
        <v>0</v>
      </c>
      <c r="T296" s="57">
        <v>0</v>
      </c>
      <c r="U296" s="57">
        <v>131</v>
      </c>
      <c r="V296" s="57">
        <v>28</v>
      </c>
      <c r="W296" s="57">
        <v>85</v>
      </c>
      <c r="X296" s="57">
        <v>4</v>
      </c>
      <c r="Y296" s="57">
        <v>7</v>
      </c>
      <c r="Z296" s="57">
        <v>0</v>
      </c>
      <c r="AA296" s="57">
        <v>0</v>
      </c>
      <c r="AB296" s="57">
        <v>908</v>
      </c>
      <c r="AC296" s="57">
        <v>241</v>
      </c>
      <c r="AD296" s="57">
        <v>667</v>
      </c>
      <c r="AE296" s="57">
        <v>1</v>
      </c>
      <c r="AF296" s="57">
        <v>5</v>
      </c>
      <c r="AG296" s="57">
        <v>0</v>
      </c>
      <c r="AH296" s="57">
        <v>4560</v>
      </c>
      <c r="AI296" s="57">
        <v>511</v>
      </c>
      <c r="AJ296" s="57">
        <v>1918</v>
      </c>
    </row>
    <row r="297" spans="1:36" s="11" customFormat="1" ht="15" x14ac:dyDescent="0.2">
      <c r="A297" s="11" t="s">
        <v>563</v>
      </c>
      <c r="B297" s="11" t="s">
        <v>959</v>
      </c>
      <c r="C297" s="11" t="s">
        <v>564</v>
      </c>
      <c r="D297" s="11" t="s">
        <v>648</v>
      </c>
      <c r="E297" s="19" t="s">
        <v>1110</v>
      </c>
      <c r="G297" s="57">
        <v>1032</v>
      </c>
      <c r="H297" s="57">
        <v>864</v>
      </c>
      <c r="I297" s="57">
        <v>168</v>
      </c>
      <c r="J297" s="57">
        <v>2837</v>
      </c>
      <c r="K297" s="57">
        <v>297</v>
      </c>
      <c r="L297" s="57">
        <v>0</v>
      </c>
      <c r="M297" s="57">
        <v>1</v>
      </c>
      <c r="N297" s="57">
        <v>15</v>
      </c>
      <c r="O297" s="57">
        <v>0</v>
      </c>
      <c r="P297" s="57">
        <v>239</v>
      </c>
      <c r="Q297" s="57">
        <v>8</v>
      </c>
      <c r="R297" s="57">
        <v>89</v>
      </c>
      <c r="S297" s="57">
        <v>0</v>
      </c>
      <c r="T297" s="57">
        <v>3</v>
      </c>
      <c r="U297" s="57">
        <v>134</v>
      </c>
      <c r="V297" s="57">
        <v>5</v>
      </c>
      <c r="W297" s="57">
        <v>80</v>
      </c>
      <c r="X297" s="57">
        <v>33</v>
      </c>
      <c r="Y297" s="57">
        <v>0</v>
      </c>
      <c r="Z297" s="57">
        <v>0</v>
      </c>
      <c r="AA297" s="57">
        <v>0</v>
      </c>
      <c r="AB297" s="57">
        <v>0</v>
      </c>
      <c r="AC297" s="57">
        <v>1043</v>
      </c>
      <c r="AD297" s="57">
        <v>951</v>
      </c>
      <c r="AE297" s="57">
        <v>0</v>
      </c>
      <c r="AF297" s="57">
        <v>0</v>
      </c>
      <c r="AG297" s="57">
        <v>0</v>
      </c>
      <c r="AH297" s="57">
        <v>3869</v>
      </c>
      <c r="AI297" s="57">
        <v>552</v>
      </c>
      <c r="AJ297" s="57">
        <v>2107</v>
      </c>
    </row>
    <row r="298" spans="1:36" s="11" customFormat="1" ht="15" x14ac:dyDescent="0.2">
      <c r="A298" s="11" t="s">
        <v>565</v>
      </c>
      <c r="B298" s="11" t="s">
        <v>960</v>
      </c>
      <c r="C298" s="11" t="s">
        <v>566</v>
      </c>
      <c r="D298" s="11" t="s">
        <v>17</v>
      </c>
      <c r="E298" s="19" t="s">
        <v>1117</v>
      </c>
      <c r="G298" s="57">
        <v>3883</v>
      </c>
      <c r="H298" s="57">
        <v>3572</v>
      </c>
      <c r="I298" s="57">
        <v>311</v>
      </c>
      <c r="J298" s="57">
        <v>3876</v>
      </c>
      <c r="K298" s="57">
        <v>393</v>
      </c>
      <c r="L298" s="57">
        <v>8</v>
      </c>
      <c r="M298" s="57">
        <v>0</v>
      </c>
      <c r="N298" s="57">
        <v>9</v>
      </c>
      <c r="O298" s="57">
        <v>0</v>
      </c>
      <c r="P298" s="57">
        <v>553</v>
      </c>
      <c r="Q298" s="57">
        <v>14</v>
      </c>
      <c r="R298" s="57">
        <v>76</v>
      </c>
      <c r="S298" s="57">
        <v>0</v>
      </c>
      <c r="T298" s="57">
        <v>5</v>
      </c>
      <c r="U298" s="57">
        <v>458</v>
      </c>
      <c r="V298" s="57">
        <v>0</v>
      </c>
      <c r="W298" s="57">
        <v>293</v>
      </c>
      <c r="X298" s="57">
        <v>22</v>
      </c>
      <c r="Y298" s="57">
        <v>8</v>
      </c>
      <c r="Z298" s="57">
        <v>0</v>
      </c>
      <c r="AA298" s="57">
        <v>3</v>
      </c>
      <c r="AB298" s="57">
        <v>0</v>
      </c>
      <c r="AC298" s="57">
        <v>994</v>
      </c>
      <c r="AD298" s="57">
        <v>779</v>
      </c>
      <c r="AE298" s="57">
        <v>0</v>
      </c>
      <c r="AF298" s="57">
        <v>0</v>
      </c>
      <c r="AG298" s="57">
        <v>0</v>
      </c>
      <c r="AH298" s="57">
        <v>7759</v>
      </c>
      <c r="AI298" s="57">
        <v>963</v>
      </c>
      <c r="AJ298" s="57">
        <v>2099</v>
      </c>
    </row>
    <row r="299" spans="1:36" s="11" customFormat="1" ht="15" x14ac:dyDescent="0.2">
      <c r="A299" s="11" t="s">
        <v>567</v>
      </c>
      <c r="B299" s="11" t="s">
        <v>961</v>
      </c>
      <c r="C299" s="11" t="s">
        <v>568</v>
      </c>
      <c r="D299" s="11" t="s">
        <v>19</v>
      </c>
      <c r="E299" s="19" t="s">
        <v>1110</v>
      </c>
      <c r="G299" s="57">
        <v>451</v>
      </c>
      <c r="H299" s="57">
        <v>337</v>
      </c>
      <c r="I299" s="57">
        <v>114</v>
      </c>
      <c r="J299" s="57">
        <v>1732</v>
      </c>
      <c r="K299" s="57">
        <v>171</v>
      </c>
      <c r="L299" s="57">
        <v>0</v>
      </c>
      <c r="M299" s="57">
        <v>0</v>
      </c>
      <c r="N299" s="57">
        <v>6</v>
      </c>
      <c r="O299" s="57">
        <v>0</v>
      </c>
      <c r="P299" s="57">
        <v>77</v>
      </c>
      <c r="Q299" s="57">
        <v>1</v>
      </c>
      <c r="R299" s="57">
        <v>0</v>
      </c>
      <c r="S299" s="57">
        <v>0</v>
      </c>
      <c r="T299" s="57">
        <v>4</v>
      </c>
      <c r="U299" s="57">
        <v>65</v>
      </c>
      <c r="V299" s="57">
        <v>7</v>
      </c>
      <c r="W299" s="57">
        <v>108</v>
      </c>
      <c r="X299" s="57">
        <v>0</v>
      </c>
      <c r="Y299" s="57">
        <v>0</v>
      </c>
      <c r="Z299" s="57">
        <v>0</v>
      </c>
      <c r="AA299" s="57">
        <v>0</v>
      </c>
      <c r="AB299" s="57">
        <v>0</v>
      </c>
      <c r="AC299" s="57">
        <v>131</v>
      </c>
      <c r="AD299" s="57">
        <v>289</v>
      </c>
      <c r="AE299" s="57">
        <v>3</v>
      </c>
      <c r="AF299" s="57">
        <v>2</v>
      </c>
      <c r="AG299" s="57">
        <v>0</v>
      </c>
      <c r="AH299" s="57">
        <v>2183</v>
      </c>
      <c r="AI299" s="57">
        <v>254</v>
      </c>
      <c r="AJ299" s="57">
        <v>533</v>
      </c>
    </row>
    <row r="300" spans="1:36" s="11" customFormat="1" ht="15" x14ac:dyDescent="0.2">
      <c r="A300" s="11" t="s">
        <v>569</v>
      </c>
      <c r="B300" s="11" t="s">
        <v>962</v>
      </c>
      <c r="C300" s="11" t="s">
        <v>570</v>
      </c>
      <c r="D300" s="11" t="s">
        <v>648</v>
      </c>
      <c r="E300" s="19" t="s">
        <v>1110</v>
      </c>
      <c r="G300" s="57">
        <v>1295</v>
      </c>
      <c r="H300" s="57">
        <v>1184</v>
      </c>
      <c r="I300" s="57">
        <v>111</v>
      </c>
      <c r="J300" s="57">
        <v>2401</v>
      </c>
      <c r="K300" s="57">
        <v>199</v>
      </c>
      <c r="L300" s="57">
        <v>8</v>
      </c>
      <c r="M300" s="57">
        <v>0</v>
      </c>
      <c r="N300" s="57">
        <v>5</v>
      </c>
      <c r="O300" s="57">
        <v>0</v>
      </c>
      <c r="P300" s="57">
        <v>254</v>
      </c>
      <c r="Q300" s="57">
        <v>17</v>
      </c>
      <c r="R300" s="57">
        <v>46</v>
      </c>
      <c r="S300" s="57">
        <v>0</v>
      </c>
      <c r="T300" s="57">
        <v>7</v>
      </c>
      <c r="U300" s="57">
        <v>157</v>
      </c>
      <c r="V300" s="57">
        <v>27</v>
      </c>
      <c r="W300" s="57">
        <v>9</v>
      </c>
      <c r="X300" s="57">
        <v>17</v>
      </c>
      <c r="Y300" s="57">
        <v>1</v>
      </c>
      <c r="Z300" s="57">
        <v>0</v>
      </c>
      <c r="AA300" s="57">
        <v>0</v>
      </c>
      <c r="AB300" s="57">
        <v>0</v>
      </c>
      <c r="AC300" s="57">
        <v>123</v>
      </c>
      <c r="AD300" s="57">
        <v>552</v>
      </c>
      <c r="AE300" s="57">
        <v>0</v>
      </c>
      <c r="AF300" s="57">
        <v>10</v>
      </c>
      <c r="AG300" s="57">
        <v>3</v>
      </c>
      <c r="AH300" s="57">
        <v>3696</v>
      </c>
      <c r="AI300" s="57">
        <v>466</v>
      </c>
      <c r="AJ300" s="57">
        <v>715</v>
      </c>
    </row>
    <row r="301" spans="1:36" s="11" customFormat="1" ht="15" x14ac:dyDescent="0.2">
      <c r="A301" s="11" t="s">
        <v>571</v>
      </c>
      <c r="B301" s="11" t="s">
        <v>963</v>
      </c>
      <c r="C301" s="11" t="s">
        <v>572</v>
      </c>
      <c r="D301" s="11" t="s">
        <v>17</v>
      </c>
      <c r="E301" s="19" t="s">
        <v>1116</v>
      </c>
      <c r="G301" s="57">
        <v>3789</v>
      </c>
      <c r="H301" s="57">
        <v>3438</v>
      </c>
      <c r="I301" s="57">
        <v>351</v>
      </c>
      <c r="J301" s="57">
        <v>4392</v>
      </c>
      <c r="K301" s="57">
        <v>285</v>
      </c>
      <c r="L301" s="57">
        <v>3</v>
      </c>
      <c r="M301" s="57">
        <v>0</v>
      </c>
      <c r="N301" s="57">
        <v>7</v>
      </c>
      <c r="O301" s="57">
        <v>0</v>
      </c>
      <c r="P301" s="57">
        <v>1184</v>
      </c>
      <c r="Q301" s="57">
        <v>41</v>
      </c>
      <c r="R301" s="57">
        <v>109</v>
      </c>
      <c r="S301" s="57">
        <v>0</v>
      </c>
      <c r="T301" s="57">
        <v>11</v>
      </c>
      <c r="U301" s="57">
        <v>971</v>
      </c>
      <c r="V301" s="57">
        <v>52</v>
      </c>
      <c r="W301" s="57">
        <v>131</v>
      </c>
      <c r="X301" s="57">
        <v>24</v>
      </c>
      <c r="Y301" s="57">
        <v>3</v>
      </c>
      <c r="Z301" s="57">
        <v>0</v>
      </c>
      <c r="AA301" s="57">
        <v>0</v>
      </c>
      <c r="AB301" s="57">
        <v>0</v>
      </c>
      <c r="AC301" s="57">
        <v>334</v>
      </c>
      <c r="AD301" s="57">
        <v>664</v>
      </c>
      <c r="AE301" s="57">
        <v>1</v>
      </c>
      <c r="AF301" s="57">
        <v>0</v>
      </c>
      <c r="AG301" s="57">
        <v>0</v>
      </c>
      <c r="AH301" s="57">
        <v>8181</v>
      </c>
      <c r="AI301" s="57">
        <v>1479</v>
      </c>
      <c r="AJ301" s="57">
        <v>1157</v>
      </c>
    </row>
    <row r="302" spans="1:36" s="11" customFormat="1" ht="15" x14ac:dyDescent="0.2">
      <c r="A302" s="11" t="s">
        <v>573</v>
      </c>
      <c r="B302" s="11" t="s">
        <v>964</v>
      </c>
      <c r="C302" s="11" t="s">
        <v>574</v>
      </c>
      <c r="D302" s="11" t="s">
        <v>19</v>
      </c>
      <c r="E302" s="19" t="s">
        <v>1116</v>
      </c>
      <c r="G302" s="57">
        <v>1038</v>
      </c>
      <c r="H302" s="57">
        <v>927</v>
      </c>
      <c r="I302" s="57">
        <v>111</v>
      </c>
      <c r="J302" s="57">
        <v>1626</v>
      </c>
      <c r="K302" s="57">
        <v>197</v>
      </c>
      <c r="L302" s="57">
        <v>8</v>
      </c>
      <c r="M302" s="57">
        <v>0</v>
      </c>
      <c r="N302" s="57">
        <v>4</v>
      </c>
      <c r="O302" s="57">
        <v>0</v>
      </c>
      <c r="P302" s="57">
        <v>265</v>
      </c>
      <c r="Q302" s="57">
        <v>14</v>
      </c>
      <c r="R302" s="57">
        <v>112</v>
      </c>
      <c r="S302" s="57">
        <v>0</v>
      </c>
      <c r="T302" s="57">
        <v>0</v>
      </c>
      <c r="U302" s="57">
        <v>130</v>
      </c>
      <c r="V302" s="57">
        <v>9</v>
      </c>
      <c r="W302" s="57">
        <v>101</v>
      </c>
      <c r="X302" s="57">
        <v>6</v>
      </c>
      <c r="Y302" s="57">
        <v>6</v>
      </c>
      <c r="Z302" s="57">
        <v>0</v>
      </c>
      <c r="AA302" s="57">
        <v>0</v>
      </c>
      <c r="AB302" s="57">
        <v>0</v>
      </c>
      <c r="AC302" s="57">
        <v>78</v>
      </c>
      <c r="AD302" s="57">
        <v>489</v>
      </c>
      <c r="AE302" s="57">
        <v>0</v>
      </c>
      <c r="AF302" s="57">
        <v>2</v>
      </c>
      <c r="AG302" s="57">
        <v>0</v>
      </c>
      <c r="AH302" s="57">
        <v>2664</v>
      </c>
      <c r="AI302" s="57">
        <v>474</v>
      </c>
      <c r="AJ302" s="57">
        <v>682</v>
      </c>
    </row>
    <row r="303" spans="1:36" s="11" customFormat="1" ht="15" x14ac:dyDescent="0.2">
      <c r="A303" s="11" t="s">
        <v>575</v>
      </c>
      <c r="B303" s="11" t="s">
        <v>965</v>
      </c>
      <c r="C303" s="11" t="s">
        <v>576</v>
      </c>
      <c r="D303" s="11" t="s">
        <v>19</v>
      </c>
      <c r="E303" s="19" t="s">
        <v>1110</v>
      </c>
      <c r="G303" s="57">
        <v>1554</v>
      </c>
      <c r="H303" s="57">
        <v>1410</v>
      </c>
      <c r="I303" s="57">
        <v>144</v>
      </c>
      <c r="J303" s="57">
        <v>1406</v>
      </c>
      <c r="K303" s="57">
        <v>160</v>
      </c>
      <c r="L303" s="57">
        <v>0</v>
      </c>
      <c r="M303" s="57">
        <v>0</v>
      </c>
      <c r="N303" s="57">
        <v>4</v>
      </c>
      <c r="O303" s="57">
        <v>0</v>
      </c>
      <c r="P303" s="57">
        <v>71</v>
      </c>
      <c r="Q303" s="57">
        <v>5</v>
      </c>
      <c r="R303" s="57">
        <v>20</v>
      </c>
      <c r="S303" s="57">
        <v>5</v>
      </c>
      <c r="T303" s="57">
        <v>1</v>
      </c>
      <c r="U303" s="57">
        <v>39</v>
      </c>
      <c r="V303" s="57">
        <v>1</v>
      </c>
      <c r="W303" s="57">
        <v>87</v>
      </c>
      <c r="X303" s="57">
        <v>3</v>
      </c>
      <c r="Y303" s="57">
        <v>0</v>
      </c>
      <c r="Z303" s="57">
        <v>0</v>
      </c>
      <c r="AA303" s="57">
        <v>0</v>
      </c>
      <c r="AB303" s="57">
        <v>0</v>
      </c>
      <c r="AC303" s="57">
        <v>0</v>
      </c>
      <c r="AD303" s="57">
        <v>492</v>
      </c>
      <c r="AE303" s="57">
        <v>0</v>
      </c>
      <c r="AF303" s="57">
        <v>0</v>
      </c>
      <c r="AG303" s="57">
        <v>0</v>
      </c>
      <c r="AH303" s="57">
        <v>2960</v>
      </c>
      <c r="AI303" s="57">
        <v>235</v>
      </c>
      <c r="AJ303" s="57">
        <v>582</v>
      </c>
    </row>
    <row r="304" spans="1:36" s="11" customFormat="1" ht="15" x14ac:dyDescent="0.2">
      <c r="A304" s="11" t="s">
        <v>577</v>
      </c>
      <c r="B304" s="11" t="s">
        <v>966</v>
      </c>
      <c r="C304" s="11" t="s">
        <v>578</v>
      </c>
      <c r="D304" s="11" t="s">
        <v>19</v>
      </c>
      <c r="E304" s="19" t="s">
        <v>1116</v>
      </c>
      <c r="G304" s="57">
        <v>2212</v>
      </c>
      <c r="H304" s="57">
        <v>2003</v>
      </c>
      <c r="I304" s="57">
        <v>209</v>
      </c>
      <c r="J304" s="57">
        <v>2428</v>
      </c>
      <c r="K304" s="57">
        <v>245</v>
      </c>
      <c r="L304" s="57">
        <v>24</v>
      </c>
      <c r="M304" s="57">
        <v>18</v>
      </c>
      <c r="N304" s="57">
        <v>12</v>
      </c>
      <c r="O304" s="57">
        <v>0</v>
      </c>
      <c r="P304" s="57">
        <v>284</v>
      </c>
      <c r="Q304" s="57">
        <v>24</v>
      </c>
      <c r="R304" s="57">
        <v>67</v>
      </c>
      <c r="S304" s="57">
        <v>0</v>
      </c>
      <c r="T304" s="57">
        <v>0</v>
      </c>
      <c r="U304" s="57">
        <v>176</v>
      </c>
      <c r="V304" s="57">
        <v>17</v>
      </c>
      <c r="W304" s="57">
        <v>152</v>
      </c>
      <c r="X304" s="57">
        <v>6</v>
      </c>
      <c r="Y304" s="57">
        <v>22</v>
      </c>
      <c r="Z304" s="57">
        <v>5</v>
      </c>
      <c r="AA304" s="57">
        <v>0</v>
      </c>
      <c r="AB304" s="57">
        <v>1</v>
      </c>
      <c r="AC304" s="57">
        <v>192</v>
      </c>
      <c r="AD304" s="57">
        <v>665</v>
      </c>
      <c r="AE304" s="57">
        <v>0</v>
      </c>
      <c r="AF304" s="57">
        <v>14</v>
      </c>
      <c r="AG304" s="57">
        <v>0</v>
      </c>
      <c r="AH304" s="57">
        <v>4640</v>
      </c>
      <c r="AI304" s="57">
        <v>583</v>
      </c>
      <c r="AJ304" s="57">
        <v>1057</v>
      </c>
    </row>
    <row r="305" spans="1:36" s="11" customFormat="1" ht="15" x14ac:dyDescent="0.2">
      <c r="A305" s="11" t="s">
        <v>579</v>
      </c>
      <c r="B305" s="11" t="s">
        <v>967</v>
      </c>
      <c r="C305" s="11" t="s">
        <v>580</v>
      </c>
      <c r="D305" s="11" t="s">
        <v>19</v>
      </c>
      <c r="E305" s="19" t="s">
        <v>1117</v>
      </c>
      <c r="G305" s="57">
        <v>2257</v>
      </c>
      <c r="H305" s="57">
        <v>2113</v>
      </c>
      <c r="I305" s="57">
        <v>144</v>
      </c>
      <c r="J305" s="57">
        <v>1762</v>
      </c>
      <c r="K305" s="57">
        <v>154</v>
      </c>
      <c r="L305" s="57">
        <v>9</v>
      </c>
      <c r="M305" s="57">
        <v>0</v>
      </c>
      <c r="N305" s="57">
        <v>16</v>
      </c>
      <c r="O305" s="57">
        <v>0</v>
      </c>
      <c r="P305" s="57">
        <v>322</v>
      </c>
      <c r="Q305" s="57">
        <v>20</v>
      </c>
      <c r="R305" s="57">
        <v>9</v>
      </c>
      <c r="S305" s="57">
        <v>0</v>
      </c>
      <c r="T305" s="57">
        <v>1</v>
      </c>
      <c r="U305" s="57">
        <v>201</v>
      </c>
      <c r="V305" s="57">
        <v>91</v>
      </c>
      <c r="W305" s="57">
        <v>2</v>
      </c>
      <c r="X305" s="57">
        <v>20</v>
      </c>
      <c r="Y305" s="57">
        <v>0</v>
      </c>
      <c r="Z305" s="57">
        <v>0</v>
      </c>
      <c r="AA305" s="57">
        <v>0</v>
      </c>
      <c r="AB305" s="57">
        <v>0</v>
      </c>
      <c r="AC305" s="57">
        <v>112</v>
      </c>
      <c r="AD305" s="57">
        <v>589</v>
      </c>
      <c r="AE305" s="57">
        <v>0</v>
      </c>
      <c r="AF305" s="57">
        <v>10</v>
      </c>
      <c r="AG305" s="57">
        <v>0</v>
      </c>
      <c r="AH305" s="57">
        <v>4019</v>
      </c>
      <c r="AI305" s="57">
        <v>501</v>
      </c>
      <c r="AJ305" s="57">
        <v>733</v>
      </c>
    </row>
    <row r="306" spans="1:36" s="11" customFormat="1" ht="15" x14ac:dyDescent="0.2">
      <c r="A306" s="11" t="s">
        <v>581</v>
      </c>
      <c r="B306" s="11" t="s">
        <v>968</v>
      </c>
      <c r="C306" s="11" t="s">
        <v>582</v>
      </c>
      <c r="D306" s="11" t="s">
        <v>19</v>
      </c>
      <c r="E306" s="19" t="s">
        <v>1116</v>
      </c>
      <c r="G306" s="57">
        <v>1378</v>
      </c>
      <c r="H306" s="57">
        <v>1257</v>
      </c>
      <c r="I306" s="57">
        <v>121</v>
      </c>
      <c r="J306" s="57">
        <v>1157</v>
      </c>
      <c r="K306" s="57">
        <v>191</v>
      </c>
      <c r="L306" s="57">
        <v>14</v>
      </c>
      <c r="M306" s="57">
        <v>5</v>
      </c>
      <c r="N306" s="57">
        <v>8</v>
      </c>
      <c r="O306" s="57">
        <v>0</v>
      </c>
      <c r="P306" s="57">
        <v>394</v>
      </c>
      <c r="Q306" s="57">
        <v>22</v>
      </c>
      <c r="R306" s="57">
        <v>66</v>
      </c>
      <c r="S306" s="57">
        <v>0</v>
      </c>
      <c r="T306" s="57">
        <v>0</v>
      </c>
      <c r="U306" s="57">
        <v>288</v>
      </c>
      <c r="V306" s="57">
        <v>18</v>
      </c>
      <c r="W306" s="57">
        <v>67</v>
      </c>
      <c r="X306" s="57">
        <v>21</v>
      </c>
      <c r="Y306" s="57">
        <v>0</v>
      </c>
      <c r="Z306" s="57">
        <v>0</v>
      </c>
      <c r="AA306" s="57">
        <v>0</v>
      </c>
      <c r="AB306" s="57">
        <v>0</v>
      </c>
      <c r="AC306" s="57">
        <v>0</v>
      </c>
      <c r="AD306" s="57">
        <v>455</v>
      </c>
      <c r="AE306" s="57">
        <v>0</v>
      </c>
      <c r="AF306" s="57">
        <v>4</v>
      </c>
      <c r="AG306" s="57">
        <v>0</v>
      </c>
      <c r="AH306" s="57">
        <v>2535</v>
      </c>
      <c r="AI306" s="57">
        <v>612</v>
      </c>
      <c r="AJ306" s="57">
        <v>547</v>
      </c>
    </row>
    <row r="307" spans="1:36" s="11" customFormat="1" ht="15" x14ac:dyDescent="0.2">
      <c r="A307" s="11" t="s">
        <v>583</v>
      </c>
      <c r="B307" s="11" t="s">
        <v>969</v>
      </c>
      <c r="C307" s="11" t="s">
        <v>584</v>
      </c>
      <c r="D307" s="11" t="s">
        <v>648</v>
      </c>
      <c r="E307" s="19" t="s">
        <v>1114</v>
      </c>
      <c r="G307" s="57">
        <v>2380</v>
      </c>
      <c r="H307" s="57">
        <v>2172</v>
      </c>
      <c r="I307" s="57">
        <v>208</v>
      </c>
      <c r="J307" s="57">
        <v>3791</v>
      </c>
      <c r="K307" s="57">
        <v>424</v>
      </c>
      <c r="L307" s="57">
        <v>21</v>
      </c>
      <c r="M307" s="57">
        <v>1</v>
      </c>
      <c r="N307" s="57">
        <v>9</v>
      </c>
      <c r="O307" s="57">
        <v>0</v>
      </c>
      <c r="P307" s="57">
        <v>418</v>
      </c>
      <c r="Q307" s="57">
        <v>24</v>
      </c>
      <c r="R307" s="57">
        <v>92</v>
      </c>
      <c r="S307" s="57">
        <v>0</v>
      </c>
      <c r="T307" s="57">
        <v>2</v>
      </c>
      <c r="U307" s="57">
        <v>135</v>
      </c>
      <c r="V307" s="57">
        <v>165</v>
      </c>
      <c r="W307" s="57">
        <v>50</v>
      </c>
      <c r="X307" s="57">
        <v>1</v>
      </c>
      <c r="Y307" s="57">
        <v>12</v>
      </c>
      <c r="Z307" s="57">
        <v>8</v>
      </c>
      <c r="AA307" s="57">
        <v>1</v>
      </c>
      <c r="AB307" s="57">
        <v>0</v>
      </c>
      <c r="AC307" s="57">
        <v>206</v>
      </c>
      <c r="AD307" s="57">
        <v>1779</v>
      </c>
      <c r="AE307" s="57">
        <v>0</v>
      </c>
      <c r="AF307" s="57">
        <v>6</v>
      </c>
      <c r="AG307" s="57">
        <v>0</v>
      </c>
      <c r="AH307" s="57">
        <v>6171</v>
      </c>
      <c r="AI307" s="57">
        <v>873</v>
      </c>
      <c r="AJ307" s="57">
        <v>2063</v>
      </c>
    </row>
    <row r="314" spans="1:36" x14ac:dyDescent="0.2">
      <c r="AE314" s="41"/>
      <c r="AF314" s="41"/>
      <c r="AG314" s="41"/>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4CA62-F116-47CE-B68E-10340DA045F2}">
  <sheetPr codeName="Sheet8"/>
  <dimension ref="A1:M307"/>
  <sheetViews>
    <sheetView zoomScaleNormal="100" workbookViewId="0">
      <pane xSplit="5" ySplit="6" topLeftCell="F7" activePane="bottomRight" state="frozen"/>
      <selection pane="topRight" activeCell="F1" sqref="F1"/>
      <selection pane="bottomLeft" activeCell="A7" sqref="A7"/>
      <selection pane="bottomRight"/>
    </sheetView>
  </sheetViews>
  <sheetFormatPr defaultColWidth="9.140625" defaultRowHeight="12.75" x14ac:dyDescent="0.2"/>
  <cols>
    <col min="1" max="1" width="19.5703125" customWidth="1"/>
    <col min="2" max="2" width="14.5703125" customWidth="1"/>
    <col min="3" max="3" width="40.28515625" bestFit="1" customWidth="1"/>
    <col min="4" max="4" width="19.140625" customWidth="1"/>
    <col min="5" max="5" width="11.42578125" customWidth="1"/>
    <col min="6" max="6" width="44.140625" style="72" bestFit="1" customWidth="1"/>
    <col min="7" max="7" width="69.5703125" customWidth="1"/>
    <col min="8" max="8" width="73.42578125" customWidth="1"/>
    <col min="9" max="9" width="65.28515625" customWidth="1"/>
    <col min="10" max="10" width="69.28515625" customWidth="1"/>
    <col min="11" max="12" width="73.42578125" customWidth="1"/>
    <col min="13" max="13" width="73" customWidth="1"/>
  </cols>
  <sheetData>
    <row r="1" spans="1:13" s="38" customFormat="1" ht="20.25" x14ac:dyDescent="0.3">
      <c r="A1" s="10" t="s">
        <v>1124</v>
      </c>
      <c r="B1" s="42"/>
      <c r="C1" s="42"/>
      <c r="D1" s="42"/>
      <c r="E1" s="74"/>
      <c r="F1" s="42"/>
      <c r="G1" s="42"/>
      <c r="H1" s="42"/>
      <c r="I1" s="42"/>
      <c r="J1" s="42"/>
      <c r="K1" s="42"/>
      <c r="L1" s="42"/>
    </row>
    <row r="2" spans="1:13" s="38" customFormat="1" ht="15" customHeight="1" x14ac:dyDescent="0.3">
      <c r="A2" s="69" t="s">
        <v>1164</v>
      </c>
      <c r="B2" s="44"/>
      <c r="C2" s="44"/>
      <c r="D2" s="44"/>
      <c r="E2" s="71"/>
      <c r="F2" s="44"/>
      <c r="G2" s="44"/>
      <c r="H2" s="44"/>
      <c r="I2" s="44"/>
      <c r="J2" s="44"/>
      <c r="K2" s="44"/>
      <c r="L2" s="44"/>
    </row>
    <row r="3" spans="1:13" s="38" customFormat="1" ht="15" customHeight="1" x14ac:dyDescent="0.3">
      <c r="A3" s="70" t="s">
        <v>1165</v>
      </c>
      <c r="B3" s="44"/>
      <c r="C3" s="44"/>
      <c r="D3" s="44"/>
      <c r="E3" s="71"/>
      <c r="F3" s="44"/>
      <c r="G3" s="44"/>
      <c r="H3" s="44"/>
      <c r="I3" s="44"/>
      <c r="J3" s="44"/>
      <c r="K3" s="44"/>
      <c r="L3" s="44"/>
    </row>
    <row r="4" spans="1:13" s="38" customFormat="1" ht="15" customHeight="1" x14ac:dyDescent="0.3">
      <c r="A4" s="70" t="s">
        <v>1006</v>
      </c>
      <c r="B4" s="44"/>
      <c r="C4" s="44"/>
      <c r="D4" s="44"/>
      <c r="E4" s="71"/>
      <c r="F4" s="44"/>
      <c r="H4" s="44"/>
      <c r="I4" s="44"/>
      <c r="J4" s="44"/>
      <c r="K4" s="44"/>
      <c r="L4" s="44"/>
    </row>
    <row r="5" spans="1:13" s="49" customFormat="1" ht="15" x14ac:dyDescent="0.2">
      <c r="B5" s="87"/>
      <c r="C5" s="87"/>
      <c r="F5" s="48" t="s">
        <v>1002</v>
      </c>
      <c r="G5" s="88" t="s">
        <v>1055</v>
      </c>
      <c r="H5" s="88" t="s">
        <v>1057</v>
      </c>
      <c r="I5" s="88" t="s">
        <v>1056</v>
      </c>
      <c r="J5" s="88" t="s">
        <v>1058</v>
      </c>
      <c r="K5" s="88" t="s">
        <v>1059</v>
      </c>
      <c r="L5" s="88" t="s">
        <v>1060</v>
      </c>
      <c r="M5" s="88" t="s">
        <v>1061</v>
      </c>
    </row>
    <row r="6" spans="1:13" s="68" customFormat="1" ht="31.5" x14ac:dyDescent="0.2">
      <c r="A6" s="63" t="s">
        <v>990</v>
      </c>
      <c r="B6" s="64" t="s">
        <v>586</v>
      </c>
      <c r="C6" s="65" t="s">
        <v>587</v>
      </c>
      <c r="D6" s="65" t="s">
        <v>588</v>
      </c>
      <c r="E6" s="65" t="s">
        <v>1109</v>
      </c>
      <c r="F6" s="65" t="s">
        <v>2</v>
      </c>
      <c r="G6" s="65" t="s">
        <v>1062</v>
      </c>
      <c r="H6" s="65" t="s">
        <v>1063</v>
      </c>
      <c r="I6" s="65" t="s">
        <v>1064</v>
      </c>
      <c r="J6" s="65" t="s">
        <v>1065</v>
      </c>
      <c r="K6" s="65" t="s">
        <v>1066</v>
      </c>
      <c r="L6" s="65" t="s">
        <v>1067</v>
      </c>
      <c r="M6" s="65" t="s">
        <v>1090</v>
      </c>
    </row>
    <row r="7" spans="1:13" s="28" customFormat="1" ht="15.75" x14ac:dyDescent="0.25">
      <c r="A7" s="84" t="s">
        <v>15</v>
      </c>
      <c r="B7" s="84" t="s">
        <v>1004</v>
      </c>
      <c r="C7" s="50" t="s">
        <v>970</v>
      </c>
      <c r="D7" s="25" t="s">
        <v>1003</v>
      </c>
      <c r="E7" s="19" t="s">
        <v>1005</v>
      </c>
      <c r="F7" s="25"/>
      <c r="G7" s="85">
        <v>1701577</v>
      </c>
      <c r="H7" s="85">
        <v>288470</v>
      </c>
      <c r="I7" s="85">
        <v>1200288</v>
      </c>
      <c r="J7" s="85">
        <v>170426</v>
      </c>
      <c r="K7" s="85">
        <v>521140</v>
      </c>
      <c r="L7" s="85">
        <v>74749</v>
      </c>
      <c r="M7" s="85">
        <v>20840</v>
      </c>
    </row>
    <row r="8" spans="1:13" s="11" customFormat="1" ht="15.75" x14ac:dyDescent="0.25">
      <c r="A8" s="51" t="s">
        <v>642</v>
      </c>
      <c r="B8" s="51" t="s">
        <v>1005</v>
      </c>
      <c r="C8" s="50" t="s">
        <v>971</v>
      </c>
      <c r="D8" s="11" t="s">
        <v>642</v>
      </c>
      <c r="E8" s="19" t="s">
        <v>1005</v>
      </c>
      <c r="G8" s="57">
        <v>248928</v>
      </c>
      <c r="H8" s="57">
        <v>65589</v>
      </c>
      <c r="I8" s="57">
        <v>174179</v>
      </c>
      <c r="J8" s="57">
        <v>47187</v>
      </c>
      <c r="K8" s="57">
        <v>64793</v>
      </c>
      <c r="L8" s="57">
        <v>19155</v>
      </c>
      <c r="M8" s="57">
        <v>7473</v>
      </c>
    </row>
    <row r="9" spans="1:13" s="11" customFormat="1" ht="15.75" x14ac:dyDescent="0.25">
      <c r="A9" s="51" t="s">
        <v>17</v>
      </c>
      <c r="B9" s="51" t="s">
        <v>1005</v>
      </c>
      <c r="C9" s="50" t="s">
        <v>972</v>
      </c>
      <c r="D9" s="11" t="s">
        <v>17</v>
      </c>
      <c r="E9" s="19" t="s">
        <v>1005</v>
      </c>
      <c r="G9" s="57">
        <v>370870</v>
      </c>
      <c r="H9" s="57">
        <v>48436</v>
      </c>
      <c r="I9" s="57">
        <v>289167</v>
      </c>
      <c r="J9" s="57">
        <v>29865</v>
      </c>
      <c r="K9" s="57">
        <v>85128</v>
      </c>
      <c r="L9" s="57">
        <v>10685</v>
      </c>
      <c r="M9" s="57">
        <v>3107</v>
      </c>
    </row>
    <row r="10" spans="1:13" s="11" customFormat="1" ht="15.75" x14ac:dyDescent="0.25">
      <c r="A10" s="51" t="s">
        <v>648</v>
      </c>
      <c r="B10" s="51" t="s">
        <v>1005</v>
      </c>
      <c r="C10" s="50" t="s">
        <v>973</v>
      </c>
      <c r="D10" s="11" t="s">
        <v>648</v>
      </c>
      <c r="E10" s="19" t="s">
        <v>1005</v>
      </c>
      <c r="G10" s="57">
        <v>512028</v>
      </c>
      <c r="H10" s="57">
        <v>80136</v>
      </c>
      <c r="I10" s="57">
        <v>341919</v>
      </c>
      <c r="J10" s="57">
        <v>38095</v>
      </c>
      <c r="K10" s="57">
        <v>186182</v>
      </c>
      <c r="L10" s="57">
        <v>21349</v>
      </c>
      <c r="M10" s="57">
        <v>4825</v>
      </c>
    </row>
    <row r="11" spans="1:13" s="11" customFormat="1" ht="15.75" x14ac:dyDescent="0.25">
      <c r="A11" s="51" t="s">
        <v>19</v>
      </c>
      <c r="B11" s="51" t="s">
        <v>1005</v>
      </c>
      <c r="C11" s="50" t="s">
        <v>974</v>
      </c>
      <c r="D11" s="11" t="s">
        <v>19</v>
      </c>
      <c r="E11" s="19" t="s">
        <v>1005</v>
      </c>
      <c r="G11" s="57">
        <v>569751</v>
      </c>
      <c r="H11" s="57">
        <v>94309</v>
      </c>
      <c r="I11" s="57">
        <v>395023</v>
      </c>
      <c r="J11" s="57">
        <v>55279</v>
      </c>
      <c r="K11" s="57">
        <v>185037</v>
      </c>
      <c r="L11" s="57">
        <v>23560</v>
      </c>
      <c r="M11" s="57">
        <v>5435</v>
      </c>
    </row>
    <row r="12" spans="1:13" s="11" customFormat="1" ht="15" x14ac:dyDescent="0.2">
      <c r="A12" s="11" t="s">
        <v>22</v>
      </c>
      <c r="B12" s="11" t="s">
        <v>631</v>
      </c>
      <c r="C12" s="11" t="s">
        <v>23</v>
      </c>
      <c r="D12" s="11" t="s">
        <v>19</v>
      </c>
      <c r="E12" s="19" t="s">
        <v>1110</v>
      </c>
      <c r="G12" s="57">
        <v>2083</v>
      </c>
      <c r="H12" s="57">
        <v>207</v>
      </c>
      <c r="I12" s="57">
        <v>1488</v>
      </c>
      <c r="J12" s="57">
        <v>138</v>
      </c>
      <c r="K12" s="57">
        <v>595</v>
      </c>
      <c r="L12" s="57">
        <v>55</v>
      </c>
      <c r="M12" s="57">
        <v>14</v>
      </c>
    </row>
    <row r="13" spans="1:13" s="11" customFormat="1" ht="15" x14ac:dyDescent="0.2">
      <c r="A13" s="11" t="s">
        <v>26</v>
      </c>
      <c r="B13" s="11" t="s">
        <v>632</v>
      </c>
      <c r="C13" s="52" t="s">
        <v>27</v>
      </c>
      <c r="D13" s="11" t="s">
        <v>19</v>
      </c>
      <c r="E13" s="19" t="s">
        <v>1111</v>
      </c>
      <c r="G13" s="57">
        <v>1785</v>
      </c>
      <c r="H13" s="57">
        <v>2196</v>
      </c>
      <c r="I13" s="57">
        <v>1982</v>
      </c>
      <c r="J13" s="57">
        <v>240</v>
      </c>
      <c r="K13" s="57">
        <v>1616</v>
      </c>
      <c r="L13" s="57">
        <v>119</v>
      </c>
      <c r="M13" s="57">
        <v>24</v>
      </c>
    </row>
    <row r="14" spans="1:13" s="11" customFormat="1" ht="15" x14ac:dyDescent="0.2">
      <c r="A14" s="11" t="s">
        <v>29</v>
      </c>
      <c r="B14" s="11" t="s">
        <v>633</v>
      </c>
      <c r="C14" s="52" t="s">
        <v>30</v>
      </c>
      <c r="D14" s="11" t="s">
        <v>19</v>
      </c>
      <c r="E14" s="19" t="s">
        <v>1110</v>
      </c>
      <c r="G14" s="57">
        <v>4636</v>
      </c>
      <c r="H14" s="57">
        <v>341</v>
      </c>
      <c r="I14" s="57">
        <v>3954</v>
      </c>
      <c r="J14" s="57">
        <v>326</v>
      </c>
      <c r="K14" s="57">
        <v>580</v>
      </c>
      <c r="L14" s="57">
        <v>76</v>
      </c>
      <c r="M14" s="57">
        <v>24</v>
      </c>
    </row>
    <row r="15" spans="1:13" s="11" customFormat="1" ht="15" x14ac:dyDescent="0.2">
      <c r="A15" s="11" t="s">
        <v>31</v>
      </c>
      <c r="B15" s="11" t="s">
        <v>634</v>
      </c>
      <c r="C15" s="52" t="s">
        <v>32</v>
      </c>
      <c r="D15" s="11" t="s">
        <v>19</v>
      </c>
      <c r="E15" s="19" t="s">
        <v>1111</v>
      </c>
      <c r="G15" s="57">
        <v>408</v>
      </c>
      <c r="H15" s="57">
        <v>3582</v>
      </c>
      <c r="I15" s="57">
        <v>2257</v>
      </c>
      <c r="J15" s="57">
        <v>311</v>
      </c>
      <c r="K15" s="57">
        <v>1284</v>
      </c>
      <c r="L15" s="57">
        <v>92</v>
      </c>
      <c r="M15" s="57">
        <v>39</v>
      </c>
    </row>
    <row r="16" spans="1:13" s="11" customFormat="1" ht="15" x14ac:dyDescent="0.2">
      <c r="A16" s="11" t="s">
        <v>635</v>
      </c>
      <c r="B16" s="11" t="s">
        <v>636</v>
      </c>
      <c r="C16" s="52" t="s">
        <v>637</v>
      </c>
      <c r="D16" s="11" t="s">
        <v>19</v>
      </c>
      <c r="E16" s="19" t="s">
        <v>1110</v>
      </c>
      <c r="G16" s="57">
        <v>4748</v>
      </c>
      <c r="H16" s="57">
        <v>683</v>
      </c>
      <c r="I16" s="57">
        <v>3270</v>
      </c>
      <c r="J16" s="57">
        <v>367</v>
      </c>
      <c r="K16" s="57">
        <v>1478</v>
      </c>
      <c r="L16" s="57">
        <v>280</v>
      </c>
      <c r="M16" s="57">
        <v>36</v>
      </c>
    </row>
    <row r="17" spans="1:13" s="11" customFormat="1" ht="15" x14ac:dyDescent="0.2">
      <c r="A17" s="11" t="s">
        <v>638</v>
      </c>
      <c r="B17" s="11" t="s">
        <v>639</v>
      </c>
      <c r="C17" s="52" t="s">
        <v>640</v>
      </c>
      <c r="D17" s="11" t="s">
        <v>19</v>
      </c>
      <c r="E17" s="19" t="s">
        <v>1112</v>
      </c>
      <c r="G17" s="57">
        <v>3450</v>
      </c>
      <c r="H17" s="57">
        <v>250</v>
      </c>
      <c r="I17" s="57">
        <v>2257</v>
      </c>
      <c r="J17" s="57">
        <v>180</v>
      </c>
      <c r="K17" s="57">
        <v>1154</v>
      </c>
      <c r="L17" s="57">
        <v>91</v>
      </c>
      <c r="M17" s="57">
        <v>18</v>
      </c>
    </row>
    <row r="18" spans="1:13" s="11" customFormat="1" ht="15" x14ac:dyDescent="0.2">
      <c r="A18" s="11" t="s">
        <v>37</v>
      </c>
      <c r="B18" s="11" t="s">
        <v>641</v>
      </c>
      <c r="C18" s="52" t="s">
        <v>38</v>
      </c>
      <c r="D18" s="11" t="s">
        <v>642</v>
      </c>
      <c r="E18" s="19" t="s">
        <v>1113</v>
      </c>
      <c r="G18" s="57">
        <v>3941</v>
      </c>
      <c r="H18" s="57">
        <v>634</v>
      </c>
      <c r="I18" s="57">
        <v>2419</v>
      </c>
      <c r="J18" s="57">
        <v>541</v>
      </c>
      <c r="K18" s="57">
        <v>1359</v>
      </c>
      <c r="L18" s="57">
        <v>176</v>
      </c>
      <c r="M18" s="57">
        <v>75</v>
      </c>
    </row>
    <row r="19" spans="1:13" s="11" customFormat="1" ht="15" x14ac:dyDescent="0.2">
      <c r="A19" s="11" t="s">
        <v>39</v>
      </c>
      <c r="B19" s="11" t="s">
        <v>643</v>
      </c>
      <c r="C19" s="52" t="s">
        <v>40</v>
      </c>
      <c r="D19" s="11" t="s">
        <v>642</v>
      </c>
      <c r="E19" s="19" t="s">
        <v>1113</v>
      </c>
      <c r="G19" s="57">
        <v>7170</v>
      </c>
      <c r="H19" s="57">
        <v>956</v>
      </c>
      <c r="I19" s="57">
        <v>3827</v>
      </c>
      <c r="J19" s="57">
        <v>551</v>
      </c>
      <c r="K19" s="57">
        <v>3149</v>
      </c>
      <c r="L19" s="57">
        <v>519</v>
      </c>
      <c r="M19" s="57">
        <v>80</v>
      </c>
    </row>
    <row r="20" spans="1:13" s="11" customFormat="1" ht="15" x14ac:dyDescent="0.2">
      <c r="A20" s="11" t="s">
        <v>42</v>
      </c>
      <c r="B20" s="11" t="s">
        <v>1000</v>
      </c>
      <c r="C20" s="52" t="s">
        <v>43</v>
      </c>
      <c r="D20" s="11" t="s">
        <v>17</v>
      </c>
      <c r="E20" s="19" t="s">
        <v>1114</v>
      </c>
      <c r="G20" s="57">
        <v>8477</v>
      </c>
      <c r="H20" s="57">
        <v>598</v>
      </c>
      <c r="I20" s="57">
        <v>5820</v>
      </c>
      <c r="J20" s="57">
        <v>370</v>
      </c>
      <c r="K20" s="57">
        <v>2667</v>
      </c>
      <c r="L20" s="57">
        <v>180</v>
      </c>
      <c r="M20" s="57">
        <v>50</v>
      </c>
    </row>
    <row r="21" spans="1:13" s="11" customFormat="1" ht="15" x14ac:dyDescent="0.2">
      <c r="A21" s="11" t="s">
        <v>44</v>
      </c>
      <c r="B21" s="11" t="s">
        <v>644</v>
      </c>
      <c r="C21" s="52" t="s">
        <v>45</v>
      </c>
      <c r="D21" s="11" t="s">
        <v>19</v>
      </c>
      <c r="E21" s="19" t="s">
        <v>1112</v>
      </c>
      <c r="G21" s="57">
        <v>4187</v>
      </c>
      <c r="H21" s="57">
        <v>780</v>
      </c>
      <c r="I21" s="57">
        <v>2925</v>
      </c>
      <c r="J21" s="57">
        <v>693</v>
      </c>
      <c r="K21" s="57">
        <v>1087</v>
      </c>
      <c r="L21" s="57">
        <v>209</v>
      </c>
      <c r="M21" s="57">
        <v>54</v>
      </c>
    </row>
    <row r="22" spans="1:13" s="11" customFormat="1" ht="15" x14ac:dyDescent="0.2">
      <c r="A22" s="11" t="s">
        <v>47</v>
      </c>
      <c r="B22" s="11" t="s">
        <v>645</v>
      </c>
      <c r="C22" s="52" t="s">
        <v>48</v>
      </c>
      <c r="D22" s="11" t="s">
        <v>19</v>
      </c>
      <c r="E22" s="19" t="s">
        <v>1110</v>
      </c>
      <c r="G22" s="57">
        <v>3712</v>
      </c>
      <c r="H22" s="57">
        <v>782</v>
      </c>
      <c r="I22" s="57">
        <v>2607</v>
      </c>
      <c r="J22" s="57">
        <v>546</v>
      </c>
      <c r="K22" s="57">
        <v>1031</v>
      </c>
      <c r="L22" s="57">
        <v>259</v>
      </c>
      <c r="M22" s="57">
        <v>51</v>
      </c>
    </row>
    <row r="23" spans="1:13" s="11" customFormat="1" ht="15" x14ac:dyDescent="0.2">
      <c r="A23" s="11" t="s">
        <v>50</v>
      </c>
      <c r="B23" s="11" t="s">
        <v>646</v>
      </c>
      <c r="C23" s="52" t="s">
        <v>51</v>
      </c>
      <c r="D23" s="11" t="s">
        <v>19</v>
      </c>
      <c r="E23" s="19" t="s">
        <v>1111</v>
      </c>
      <c r="G23" s="57">
        <v>1955</v>
      </c>
      <c r="H23" s="57">
        <v>2622</v>
      </c>
      <c r="I23" s="57">
        <v>2724</v>
      </c>
      <c r="J23" s="57">
        <v>280</v>
      </c>
      <c r="K23" s="57">
        <v>1406</v>
      </c>
      <c r="L23" s="57">
        <v>125</v>
      </c>
      <c r="M23" s="57">
        <v>42</v>
      </c>
    </row>
    <row r="24" spans="1:13" s="11" customFormat="1" ht="15" x14ac:dyDescent="0.2">
      <c r="A24" s="11" t="s">
        <v>53</v>
      </c>
      <c r="B24" s="11" t="s">
        <v>647</v>
      </c>
      <c r="C24" s="52" t="s">
        <v>54</v>
      </c>
      <c r="D24" s="11" t="s">
        <v>648</v>
      </c>
      <c r="E24" s="19" t="s">
        <v>1115</v>
      </c>
      <c r="G24" s="57">
        <v>5937</v>
      </c>
      <c r="H24" s="57">
        <v>727</v>
      </c>
      <c r="I24" s="57">
        <v>3552</v>
      </c>
      <c r="J24" s="57">
        <v>398</v>
      </c>
      <c r="K24" s="57">
        <v>2274</v>
      </c>
      <c r="L24" s="57">
        <v>395</v>
      </c>
      <c r="M24" s="57">
        <v>45</v>
      </c>
    </row>
    <row r="25" spans="1:13" s="11" customFormat="1" ht="15" x14ac:dyDescent="0.2">
      <c r="A25" s="11" t="s">
        <v>55</v>
      </c>
      <c r="B25" s="11" t="s">
        <v>649</v>
      </c>
      <c r="C25" s="52" t="s">
        <v>56</v>
      </c>
      <c r="D25" s="11" t="s">
        <v>648</v>
      </c>
      <c r="E25" s="19" t="s">
        <v>1112</v>
      </c>
      <c r="G25" s="57">
        <v>4941</v>
      </c>
      <c r="H25" s="57">
        <v>666</v>
      </c>
      <c r="I25" s="57">
        <v>4305</v>
      </c>
      <c r="J25" s="57">
        <v>533</v>
      </c>
      <c r="K25" s="57">
        <v>527</v>
      </c>
      <c r="L25" s="57">
        <v>171</v>
      </c>
      <c r="M25" s="57">
        <v>71</v>
      </c>
    </row>
    <row r="26" spans="1:13" s="11" customFormat="1" ht="15" x14ac:dyDescent="0.2">
      <c r="A26" s="11" t="s">
        <v>57</v>
      </c>
      <c r="B26" s="11" t="s">
        <v>650</v>
      </c>
      <c r="C26" s="52" t="s">
        <v>58</v>
      </c>
      <c r="D26" s="11" t="s">
        <v>642</v>
      </c>
      <c r="E26" s="19" t="s">
        <v>1113</v>
      </c>
      <c r="G26" s="57">
        <v>4705</v>
      </c>
      <c r="H26" s="57">
        <v>694</v>
      </c>
      <c r="I26" s="57">
        <v>2545</v>
      </c>
      <c r="J26" s="57">
        <v>516</v>
      </c>
      <c r="K26" s="57">
        <v>2019</v>
      </c>
      <c r="L26" s="57">
        <v>231</v>
      </c>
      <c r="M26" s="57">
        <v>77</v>
      </c>
    </row>
    <row r="27" spans="1:13" s="11" customFormat="1" ht="15" x14ac:dyDescent="0.2">
      <c r="A27" s="11" t="s">
        <v>60</v>
      </c>
      <c r="B27" s="11" t="s">
        <v>651</v>
      </c>
      <c r="C27" s="52" t="s">
        <v>61</v>
      </c>
      <c r="D27" s="11" t="s">
        <v>17</v>
      </c>
      <c r="E27" s="19" t="s">
        <v>1116</v>
      </c>
      <c r="G27" s="57">
        <v>42967</v>
      </c>
      <c r="H27" s="57">
        <v>3992</v>
      </c>
      <c r="I27" s="57">
        <v>38451</v>
      </c>
      <c r="J27" s="57">
        <v>3416</v>
      </c>
      <c r="K27" s="57">
        <v>3705</v>
      </c>
      <c r="L27" s="57">
        <v>815</v>
      </c>
      <c r="M27" s="57">
        <v>334</v>
      </c>
    </row>
    <row r="28" spans="1:13" s="11" customFormat="1" ht="15" x14ac:dyDescent="0.2">
      <c r="A28" s="11" t="s">
        <v>63</v>
      </c>
      <c r="B28" s="11" t="s">
        <v>652</v>
      </c>
      <c r="C28" s="52" t="s">
        <v>64</v>
      </c>
      <c r="D28" s="11" t="s">
        <v>19</v>
      </c>
      <c r="E28" s="19" t="s">
        <v>1111</v>
      </c>
      <c r="G28" s="57">
        <v>2049</v>
      </c>
      <c r="H28" s="57">
        <v>404</v>
      </c>
      <c r="I28" s="57">
        <v>1399</v>
      </c>
      <c r="J28" s="57">
        <v>286</v>
      </c>
      <c r="K28" s="57">
        <v>605</v>
      </c>
      <c r="L28" s="57">
        <v>121</v>
      </c>
      <c r="M28" s="57">
        <v>42</v>
      </c>
    </row>
    <row r="29" spans="1:13" s="11" customFormat="1" ht="15" x14ac:dyDescent="0.2">
      <c r="A29" s="11" t="s">
        <v>653</v>
      </c>
      <c r="B29" s="11" t="s">
        <v>654</v>
      </c>
      <c r="C29" s="52" t="s">
        <v>655</v>
      </c>
      <c r="D29" s="11" t="s">
        <v>648</v>
      </c>
      <c r="E29" s="19" t="s">
        <v>1117</v>
      </c>
      <c r="G29" s="57">
        <v>7837</v>
      </c>
      <c r="H29" s="57">
        <v>453</v>
      </c>
      <c r="I29" s="57">
        <v>5303</v>
      </c>
      <c r="J29" s="57">
        <v>347</v>
      </c>
      <c r="K29" s="57">
        <v>2545</v>
      </c>
      <c r="L29" s="57">
        <v>163</v>
      </c>
      <c r="M29" s="57">
        <v>27</v>
      </c>
    </row>
    <row r="30" spans="1:13" s="11" customFormat="1" ht="15" x14ac:dyDescent="0.2">
      <c r="A30" s="11" t="s">
        <v>656</v>
      </c>
      <c r="B30" s="11" t="s">
        <v>657</v>
      </c>
      <c r="C30" s="52" t="s">
        <v>658</v>
      </c>
      <c r="D30" s="11" t="s">
        <v>648</v>
      </c>
      <c r="E30" s="19" t="s">
        <v>1117</v>
      </c>
      <c r="G30" s="57">
        <v>6169</v>
      </c>
      <c r="H30" s="57">
        <v>378</v>
      </c>
      <c r="I30" s="57">
        <v>2674</v>
      </c>
      <c r="J30" s="57">
        <v>195</v>
      </c>
      <c r="K30" s="57">
        <v>3344</v>
      </c>
      <c r="L30" s="57">
        <v>230</v>
      </c>
      <c r="M30" s="57">
        <v>27</v>
      </c>
    </row>
    <row r="31" spans="1:13" s="11" customFormat="1" ht="15" x14ac:dyDescent="0.2">
      <c r="A31" s="11" t="s">
        <v>659</v>
      </c>
      <c r="B31" s="11" t="s">
        <v>660</v>
      </c>
      <c r="C31" s="52" t="s">
        <v>661</v>
      </c>
      <c r="D31" s="11" t="s">
        <v>19</v>
      </c>
      <c r="E31" s="19" t="s">
        <v>1111</v>
      </c>
      <c r="G31" s="57">
        <v>2219</v>
      </c>
      <c r="H31" s="57">
        <v>265</v>
      </c>
      <c r="I31" s="57">
        <v>1388</v>
      </c>
      <c r="J31" s="57">
        <v>149</v>
      </c>
      <c r="K31" s="57">
        <v>831</v>
      </c>
      <c r="L31" s="57">
        <v>91</v>
      </c>
      <c r="M31" s="57">
        <v>25</v>
      </c>
    </row>
    <row r="32" spans="1:13" s="11" customFormat="1" ht="15" x14ac:dyDescent="0.2">
      <c r="A32" s="11" t="s">
        <v>662</v>
      </c>
      <c r="B32" s="11" t="s">
        <v>663</v>
      </c>
      <c r="C32" s="52" t="s">
        <v>664</v>
      </c>
      <c r="D32" s="11" t="s">
        <v>17</v>
      </c>
      <c r="E32" s="19" t="s">
        <v>1117</v>
      </c>
      <c r="G32" s="57">
        <v>10120</v>
      </c>
      <c r="H32" s="57">
        <v>834</v>
      </c>
      <c r="I32" s="57">
        <v>9271</v>
      </c>
      <c r="J32" s="57">
        <v>673</v>
      </c>
      <c r="K32" s="57">
        <v>654</v>
      </c>
      <c r="L32" s="57">
        <v>237</v>
      </c>
      <c r="M32" s="57">
        <v>63</v>
      </c>
    </row>
    <row r="33" spans="1:13" s="11" customFormat="1" ht="15" x14ac:dyDescent="0.2">
      <c r="A33" s="11" t="s">
        <v>665</v>
      </c>
      <c r="B33" s="11" t="s">
        <v>666</v>
      </c>
      <c r="C33" s="52" t="s">
        <v>667</v>
      </c>
      <c r="D33" s="11" t="s">
        <v>19</v>
      </c>
      <c r="E33" s="19" t="s">
        <v>1111</v>
      </c>
      <c r="G33" s="57">
        <v>2278</v>
      </c>
      <c r="H33" s="57">
        <v>236</v>
      </c>
      <c r="I33" s="57">
        <v>1377</v>
      </c>
      <c r="J33" s="57">
        <v>118</v>
      </c>
      <c r="K33" s="57">
        <v>905</v>
      </c>
      <c r="L33" s="57">
        <v>105</v>
      </c>
      <c r="M33" s="57">
        <v>9</v>
      </c>
    </row>
    <row r="34" spans="1:13" s="11" customFormat="1" ht="15" x14ac:dyDescent="0.2">
      <c r="A34" s="11" t="s">
        <v>668</v>
      </c>
      <c r="B34" s="11" t="s">
        <v>669</v>
      </c>
      <c r="C34" s="52" t="s">
        <v>670</v>
      </c>
      <c r="D34" s="11" t="s">
        <v>648</v>
      </c>
      <c r="E34" s="19" t="s">
        <v>1115</v>
      </c>
      <c r="G34" s="57">
        <v>14528</v>
      </c>
      <c r="H34" s="57">
        <v>1456</v>
      </c>
      <c r="I34" s="57">
        <v>10503</v>
      </c>
      <c r="J34" s="57">
        <v>826</v>
      </c>
      <c r="K34" s="57">
        <v>3832</v>
      </c>
      <c r="L34" s="57">
        <v>696</v>
      </c>
      <c r="M34" s="57">
        <v>98</v>
      </c>
    </row>
    <row r="35" spans="1:13" s="11" customFormat="1" ht="15" x14ac:dyDescent="0.2">
      <c r="A35" s="11" t="s">
        <v>671</v>
      </c>
      <c r="B35" s="11" t="s">
        <v>672</v>
      </c>
      <c r="C35" s="52" t="s">
        <v>673</v>
      </c>
      <c r="D35" s="11" t="s">
        <v>648</v>
      </c>
      <c r="E35" s="19" t="s">
        <v>1110</v>
      </c>
      <c r="G35" s="57">
        <v>2103</v>
      </c>
      <c r="H35" s="57">
        <v>479</v>
      </c>
      <c r="I35" s="57">
        <v>1462</v>
      </c>
      <c r="J35" s="57">
        <v>345</v>
      </c>
      <c r="K35" s="57">
        <v>565</v>
      </c>
      <c r="L35" s="57">
        <v>177</v>
      </c>
      <c r="M35" s="57">
        <v>49</v>
      </c>
    </row>
    <row r="36" spans="1:13" s="11" customFormat="1" ht="15" x14ac:dyDescent="0.2">
      <c r="A36" s="11" t="s">
        <v>674</v>
      </c>
      <c r="B36" s="11" t="s">
        <v>675</v>
      </c>
      <c r="C36" s="52" t="s">
        <v>676</v>
      </c>
      <c r="D36" s="11" t="s">
        <v>17</v>
      </c>
      <c r="E36" s="19" t="s">
        <v>1114</v>
      </c>
      <c r="G36" s="57">
        <v>18610</v>
      </c>
      <c r="H36" s="57">
        <v>1227</v>
      </c>
      <c r="I36" s="57">
        <v>13489</v>
      </c>
      <c r="J36" s="57">
        <v>1117</v>
      </c>
      <c r="K36" s="57">
        <v>4778</v>
      </c>
      <c r="L36" s="57">
        <v>178</v>
      </c>
      <c r="M36" s="57">
        <v>79</v>
      </c>
    </row>
    <row r="37" spans="1:13" s="11" customFormat="1" ht="15" x14ac:dyDescent="0.2">
      <c r="A37" s="11" t="s">
        <v>677</v>
      </c>
      <c r="B37" s="11" t="s">
        <v>678</v>
      </c>
      <c r="C37" s="52" t="s">
        <v>679</v>
      </c>
      <c r="D37" s="11" t="s">
        <v>19</v>
      </c>
      <c r="E37" s="19" t="s">
        <v>1112</v>
      </c>
      <c r="G37" s="57">
        <v>4589</v>
      </c>
      <c r="H37" s="57">
        <v>567</v>
      </c>
      <c r="I37" s="57">
        <v>2802</v>
      </c>
      <c r="J37" s="57">
        <v>448</v>
      </c>
      <c r="K37" s="57">
        <v>1701</v>
      </c>
      <c r="L37" s="57">
        <v>193</v>
      </c>
      <c r="M37" s="57">
        <v>29</v>
      </c>
    </row>
    <row r="38" spans="1:13" s="11" customFormat="1" ht="15" x14ac:dyDescent="0.2">
      <c r="A38" s="11" t="s">
        <v>680</v>
      </c>
      <c r="B38" s="11" t="s">
        <v>681</v>
      </c>
      <c r="C38" s="52" t="s">
        <v>682</v>
      </c>
      <c r="D38" s="11" t="s">
        <v>19</v>
      </c>
      <c r="E38" s="19" t="s">
        <v>1112</v>
      </c>
      <c r="G38" s="57">
        <v>4199</v>
      </c>
      <c r="H38" s="57">
        <v>443</v>
      </c>
      <c r="I38" s="57">
        <v>2528</v>
      </c>
      <c r="J38" s="57">
        <v>297</v>
      </c>
      <c r="K38" s="57">
        <v>1669</v>
      </c>
      <c r="L38" s="57">
        <v>120</v>
      </c>
      <c r="M38" s="57">
        <v>27</v>
      </c>
    </row>
    <row r="39" spans="1:13" s="11" customFormat="1" ht="15" x14ac:dyDescent="0.2">
      <c r="A39" s="11" t="s">
        <v>683</v>
      </c>
      <c r="B39" s="11" t="s">
        <v>684</v>
      </c>
      <c r="C39" s="52" t="s">
        <v>685</v>
      </c>
      <c r="D39" s="11" t="s">
        <v>642</v>
      </c>
      <c r="E39" s="19" t="s">
        <v>1113</v>
      </c>
      <c r="G39" s="57">
        <v>7957</v>
      </c>
      <c r="H39" s="57">
        <v>1206</v>
      </c>
      <c r="I39" s="57">
        <v>4810</v>
      </c>
      <c r="J39" s="57">
        <v>848</v>
      </c>
      <c r="K39" s="57">
        <v>2855</v>
      </c>
      <c r="L39" s="57">
        <v>528</v>
      </c>
      <c r="M39" s="57">
        <v>124</v>
      </c>
    </row>
    <row r="40" spans="1:13" s="11" customFormat="1" ht="15" x14ac:dyDescent="0.2">
      <c r="A40" s="11" t="s">
        <v>686</v>
      </c>
      <c r="B40" s="11" t="s">
        <v>687</v>
      </c>
      <c r="C40" s="52" t="s">
        <v>688</v>
      </c>
      <c r="D40" s="11" t="s">
        <v>19</v>
      </c>
      <c r="E40" s="19" t="s">
        <v>1112</v>
      </c>
      <c r="G40" s="57">
        <v>2262</v>
      </c>
      <c r="H40" s="57">
        <v>305</v>
      </c>
      <c r="I40" s="57">
        <v>1583</v>
      </c>
      <c r="J40" s="57">
        <v>255</v>
      </c>
      <c r="K40" s="57">
        <v>629</v>
      </c>
      <c r="L40" s="57">
        <v>86</v>
      </c>
      <c r="M40" s="57">
        <v>14</v>
      </c>
    </row>
    <row r="41" spans="1:13" s="11" customFormat="1" ht="15" x14ac:dyDescent="0.2">
      <c r="A41" s="11" t="s">
        <v>689</v>
      </c>
      <c r="B41" s="11" t="s">
        <v>690</v>
      </c>
      <c r="C41" s="52" t="s">
        <v>691</v>
      </c>
      <c r="D41" s="11" t="s">
        <v>648</v>
      </c>
      <c r="E41" s="19" t="s">
        <v>1110</v>
      </c>
      <c r="G41" s="57">
        <v>10289</v>
      </c>
      <c r="H41" s="57">
        <v>1141</v>
      </c>
      <c r="I41" s="57">
        <v>6544</v>
      </c>
      <c r="J41" s="57">
        <v>927</v>
      </c>
      <c r="K41" s="57">
        <v>3530</v>
      </c>
      <c r="L41" s="57">
        <v>341</v>
      </c>
      <c r="M41" s="57">
        <v>88</v>
      </c>
    </row>
    <row r="42" spans="1:13" s="11" customFormat="1" ht="15" x14ac:dyDescent="0.2">
      <c r="A42" s="11" t="s">
        <v>66</v>
      </c>
      <c r="B42" s="11" t="s">
        <v>692</v>
      </c>
      <c r="C42" s="52" t="s">
        <v>67</v>
      </c>
      <c r="D42" s="11" t="s">
        <v>648</v>
      </c>
      <c r="E42" s="19" t="s">
        <v>1115</v>
      </c>
      <c r="G42" s="57">
        <v>14244</v>
      </c>
      <c r="H42" s="57">
        <v>2210</v>
      </c>
      <c r="I42" s="57">
        <v>10207</v>
      </c>
      <c r="J42" s="57">
        <v>1962</v>
      </c>
      <c r="K42" s="57">
        <v>3360</v>
      </c>
      <c r="L42" s="57">
        <v>680</v>
      </c>
      <c r="M42" s="57">
        <v>191</v>
      </c>
    </row>
    <row r="43" spans="1:13" s="11" customFormat="1" ht="15" x14ac:dyDescent="0.2">
      <c r="A43" s="11" t="s">
        <v>68</v>
      </c>
      <c r="B43" s="11" t="s">
        <v>693</v>
      </c>
      <c r="C43" s="52" t="s">
        <v>69</v>
      </c>
      <c r="D43" s="11" t="s">
        <v>19</v>
      </c>
      <c r="E43" s="19" t="s">
        <v>1112</v>
      </c>
      <c r="G43" s="57">
        <v>3596</v>
      </c>
      <c r="H43" s="57">
        <v>311</v>
      </c>
      <c r="I43" s="57">
        <v>2061</v>
      </c>
      <c r="J43" s="57">
        <v>233</v>
      </c>
      <c r="K43" s="57">
        <v>1473</v>
      </c>
      <c r="L43" s="57">
        <v>116</v>
      </c>
      <c r="M43" s="57">
        <v>24</v>
      </c>
    </row>
    <row r="44" spans="1:13" s="11" customFormat="1" ht="15" x14ac:dyDescent="0.2">
      <c r="A44" s="11" t="s">
        <v>70</v>
      </c>
      <c r="B44" s="11" t="s">
        <v>694</v>
      </c>
      <c r="C44" s="52" t="s">
        <v>71</v>
      </c>
      <c r="D44" s="11" t="s">
        <v>642</v>
      </c>
      <c r="E44" s="19" t="s">
        <v>1113</v>
      </c>
      <c r="G44" s="57">
        <v>6529</v>
      </c>
      <c r="H44" s="57">
        <v>916</v>
      </c>
      <c r="I44" s="57">
        <v>5029</v>
      </c>
      <c r="J44" s="57">
        <v>819</v>
      </c>
      <c r="K44" s="57">
        <v>1366</v>
      </c>
      <c r="L44" s="57">
        <v>159</v>
      </c>
      <c r="M44" s="57">
        <v>72</v>
      </c>
    </row>
    <row r="45" spans="1:13" s="11" customFormat="1" ht="15" x14ac:dyDescent="0.2">
      <c r="A45" s="11" t="s">
        <v>72</v>
      </c>
      <c r="B45" s="11" t="s">
        <v>695</v>
      </c>
      <c r="C45" s="52" t="s">
        <v>73</v>
      </c>
      <c r="D45" s="11" t="s">
        <v>19</v>
      </c>
      <c r="E45" s="19" t="s">
        <v>1116</v>
      </c>
      <c r="G45" s="57">
        <v>3175</v>
      </c>
      <c r="H45" s="57">
        <v>252</v>
      </c>
      <c r="I45" s="57">
        <v>2288</v>
      </c>
      <c r="J45" s="57">
        <v>183</v>
      </c>
      <c r="K45" s="57">
        <v>822</v>
      </c>
      <c r="L45" s="57">
        <v>114</v>
      </c>
      <c r="M45" s="57">
        <v>20</v>
      </c>
    </row>
    <row r="46" spans="1:13" s="11" customFormat="1" ht="15" x14ac:dyDescent="0.2">
      <c r="A46" s="11" t="s">
        <v>74</v>
      </c>
      <c r="B46" s="11" t="s">
        <v>696</v>
      </c>
      <c r="C46" s="52" t="s">
        <v>75</v>
      </c>
      <c r="D46" s="11" t="s">
        <v>19</v>
      </c>
      <c r="E46" s="19" t="s">
        <v>1112</v>
      </c>
      <c r="G46" s="57">
        <v>2031</v>
      </c>
      <c r="H46" s="57">
        <v>340</v>
      </c>
      <c r="I46" s="57">
        <v>1572</v>
      </c>
      <c r="J46" s="57">
        <v>309</v>
      </c>
      <c r="K46" s="57">
        <v>403</v>
      </c>
      <c r="L46" s="57">
        <v>52</v>
      </c>
      <c r="M46" s="57">
        <v>31</v>
      </c>
    </row>
    <row r="47" spans="1:13" s="11" customFormat="1" ht="15" x14ac:dyDescent="0.2">
      <c r="A47" s="11" t="s">
        <v>76</v>
      </c>
      <c r="B47" s="11" t="s">
        <v>697</v>
      </c>
      <c r="C47" s="52" t="s">
        <v>77</v>
      </c>
      <c r="D47" s="11" t="s">
        <v>19</v>
      </c>
      <c r="E47" s="19" t="s">
        <v>1111</v>
      </c>
      <c r="G47" s="57">
        <v>2470</v>
      </c>
      <c r="H47" s="57">
        <v>291</v>
      </c>
      <c r="I47" s="57">
        <v>1846</v>
      </c>
      <c r="J47" s="57">
        <v>156</v>
      </c>
      <c r="K47" s="57">
        <v>584</v>
      </c>
      <c r="L47" s="57">
        <v>115</v>
      </c>
      <c r="M47" s="57">
        <v>20</v>
      </c>
    </row>
    <row r="48" spans="1:13" s="11" customFormat="1" ht="15" x14ac:dyDescent="0.2">
      <c r="A48" s="11" t="s">
        <v>78</v>
      </c>
      <c r="B48" s="11" t="s">
        <v>698</v>
      </c>
      <c r="C48" s="52" t="s">
        <v>699</v>
      </c>
      <c r="D48" s="11" t="s">
        <v>648</v>
      </c>
      <c r="E48" s="19" t="s">
        <v>1110</v>
      </c>
      <c r="G48" s="57">
        <v>13623</v>
      </c>
      <c r="H48" s="57">
        <v>2010</v>
      </c>
      <c r="I48" s="57">
        <v>11387</v>
      </c>
      <c r="J48" s="57">
        <v>1988</v>
      </c>
      <c r="K48" s="57">
        <v>1748</v>
      </c>
      <c r="L48" s="57">
        <v>368</v>
      </c>
      <c r="M48" s="57">
        <v>136</v>
      </c>
    </row>
    <row r="49" spans="1:13" s="11" customFormat="1" ht="15" x14ac:dyDescent="0.2">
      <c r="A49" s="11" t="s">
        <v>79</v>
      </c>
      <c r="B49" s="11" t="s">
        <v>700</v>
      </c>
      <c r="C49" s="52" t="s">
        <v>80</v>
      </c>
      <c r="D49" s="11" t="s">
        <v>19</v>
      </c>
      <c r="E49" s="19" t="s">
        <v>1117</v>
      </c>
      <c r="G49" s="57">
        <v>5162</v>
      </c>
      <c r="H49" s="57">
        <v>258</v>
      </c>
      <c r="I49" s="57">
        <v>4840</v>
      </c>
      <c r="J49" s="57">
        <v>240</v>
      </c>
      <c r="K49" s="57">
        <v>286</v>
      </c>
      <c r="L49" s="57">
        <v>24</v>
      </c>
      <c r="M49" s="57">
        <v>25</v>
      </c>
    </row>
    <row r="50" spans="1:13" s="11" customFormat="1" ht="15" x14ac:dyDescent="0.2">
      <c r="A50" s="11" t="s">
        <v>81</v>
      </c>
      <c r="B50" s="11" t="s">
        <v>701</v>
      </c>
      <c r="C50" s="52" t="s">
        <v>82</v>
      </c>
      <c r="D50" s="11" t="s">
        <v>17</v>
      </c>
      <c r="E50" s="19" t="s">
        <v>1117</v>
      </c>
      <c r="G50" s="57">
        <v>5987</v>
      </c>
      <c r="H50" s="57">
        <v>439</v>
      </c>
      <c r="I50" s="57">
        <v>5336</v>
      </c>
      <c r="J50" s="57">
        <v>335</v>
      </c>
      <c r="K50" s="57">
        <v>447</v>
      </c>
      <c r="L50" s="57">
        <v>147</v>
      </c>
      <c r="M50" s="57">
        <v>33</v>
      </c>
    </row>
    <row r="51" spans="1:13" s="11" customFormat="1" ht="15" x14ac:dyDescent="0.2">
      <c r="A51" s="11" t="s">
        <v>83</v>
      </c>
      <c r="B51" s="11" t="s">
        <v>702</v>
      </c>
      <c r="C51" s="52" t="s">
        <v>84</v>
      </c>
      <c r="D51" s="11" t="s">
        <v>17</v>
      </c>
      <c r="E51" s="19" t="s">
        <v>1114</v>
      </c>
      <c r="G51" s="57">
        <v>8037</v>
      </c>
      <c r="H51" s="57">
        <v>1636</v>
      </c>
      <c r="I51" s="57">
        <v>6055</v>
      </c>
      <c r="J51" s="57">
        <v>442</v>
      </c>
      <c r="K51" s="57">
        <v>2957</v>
      </c>
      <c r="L51" s="57">
        <v>181</v>
      </c>
      <c r="M51" s="57">
        <v>36</v>
      </c>
    </row>
    <row r="52" spans="1:13" s="11" customFormat="1" ht="15" x14ac:dyDescent="0.2">
      <c r="A52" s="11" t="s">
        <v>85</v>
      </c>
      <c r="B52" s="11" t="s">
        <v>703</v>
      </c>
      <c r="C52" s="53" t="s">
        <v>86</v>
      </c>
      <c r="D52" s="11" t="s">
        <v>19</v>
      </c>
      <c r="E52" s="19" t="s">
        <v>1112</v>
      </c>
      <c r="G52" s="57">
        <v>3173</v>
      </c>
      <c r="H52" s="57">
        <v>1047</v>
      </c>
      <c r="I52" s="57">
        <v>1944</v>
      </c>
      <c r="J52" s="57">
        <v>620</v>
      </c>
      <c r="K52" s="57">
        <v>1112</v>
      </c>
      <c r="L52" s="57">
        <v>441</v>
      </c>
      <c r="M52" s="57">
        <v>122</v>
      </c>
    </row>
    <row r="53" spans="1:13" s="11" customFormat="1" ht="15" x14ac:dyDescent="0.2">
      <c r="A53" s="11" t="s">
        <v>87</v>
      </c>
      <c r="B53" s="11" t="s">
        <v>704</v>
      </c>
      <c r="C53" s="53" t="s">
        <v>88</v>
      </c>
      <c r="D53" s="11" t="s">
        <v>642</v>
      </c>
      <c r="E53" s="19" t="s">
        <v>1113</v>
      </c>
      <c r="G53" s="57">
        <v>13601</v>
      </c>
      <c r="H53" s="57">
        <v>4730</v>
      </c>
      <c r="I53" s="57">
        <v>9915</v>
      </c>
      <c r="J53" s="57">
        <v>3207</v>
      </c>
      <c r="K53" s="57">
        <v>2988</v>
      </c>
      <c r="L53" s="57">
        <v>1667</v>
      </c>
      <c r="M53" s="57">
        <v>554</v>
      </c>
    </row>
    <row r="54" spans="1:13" s="11" customFormat="1" ht="15" x14ac:dyDescent="0.2">
      <c r="A54" s="11" t="s">
        <v>89</v>
      </c>
      <c r="B54" s="11" t="s">
        <v>705</v>
      </c>
      <c r="C54" s="53" t="s">
        <v>90</v>
      </c>
      <c r="D54" s="11" t="s">
        <v>19</v>
      </c>
      <c r="E54" s="19" t="s">
        <v>1116</v>
      </c>
      <c r="G54" s="57">
        <v>3366</v>
      </c>
      <c r="H54" s="57">
        <v>318</v>
      </c>
      <c r="I54" s="57">
        <v>2859</v>
      </c>
      <c r="J54" s="57">
        <v>313</v>
      </c>
      <c r="K54" s="57">
        <v>411</v>
      </c>
      <c r="L54" s="57">
        <v>57</v>
      </c>
      <c r="M54" s="57">
        <v>27</v>
      </c>
    </row>
    <row r="55" spans="1:13" s="11" customFormat="1" ht="15" x14ac:dyDescent="0.2">
      <c r="A55" s="11" t="s">
        <v>91</v>
      </c>
      <c r="B55" s="11" t="s">
        <v>706</v>
      </c>
      <c r="C55" s="53" t="s">
        <v>92</v>
      </c>
      <c r="D55" s="11" t="s">
        <v>19</v>
      </c>
      <c r="E55" s="19" t="s">
        <v>1110</v>
      </c>
      <c r="G55" s="57">
        <v>5874</v>
      </c>
      <c r="H55" s="57">
        <v>552</v>
      </c>
      <c r="I55" s="57">
        <v>3635</v>
      </c>
      <c r="J55" s="57">
        <v>279</v>
      </c>
      <c r="K55" s="57">
        <v>2150</v>
      </c>
      <c r="L55" s="57">
        <v>325</v>
      </c>
      <c r="M55" s="57">
        <v>37</v>
      </c>
    </row>
    <row r="56" spans="1:13" s="11" customFormat="1" ht="15" x14ac:dyDescent="0.2">
      <c r="A56" s="11" t="s">
        <v>93</v>
      </c>
      <c r="B56" s="11" t="s">
        <v>707</v>
      </c>
      <c r="C56" s="52" t="s">
        <v>94</v>
      </c>
      <c r="D56" s="11" t="s">
        <v>19</v>
      </c>
      <c r="E56" s="19" t="s">
        <v>1112</v>
      </c>
      <c r="G56" s="57">
        <v>1911</v>
      </c>
      <c r="H56" s="57">
        <v>146</v>
      </c>
      <c r="I56" s="57">
        <v>1101</v>
      </c>
      <c r="J56" s="57">
        <v>82</v>
      </c>
      <c r="K56" s="57">
        <v>786</v>
      </c>
      <c r="L56" s="57">
        <v>78</v>
      </c>
      <c r="M56" s="57">
        <v>10</v>
      </c>
    </row>
    <row r="57" spans="1:13" s="11" customFormat="1" ht="15" x14ac:dyDescent="0.2">
      <c r="A57" s="11" t="s">
        <v>95</v>
      </c>
      <c r="B57" s="11" t="s">
        <v>708</v>
      </c>
      <c r="C57" s="52" t="s">
        <v>96</v>
      </c>
      <c r="D57" s="11" t="s">
        <v>648</v>
      </c>
      <c r="E57" s="19" t="s">
        <v>1112</v>
      </c>
      <c r="G57" s="57">
        <v>6489</v>
      </c>
      <c r="H57" s="57">
        <v>850</v>
      </c>
      <c r="I57" s="57">
        <v>4038</v>
      </c>
      <c r="J57" s="57">
        <v>643</v>
      </c>
      <c r="K57" s="57">
        <v>2299</v>
      </c>
      <c r="L57" s="57">
        <v>249</v>
      </c>
      <c r="M57" s="57">
        <v>110</v>
      </c>
    </row>
    <row r="58" spans="1:13" s="11" customFormat="1" ht="15" x14ac:dyDescent="0.2">
      <c r="A58" s="11" t="s">
        <v>97</v>
      </c>
      <c r="B58" s="11" t="s">
        <v>709</v>
      </c>
      <c r="C58" s="52" t="s">
        <v>98</v>
      </c>
      <c r="D58" s="11" t="s">
        <v>19</v>
      </c>
      <c r="E58" s="19" t="s">
        <v>1111</v>
      </c>
      <c r="G58" s="57">
        <v>4346</v>
      </c>
      <c r="H58" s="57">
        <v>547</v>
      </c>
      <c r="I58" s="57">
        <v>3940</v>
      </c>
      <c r="J58" s="57">
        <v>370</v>
      </c>
      <c r="K58" s="57">
        <v>407</v>
      </c>
      <c r="L58" s="57">
        <v>143</v>
      </c>
      <c r="M58" s="57">
        <v>33</v>
      </c>
    </row>
    <row r="59" spans="1:13" s="11" customFormat="1" ht="15" x14ac:dyDescent="0.2">
      <c r="A59" s="11" t="s">
        <v>99</v>
      </c>
      <c r="B59" s="11" t="s">
        <v>710</v>
      </c>
      <c r="C59" s="52" t="s">
        <v>100</v>
      </c>
      <c r="D59" s="11" t="s">
        <v>19</v>
      </c>
      <c r="E59" s="19" t="s">
        <v>1112</v>
      </c>
      <c r="G59" s="57">
        <v>4463</v>
      </c>
      <c r="H59" s="57">
        <v>1049</v>
      </c>
      <c r="I59" s="57">
        <v>2934</v>
      </c>
      <c r="J59" s="57">
        <v>486</v>
      </c>
      <c r="K59" s="57">
        <v>1338</v>
      </c>
      <c r="L59" s="57">
        <v>372</v>
      </c>
      <c r="M59" s="57">
        <v>54</v>
      </c>
    </row>
    <row r="60" spans="1:13" s="11" customFormat="1" ht="15" x14ac:dyDescent="0.2">
      <c r="A60" s="11" t="s">
        <v>101</v>
      </c>
      <c r="B60" s="11" t="s">
        <v>711</v>
      </c>
      <c r="C60" s="52" t="s">
        <v>102</v>
      </c>
      <c r="D60" s="11" t="s">
        <v>19</v>
      </c>
      <c r="E60" s="19" t="s">
        <v>1115</v>
      </c>
      <c r="G60" s="57">
        <v>3414</v>
      </c>
      <c r="H60" s="57">
        <v>584</v>
      </c>
      <c r="I60" s="57">
        <v>2042</v>
      </c>
      <c r="J60" s="57">
        <v>304</v>
      </c>
      <c r="K60" s="57">
        <v>1307</v>
      </c>
      <c r="L60" s="57">
        <v>304</v>
      </c>
      <c r="M60" s="57">
        <v>35</v>
      </c>
    </row>
    <row r="61" spans="1:13" s="11" customFormat="1" ht="15" x14ac:dyDescent="0.2">
      <c r="A61" s="11" t="s">
        <v>103</v>
      </c>
      <c r="B61" s="11" t="s">
        <v>712</v>
      </c>
      <c r="C61" s="52" t="s">
        <v>104</v>
      </c>
      <c r="D61" s="11" t="s">
        <v>19</v>
      </c>
      <c r="E61" s="19" t="s">
        <v>1110</v>
      </c>
      <c r="G61" s="57">
        <v>3337</v>
      </c>
      <c r="H61" s="57">
        <v>1878</v>
      </c>
      <c r="I61" s="57">
        <v>2795</v>
      </c>
      <c r="J61" s="57">
        <v>550</v>
      </c>
      <c r="K61" s="57">
        <v>1406</v>
      </c>
      <c r="L61" s="57">
        <v>330</v>
      </c>
      <c r="M61" s="57">
        <v>144</v>
      </c>
    </row>
    <row r="62" spans="1:13" s="11" customFormat="1" ht="15" x14ac:dyDescent="0.2">
      <c r="A62" s="11" t="s">
        <v>105</v>
      </c>
      <c r="B62" s="11" t="s">
        <v>713</v>
      </c>
      <c r="C62" s="52" t="s">
        <v>106</v>
      </c>
      <c r="D62" s="11" t="s">
        <v>648</v>
      </c>
      <c r="E62" s="19" t="s">
        <v>1117</v>
      </c>
      <c r="G62" s="57">
        <v>14256</v>
      </c>
      <c r="H62" s="57">
        <v>1291</v>
      </c>
      <c r="I62" s="57">
        <v>10817</v>
      </c>
      <c r="J62" s="57">
        <v>951</v>
      </c>
      <c r="K62" s="57">
        <v>3181</v>
      </c>
      <c r="L62" s="57">
        <v>502</v>
      </c>
      <c r="M62" s="57">
        <v>93</v>
      </c>
    </row>
    <row r="63" spans="1:13" s="11" customFormat="1" ht="15" x14ac:dyDescent="0.2">
      <c r="A63" s="11" t="s">
        <v>107</v>
      </c>
      <c r="B63" s="11" t="s">
        <v>714</v>
      </c>
      <c r="C63" s="53" t="s">
        <v>108</v>
      </c>
      <c r="D63" s="11" t="s">
        <v>648</v>
      </c>
      <c r="E63" s="19" t="s">
        <v>1117</v>
      </c>
      <c r="G63" s="57">
        <v>11090</v>
      </c>
      <c r="H63" s="57">
        <v>1331</v>
      </c>
      <c r="I63" s="57">
        <v>6770</v>
      </c>
      <c r="J63" s="57">
        <v>693</v>
      </c>
      <c r="K63" s="57">
        <v>4070</v>
      </c>
      <c r="L63" s="57">
        <v>750</v>
      </c>
      <c r="M63" s="57">
        <v>125</v>
      </c>
    </row>
    <row r="64" spans="1:13" s="11" customFormat="1" ht="15" x14ac:dyDescent="0.2">
      <c r="A64" s="11" t="s">
        <v>109</v>
      </c>
      <c r="B64" s="11" t="s">
        <v>715</v>
      </c>
      <c r="C64" s="53" t="s">
        <v>110</v>
      </c>
      <c r="D64" s="11" t="s">
        <v>19</v>
      </c>
      <c r="E64" s="19" t="s">
        <v>1111</v>
      </c>
      <c r="G64" s="57">
        <v>4006</v>
      </c>
      <c r="H64" s="57">
        <v>391</v>
      </c>
      <c r="I64" s="57">
        <v>2597</v>
      </c>
      <c r="J64" s="57">
        <v>266</v>
      </c>
      <c r="K64" s="57">
        <v>1323</v>
      </c>
      <c r="L64" s="57">
        <v>182</v>
      </c>
      <c r="M64" s="57">
        <v>21</v>
      </c>
    </row>
    <row r="65" spans="1:13" s="11" customFormat="1" ht="15" x14ac:dyDescent="0.2">
      <c r="A65" s="11" t="s">
        <v>111</v>
      </c>
      <c r="B65" s="11" t="s">
        <v>716</v>
      </c>
      <c r="C65" s="53" t="s">
        <v>112</v>
      </c>
      <c r="D65" s="11" t="s">
        <v>19</v>
      </c>
      <c r="E65" s="19" t="s">
        <v>1110</v>
      </c>
      <c r="G65" s="57">
        <v>5072</v>
      </c>
      <c r="H65" s="57">
        <v>468</v>
      </c>
      <c r="I65" s="57">
        <v>3043</v>
      </c>
      <c r="J65" s="57">
        <v>263</v>
      </c>
      <c r="K65" s="57">
        <v>1960</v>
      </c>
      <c r="L65" s="57">
        <v>241</v>
      </c>
      <c r="M65" s="57">
        <v>33</v>
      </c>
    </row>
    <row r="66" spans="1:13" s="11" customFormat="1" ht="15" x14ac:dyDescent="0.2">
      <c r="A66" s="11" t="s">
        <v>113</v>
      </c>
      <c r="B66" s="11" t="s">
        <v>717</v>
      </c>
      <c r="C66" s="53" t="s">
        <v>114</v>
      </c>
      <c r="D66" s="11" t="s">
        <v>19</v>
      </c>
      <c r="E66" s="19" t="s">
        <v>1117</v>
      </c>
      <c r="G66" s="57">
        <v>1749</v>
      </c>
      <c r="H66" s="57">
        <v>2102</v>
      </c>
      <c r="I66" s="57">
        <v>2189</v>
      </c>
      <c r="J66" s="57">
        <v>167</v>
      </c>
      <c r="K66" s="57">
        <v>1298</v>
      </c>
      <c r="L66" s="57">
        <v>102</v>
      </c>
      <c r="M66" s="57">
        <v>21</v>
      </c>
    </row>
    <row r="67" spans="1:13" s="11" customFormat="1" ht="15" x14ac:dyDescent="0.2">
      <c r="A67" s="11" t="s">
        <v>115</v>
      </c>
      <c r="B67" s="11" t="s">
        <v>718</v>
      </c>
      <c r="C67" s="53" t="s">
        <v>116</v>
      </c>
      <c r="D67" s="11" t="s">
        <v>642</v>
      </c>
      <c r="E67" s="19" t="s">
        <v>1113</v>
      </c>
      <c r="G67" s="57">
        <v>12717</v>
      </c>
      <c r="H67" s="57">
        <v>5640</v>
      </c>
      <c r="I67" s="57">
        <v>11657</v>
      </c>
      <c r="J67" s="57">
        <v>4239</v>
      </c>
      <c r="K67" s="57">
        <v>385</v>
      </c>
      <c r="L67" s="57">
        <v>452</v>
      </c>
      <c r="M67" s="57">
        <v>1178</v>
      </c>
    </row>
    <row r="68" spans="1:13" s="11" customFormat="1" ht="15" x14ac:dyDescent="0.2">
      <c r="A68" s="11" t="s">
        <v>117</v>
      </c>
      <c r="B68" s="11" t="s">
        <v>719</v>
      </c>
      <c r="C68" s="53" t="s">
        <v>118</v>
      </c>
      <c r="D68" s="11" t="s">
        <v>19</v>
      </c>
      <c r="E68" s="19" t="s">
        <v>1112</v>
      </c>
      <c r="G68" s="57">
        <v>5537</v>
      </c>
      <c r="H68" s="57">
        <v>680</v>
      </c>
      <c r="I68" s="57">
        <v>3821</v>
      </c>
      <c r="J68" s="57">
        <v>446</v>
      </c>
      <c r="K68" s="57">
        <v>1589</v>
      </c>
      <c r="L68" s="57">
        <v>322</v>
      </c>
      <c r="M68" s="57">
        <v>36</v>
      </c>
    </row>
    <row r="69" spans="1:13" s="11" customFormat="1" ht="15" x14ac:dyDescent="0.2">
      <c r="A69" s="11" t="s">
        <v>119</v>
      </c>
      <c r="B69" s="11" t="s">
        <v>720</v>
      </c>
      <c r="C69" s="53" t="s">
        <v>120</v>
      </c>
      <c r="D69" s="11" t="s">
        <v>648</v>
      </c>
      <c r="E69" s="19" t="s">
        <v>1115</v>
      </c>
      <c r="G69" s="57">
        <v>14115</v>
      </c>
      <c r="H69" s="57">
        <v>21892</v>
      </c>
      <c r="I69" s="57">
        <v>13252</v>
      </c>
      <c r="J69" s="57">
        <v>947</v>
      </c>
      <c r="K69" s="57">
        <v>20648</v>
      </c>
      <c r="L69" s="57">
        <v>966</v>
      </c>
      <c r="M69" s="57">
        <v>103</v>
      </c>
    </row>
    <row r="70" spans="1:13" s="11" customFormat="1" ht="15" x14ac:dyDescent="0.2">
      <c r="A70" s="11" t="s">
        <v>121</v>
      </c>
      <c r="B70" s="11" t="s">
        <v>721</v>
      </c>
      <c r="C70" s="53" t="s">
        <v>122</v>
      </c>
      <c r="D70" s="11" t="s">
        <v>19</v>
      </c>
      <c r="E70" s="19" t="s">
        <v>1115</v>
      </c>
      <c r="G70" s="57">
        <v>5032</v>
      </c>
      <c r="H70" s="57">
        <v>433</v>
      </c>
      <c r="I70" s="57">
        <v>2454</v>
      </c>
      <c r="J70" s="57">
        <v>316</v>
      </c>
      <c r="K70" s="57">
        <v>2468</v>
      </c>
      <c r="L70" s="57">
        <v>213</v>
      </c>
      <c r="M70" s="57">
        <v>14</v>
      </c>
    </row>
    <row r="71" spans="1:13" s="11" customFormat="1" ht="15" x14ac:dyDescent="0.2">
      <c r="A71" s="11" t="s">
        <v>123</v>
      </c>
      <c r="B71" s="11" t="s">
        <v>722</v>
      </c>
      <c r="C71" s="53" t="s">
        <v>124</v>
      </c>
      <c r="D71" s="11" t="s">
        <v>17</v>
      </c>
      <c r="E71" s="19" t="s">
        <v>1116</v>
      </c>
      <c r="G71" s="57">
        <v>7820</v>
      </c>
      <c r="H71" s="57">
        <v>1055</v>
      </c>
      <c r="I71" s="57">
        <v>6005</v>
      </c>
      <c r="J71" s="57">
        <v>820</v>
      </c>
      <c r="K71" s="57">
        <v>1523</v>
      </c>
      <c r="L71" s="57">
        <v>310</v>
      </c>
      <c r="M71" s="57">
        <v>98</v>
      </c>
    </row>
    <row r="72" spans="1:13" s="11" customFormat="1" ht="15" x14ac:dyDescent="0.2">
      <c r="A72" s="11" t="s">
        <v>125</v>
      </c>
      <c r="B72" s="11" t="s">
        <v>723</v>
      </c>
      <c r="C72" s="54" t="s">
        <v>126</v>
      </c>
      <c r="D72" s="11" t="s">
        <v>19</v>
      </c>
      <c r="E72" s="19" t="s">
        <v>1110</v>
      </c>
      <c r="G72" s="57">
        <v>2944</v>
      </c>
      <c r="H72" s="57">
        <v>775</v>
      </c>
      <c r="I72" s="57">
        <v>2121</v>
      </c>
      <c r="J72" s="57">
        <v>521</v>
      </c>
      <c r="K72" s="57">
        <v>701</v>
      </c>
      <c r="L72" s="57">
        <v>264</v>
      </c>
      <c r="M72" s="57">
        <v>107</v>
      </c>
    </row>
    <row r="73" spans="1:13" s="11" customFormat="1" ht="15" x14ac:dyDescent="0.2">
      <c r="A73" s="11" t="s">
        <v>127</v>
      </c>
      <c r="B73" s="11" t="s">
        <v>724</v>
      </c>
      <c r="C73" s="54" t="s">
        <v>128</v>
      </c>
      <c r="D73" s="11" t="s">
        <v>642</v>
      </c>
      <c r="E73" s="19" t="s">
        <v>1113</v>
      </c>
      <c r="G73" s="57">
        <v>7220</v>
      </c>
      <c r="H73" s="57">
        <v>1079</v>
      </c>
      <c r="I73" s="57">
        <v>3579</v>
      </c>
      <c r="J73" s="57">
        <v>752</v>
      </c>
      <c r="K73" s="57">
        <v>3462</v>
      </c>
      <c r="L73" s="57">
        <v>413</v>
      </c>
      <c r="M73" s="57">
        <v>93</v>
      </c>
    </row>
    <row r="74" spans="1:13" s="11" customFormat="1" ht="15" x14ac:dyDescent="0.2">
      <c r="A74" s="11" t="s">
        <v>725</v>
      </c>
      <c r="B74" s="11" t="s">
        <v>726</v>
      </c>
      <c r="C74" s="54" t="s">
        <v>727</v>
      </c>
      <c r="D74" s="11" t="s">
        <v>648</v>
      </c>
      <c r="E74" s="19" t="s">
        <v>1117</v>
      </c>
      <c r="G74" s="57">
        <v>11722</v>
      </c>
      <c r="H74" s="57">
        <v>798</v>
      </c>
      <c r="I74" s="57">
        <v>5707</v>
      </c>
      <c r="J74" s="57">
        <v>494</v>
      </c>
      <c r="K74" s="57">
        <v>5882</v>
      </c>
      <c r="L74" s="57">
        <v>381</v>
      </c>
      <c r="M74" s="57">
        <v>56</v>
      </c>
    </row>
    <row r="75" spans="1:13" s="11" customFormat="1" ht="15" x14ac:dyDescent="0.2">
      <c r="A75" s="11" t="s">
        <v>129</v>
      </c>
      <c r="B75" s="11" t="s">
        <v>728</v>
      </c>
      <c r="C75" s="54" t="s">
        <v>130</v>
      </c>
      <c r="D75" s="11" t="s">
        <v>19</v>
      </c>
      <c r="E75" s="19" t="s">
        <v>1112</v>
      </c>
      <c r="G75" s="57">
        <v>3671</v>
      </c>
      <c r="H75" s="57">
        <v>655</v>
      </c>
      <c r="I75" s="57">
        <v>2679</v>
      </c>
      <c r="J75" s="57">
        <v>458</v>
      </c>
      <c r="K75" s="57">
        <v>875</v>
      </c>
      <c r="L75" s="57">
        <v>234</v>
      </c>
      <c r="M75" s="57">
        <v>67</v>
      </c>
    </row>
    <row r="76" spans="1:13" s="11" customFormat="1" ht="15" x14ac:dyDescent="0.2">
      <c r="A76" s="11" t="s">
        <v>131</v>
      </c>
      <c r="B76" s="11" t="s">
        <v>729</v>
      </c>
      <c r="C76" s="54" t="s">
        <v>132</v>
      </c>
      <c r="D76" s="11" t="s">
        <v>648</v>
      </c>
      <c r="E76" s="19" t="s">
        <v>1118</v>
      </c>
      <c r="G76" s="57">
        <v>3704</v>
      </c>
      <c r="H76" s="57">
        <v>270</v>
      </c>
      <c r="I76" s="57">
        <v>2047</v>
      </c>
      <c r="J76" s="57">
        <v>152</v>
      </c>
      <c r="K76" s="57">
        <v>1601</v>
      </c>
      <c r="L76" s="57">
        <v>140</v>
      </c>
      <c r="M76" s="57">
        <v>25</v>
      </c>
    </row>
    <row r="77" spans="1:13" s="11" customFormat="1" ht="15" x14ac:dyDescent="0.2">
      <c r="A77" s="11" t="s">
        <v>133</v>
      </c>
      <c r="B77" s="11" t="s">
        <v>730</v>
      </c>
      <c r="C77" s="54" t="s">
        <v>134</v>
      </c>
      <c r="D77" s="11" t="s">
        <v>19</v>
      </c>
      <c r="E77" s="19" t="s">
        <v>1110</v>
      </c>
      <c r="G77" s="57">
        <v>2704</v>
      </c>
      <c r="H77" s="57">
        <v>808</v>
      </c>
      <c r="I77" s="57">
        <v>1905</v>
      </c>
      <c r="J77" s="57">
        <v>332</v>
      </c>
      <c r="K77" s="57">
        <v>869</v>
      </c>
      <c r="L77" s="57">
        <v>328</v>
      </c>
      <c r="M77" s="57">
        <v>62</v>
      </c>
    </row>
    <row r="78" spans="1:13" s="11" customFormat="1" ht="15" x14ac:dyDescent="0.2">
      <c r="A78" s="11" t="s">
        <v>135</v>
      </c>
      <c r="B78" s="11" t="s">
        <v>731</v>
      </c>
      <c r="C78" s="54" t="s">
        <v>136</v>
      </c>
      <c r="D78" s="11" t="s">
        <v>648</v>
      </c>
      <c r="E78" s="19" t="s">
        <v>1111</v>
      </c>
      <c r="G78" s="57">
        <v>7601</v>
      </c>
      <c r="H78" s="57">
        <v>831</v>
      </c>
      <c r="I78" s="57">
        <v>4973</v>
      </c>
      <c r="J78" s="57">
        <v>453</v>
      </c>
      <c r="K78" s="57">
        <v>2501</v>
      </c>
      <c r="L78" s="57">
        <v>357</v>
      </c>
      <c r="M78" s="57">
        <v>58</v>
      </c>
    </row>
    <row r="79" spans="1:13" s="11" customFormat="1" ht="15" x14ac:dyDescent="0.2">
      <c r="A79" s="11" t="s">
        <v>137</v>
      </c>
      <c r="B79" s="11" t="s">
        <v>732</v>
      </c>
      <c r="C79" s="54" t="s">
        <v>138</v>
      </c>
      <c r="D79" s="11" t="s">
        <v>19</v>
      </c>
      <c r="E79" s="19" t="s">
        <v>1111</v>
      </c>
      <c r="G79" s="57">
        <v>4494</v>
      </c>
      <c r="H79" s="57">
        <v>240</v>
      </c>
      <c r="I79" s="57">
        <v>1871</v>
      </c>
      <c r="J79" s="57">
        <v>119</v>
      </c>
      <c r="K79" s="57">
        <v>2542</v>
      </c>
      <c r="L79" s="57">
        <v>113</v>
      </c>
      <c r="M79" s="57">
        <v>8</v>
      </c>
    </row>
    <row r="80" spans="1:13" s="11" customFormat="1" ht="15" x14ac:dyDescent="0.2">
      <c r="A80" s="11" t="s">
        <v>139</v>
      </c>
      <c r="B80" s="11" t="s">
        <v>733</v>
      </c>
      <c r="C80" s="54" t="s">
        <v>140</v>
      </c>
      <c r="D80" s="11" t="s">
        <v>17</v>
      </c>
      <c r="E80" s="19" t="s">
        <v>1114</v>
      </c>
      <c r="G80" s="57">
        <v>8973</v>
      </c>
      <c r="H80" s="57">
        <v>797</v>
      </c>
      <c r="I80" s="57">
        <v>5620</v>
      </c>
      <c r="J80" s="57">
        <v>537</v>
      </c>
      <c r="K80" s="57">
        <v>3236</v>
      </c>
      <c r="L80" s="57">
        <v>259</v>
      </c>
      <c r="M80" s="57">
        <v>91</v>
      </c>
    </row>
    <row r="81" spans="1:13" s="11" customFormat="1" ht="15" x14ac:dyDescent="0.2">
      <c r="A81" s="11" t="s">
        <v>141</v>
      </c>
      <c r="B81" s="11" t="s">
        <v>734</v>
      </c>
      <c r="C81" s="54" t="s">
        <v>142</v>
      </c>
      <c r="D81" s="11" t="s">
        <v>648</v>
      </c>
      <c r="E81" s="19" t="s">
        <v>1115</v>
      </c>
      <c r="G81" s="57">
        <v>17325</v>
      </c>
      <c r="H81" s="57">
        <v>1025</v>
      </c>
      <c r="I81" s="57">
        <v>8495</v>
      </c>
      <c r="J81" s="57">
        <v>537</v>
      </c>
      <c r="K81" s="57">
        <v>8555</v>
      </c>
      <c r="L81" s="57">
        <v>702</v>
      </c>
      <c r="M81" s="57">
        <v>61</v>
      </c>
    </row>
    <row r="82" spans="1:13" s="11" customFormat="1" ht="15" x14ac:dyDescent="0.2">
      <c r="A82" s="11" t="s">
        <v>143</v>
      </c>
      <c r="B82" s="11" t="s">
        <v>735</v>
      </c>
      <c r="C82" s="54" t="s">
        <v>144</v>
      </c>
      <c r="D82" s="11" t="s">
        <v>19</v>
      </c>
      <c r="E82" s="19" t="s">
        <v>1110</v>
      </c>
      <c r="G82" s="57">
        <v>3898</v>
      </c>
      <c r="H82" s="57">
        <v>284</v>
      </c>
      <c r="I82" s="57">
        <v>2321</v>
      </c>
      <c r="J82" s="57">
        <v>233</v>
      </c>
      <c r="K82" s="57">
        <v>1541</v>
      </c>
      <c r="L82" s="57">
        <v>110</v>
      </c>
      <c r="M82" s="57">
        <v>91</v>
      </c>
    </row>
    <row r="83" spans="1:13" s="11" customFormat="1" ht="15" x14ac:dyDescent="0.2">
      <c r="A83" s="11" t="s">
        <v>145</v>
      </c>
      <c r="B83" s="11" t="s">
        <v>736</v>
      </c>
      <c r="C83" s="54" t="s">
        <v>146</v>
      </c>
      <c r="D83" s="11" t="s">
        <v>17</v>
      </c>
      <c r="E83" s="19" t="s">
        <v>1116</v>
      </c>
      <c r="G83" s="57">
        <v>9471</v>
      </c>
      <c r="H83" s="57">
        <v>963</v>
      </c>
      <c r="I83" s="57">
        <v>5842</v>
      </c>
      <c r="J83" s="57">
        <v>696</v>
      </c>
      <c r="K83" s="57">
        <v>3469</v>
      </c>
      <c r="L83" s="57">
        <v>380</v>
      </c>
      <c r="M83" s="57">
        <v>33</v>
      </c>
    </row>
    <row r="84" spans="1:13" s="11" customFormat="1" ht="15" x14ac:dyDescent="0.2">
      <c r="A84" s="11" t="s">
        <v>147</v>
      </c>
      <c r="B84" s="11" t="s">
        <v>737</v>
      </c>
      <c r="C84" s="54" t="s">
        <v>148</v>
      </c>
      <c r="D84" s="11" t="s">
        <v>648</v>
      </c>
      <c r="E84" s="19" t="s">
        <v>1118</v>
      </c>
      <c r="G84" s="57">
        <v>14977</v>
      </c>
      <c r="H84" s="57">
        <v>1146</v>
      </c>
      <c r="I84" s="57">
        <v>8743</v>
      </c>
      <c r="J84" s="57">
        <v>834</v>
      </c>
      <c r="K84" s="57">
        <v>6013</v>
      </c>
      <c r="L84" s="57">
        <v>447</v>
      </c>
      <c r="M84" s="57">
        <v>86</v>
      </c>
    </row>
    <row r="85" spans="1:13" s="11" customFormat="1" ht="15" x14ac:dyDescent="0.2">
      <c r="A85" s="11" t="s">
        <v>149</v>
      </c>
      <c r="B85" s="11" t="s">
        <v>738</v>
      </c>
      <c r="C85" s="54" t="s">
        <v>150</v>
      </c>
      <c r="D85" s="11" t="s">
        <v>642</v>
      </c>
      <c r="E85" s="19" t="s">
        <v>1113</v>
      </c>
      <c r="G85" s="57">
        <v>9306</v>
      </c>
      <c r="H85" s="57">
        <v>1609</v>
      </c>
      <c r="I85" s="57">
        <v>6179</v>
      </c>
      <c r="J85" s="57">
        <v>1099</v>
      </c>
      <c r="K85" s="57">
        <v>3060</v>
      </c>
      <c r="L85" s="57">
        <v>439</v>
      </c>
      <c r="M85" s="57">
        <v>138</v>
      </c>
    </row>
    <row r="86" spans="1:13" s="11" customFormat="1" ht="15" x14ac:dyDescent="0.2">
      <c r="A86" s="11" t="s">
        <v>151</v>
      </c>
      <c r="B86" s="11" t="s">
        <v>739</v>
      </c>
      <c r="C86" s="54" t="s">
        <v>152</v>
      </c>
      <c r="D86" s="11" t="s">
        <v>19</v>
      </c>
      <c r="E86" s="19" t="s">
        <v>1112</v>
      </c>
      <c r="G86" s="57">
        <v>2364</v>
      </c>
      <c r="H86" s="57">
        <v>276</v>
      </c>
      <c r="I86" s="57">
        <v>1734</v>
      </c>
      <c r="J86" s="57">
        <v>194</v>
      </c>
      <c r="K86" s="57">
        <v>629</v>
      </c>
      <c r="L86" s="57">
        <v>59</v>
      </c>
      <c r="M86" s="57">
        <v>22</v>
      </c>
    </row>
    <row r="87" spans="1:13" s="11" customFormat="1" ht="15" x14ac:dyDescent="0.2">
      <c r="A87" s="11" t="s">
        <v>153</v>
      </c>
      <c r="B87" s="11" t="s">
        <v>740</v>
      </c>
      <c r="C87" s="54" t="s">
        <v>154</v>
      </c>
      <c r="D87" s="11" t="s">
        <v>19</v>
      </c>
      <c r="E87" s="19" t="s">
        <v>1115</v>
      </c>
      <c r="G87" s="57">
        <v>7220</v>
      </c>
      <c r="H87" s="57">
        <v>380</v>
      </c>
      <c r="I87" s="57">
        <v>272</v>
      </c>
      <c r="J87" s="57">
        <v>4120</v>
      </c>
      <c r="K87" s="57">
        <v>2881</v>
      </c>
      <c r="L87" s="57">
        <v>184</v>
      </c>
      <c r="M87" s="57">
        <v>24</v>
      </c>
    </row>
    <row r="88" spans="1:13" s="11" customFormat="1" ht="15" x14ac:dyDescent="0.2">
      <c r="A88" s="11" t="s">
        <v>155</v>
      </c>
      <c r="B88" s="11" t="s">
        <v>741</v>
      </c>
      <c r="C88" s="54" t="s">
        <v>156</v>
      </c>
      <c r="D88" s="11" t="s">
        <v>19</v>
      </c>
      <c r="E88" s="19" t="s">
        <v>1110</v>
      </c>
      <c r="G88" s="57">
        <v>3758</v>
      </c>
      <c r="H88" s="57">
        <v>370</v>
      </c>
      <c r="I88" s="57">
        <v>2444</v>
      </c>
      <c r="J88" s="57">
        <v>304</v>
      </c>
      <c r="K88" s="57">
        <v>1232</v>
      </c>
      <c r="L88" s="57">
        <v>126</v>
      </c>
      <c r="M88" s="57">
        <v>22</v>
      </c>
    </row>
    <row r="89" spans="1:13" s="11" customFormat="1" ht="15" x14ac:dyDescent="0.2">
      <c r="A89" s="11" t="s">
        <v>157</v>
      </c>
      <c r="B89" s="11" t="s">
        <v>742</v>
      </c>
      <c r="C89" s="54" t="s">
        <v>158</v>
      </c>
      <c r="D89" s="11" t="s">
        <v>19</v>
      </c>
      <c r="E89" s="19" t="s">
        <v>1112</v>
      </c>
      <c r="G89" s="57">
        <v>2649</v>
      </c>
      <c r="H89" s="57">
        <v>2362</v>
      </c>
      <c r="I89" s="57">
        <v>2903</v>
      </c>
      <c r="J89" s="57">
        <v>404</v>
      </c>
      <c r="K89" s="57">
        <v>1435</v>
      </c>
      <c r="L89" s="57">
        <v>203</v>
      </c>
      <c r="M89" s="57">
        <v>28</v>
      </c>
    </row>
    <row r="90" spans="1:13" s="11" customFormat="1" ht="15" x14ac:dyDescent="0.2">
      <c r="A90" s="11" t="s">
        <v>159</v>
      </c>
      <c r="B90" s="11" t="s">
        <v>743</v>
      </c>
      <c r="C90" s="54" t="s">
        <v>160</v>
      </c>
      <c r="D90" s="11" t="s">
        <v>19</v>
      </c>
      <c r="E90" s="19" t="s">
        <v>1111</v>
      </c>
      <c r="G90" s="57">
        <v>6980</v>
      </c>
      <c r="H90" s="57">
        <v>357</v>
      </c>
      <c r="I90" s="57">
        <v>3326</v>
      </c>
      <c r="J90" s="57">
        <v>173</v>
      </c>
      <c r="K90" s="57">
        <v>3572</v>
      </c>
      <c r="L90" s="57">
        <v>243</v>
      </c>
      <c r="M90" s="57">
        <v>22</v>
      </c>
    </row>
    <row r="91" spans="1:13" s="11" customFormat="1" ht="15" x14ac:dyDescent="0.2">
      <c r="A91" s="11" t="s">
        <v>161</v>
      </c>
      <c r="B91" s="11" t="s">
        <v>744</v>
      </c>
      <c r="C91" s="54" t="s">
        <v>162</v>
      </c>
      <c r="D91" s="11" t="s">
        <v>648</v>
      </c>
      <c r="E91" s="19" t="s">
        <v>1114</v>
      </c>
      <c r="G91" s="57">
        <v>11415</v>
      </c>
      <c r="H91" s="57">
        <v>913</v>
      </c>
      <c r="I91" s="57">
        <v>6361</v>
      </c>
      <c r="J91" s="57">
        <v>641</v>
      </c>
      <c r="K91" s="57">
        <v>4836</v>
      </c>
      <c r="L91" s="57">
        <v>348</v>
      </c>
      <c r="M91" s="57">
        <v>94</v>
      </c>
    </row>
    <row r="92" spans="1:13" s="11" customFormat="1" ht="15" x14ac:dyDescent="0.2">
      <c r="A92" s="11" t="s">
        <v>163</v>
      </c>
      <c r="B92" s="11" t="s">
        <v>745</v>
      </c>
      <c r="C92" s="54" t="s">
        <v>164</v>
      </c>
      <c r="D92" s="11" t="s">
        <v>19</v>
      </c>
      <c r="E92" s="19" t="s">
        <v>1116</v>
      </c>
      <c r="G92" s="57">
        <v>2031</v>
      </c>
      <c r="H92" s="57">
        <v>2163</v>
      </c>
      <c r="I92" s="57">
        <v>350</v>
      </c>
      <c r="J92" s="57">
        <v>3343</v>
      </c>
      <c r="K92" s="57">
        <v>358</v>
      </c>
      <c r="L92" s="57">
        <v>39</v>
      </c>
      <c r="M92" s="57">
        <v>59</v>
      </c>
    </row>
    <row r="93" spans="1:13" s="11" customFormat="1" ht="15" x14ac:dyDescent="0.2">
      <c r="A93" s="11" t="s">
        <v>165</v>
      </c>
      <c r="B93" s="11" t="s">
        <v>746</v>
      </c>
      <c r="C93" s="54" t="s">
        <v>166</v>
      </c>
      <c r="D93" s="11" t="s">
        <v>19</v>
      </c>
      <c r="E93" s="19" t="s">
        <v>1112</v>
      </c>
      <c r="G93" s="57">
        <v>12120</v>
      </c>
      <c r="H93" s="57">
        <v>691</v>
      </c>
      <c r="I93" s="57">
        <v>7360</v>
      </c>
      <c r="J93" s="57">
        <v>354</v>
      </c>
      <c r="K93" s="57">
        <v>4758</v>
      </c>
      <c r="L93" s="57">
        <v>288</v>
      </c>
      <c r="M93" s="57">
        <v>50</v>
      </c>
    </row>
    <row r="94" spans="1:13" s="11" customFormat="1" ht="15" x14ac:dyDescent="0.2">
      <c r="A94" s="11" t="s">
        <v>167</v>
      </c>
      <c r="B94" s="11" t="s">
        <v>747</v>
      </c>
      <c r="C94" s="54" t="s">
        <v>168</v>
      </c>
      <c r="D94" s="11" t="s">
        <v>19</v>
      </c>
      <c r="E94" s="19" t="s">
        <v>1110</v>
      </c>
      <c r="G94" s="57">
        <v>2740</v>
      </c>
      <c r="H94" s="57">
        <v>358</v>
      </c>
      <c r="I94" s="57">
        <v>1485</v>
      </c>
      <c r="J94" s="57">
        <v>182</v>
      </c>
      <c r="K94" s="57">
        <v>1199</v>
      </c>
      <c r="L94" s="57">
        <v>218</v>
      </c>
      <c r="M94" s="57">
        <v>12</v>
      </c>
    </row>
    <row r="95" spans="1:13" s="11" customFormat="1" ht="15" x14ac:dyDescent="0.2">
      <c r="A95" s="11" t="s">
        <v>169</v>
      </c>
      <c r="B95" s="11" t="s">
        <v>748</v>
      </c>
      <c r="C95" s="54" t="s">
        <v>170</v>
      </c>
      <c r="D95" s="11" t="s">
        <v>19</v>
      </c>
      <c r="E95" s="19" t="s">
        <v>1110</v>
      </c>
      <c r="G95" s="57">
        <v>2633</v>
      </c>
      <c r="H95" s="57">
        <v>529</v>
      </c>
      <c r="I95" s="57">
        <v>1513</v>
      </c>
      <c r="J95" s="57">
        <v>428</v>
      </c>
      <c r="K95" s="57">
        <v>994</v>
      </c>
      <c r="L95" s="57">
        <v>167</v>
      </c>
      <c r="M95" s="57">
        <v>60</v>
      </c>
    </row>
    <row r="96" spans="1:13" s="11" customFormat="1" ht="15" x14ac:dyDescent="0.2">
      <c r="A96" s="11" t="s">
        <v>171</v>
      </c>
      <c r="B96" s="11" t="s">
        <v>749</v>
      </c>
      <c r="C96" s="54" t="s">
        <v>172</v>
      </c>
      <c r="D96" s="11" t="s">
        <v>19</v>
      </c>
      <c r="E96" s="19" t="s">
        <v>1110</v>
      </c>
      <c r="G96" s="57">
        <v>3332</v>
      </c>
      <c r="H96" s="57">
        <v>538</v>
      </c>
      <c r="I96" s="57">
        <v>2068</v>
      </c>
      <c r="J96" s="57">
        <v>374</v>
      </c>
      <c r="K96" s="57">
        <v>1144</v>
      </c>
      <c r="L96" s="57">
        <v>228</v>
      </c>
      <c r="M96" s="57">
        <v>56</v>
      </c>
    </row>
    <row r="97" spans="1:13" s="11" customFormat="1" ht="15" x14ac:dyDescent="0.2">
      <c r="A97" s="11" t="s">
        <v>173</v>
      </c>
      <c r="B97" s="11" t="s">
        <v>750</v>
      </c>
      <c r="C97" s="54" t="s">
        <v>174</v>
      </c>
      <c r="D97" s="11" t="s">
        <v>642</v>
      </c>
      <c r="E97" s="19" t="s">
        <v>1113</v>
      </c>
      <c r="G97" s="57">
        <v>6128</v>
      </c>
      <c r="H97" s="57">
        <v>980</v>
      </c>
      <c r="I97" s="57">
        <v>3660</v>
      </c>
      <c r="J97" s="57">
        <v>696</v>
      </c>
      <c r="K97" s="57">
        <v>2279</v>
      </c>
      <c r="L97" s="57">
        <v>364</v>
      </c>
      <c r="M97" s="57">
        <v>109</v>
      </c>
    </row>
    <row r="98" spans="1:13" s="11" customFormat="1" ht="15" x14ac:dyDescent="0.2">
      <c r="A98" s="11" t="s">
        <v>175</v>
      </c>
      <c r="B98" s="11" t="s">
        <v>751</v>
      </c>
      <c r="C98" s="54" t="s">
        <v>176</v>
      </c>
      <c r="D98" s="11" t="s">
        <v>19</v>
      </c>
      <c r="E98" s="19" t="s">
        <v>1112</v>
      </c>
      <c r="G98" s="57">
        <v>4300</v>
      </c>
      <c r="H98" s="57">
        <v>319</v>
      </c>
      <c r="I98" s="57">
        <v>2970</v>
      </c>
      <c r="J98" s="57">
        <v>244</v>
      </c>
      <c r="K98" s="57">
        <v>1241</v>
      </c>
      <c r="L98" s="57">
        <v>144</v>
      </c>
      <c r="M98" s="57">
        <v>20</v>
      </c>
    </row>
    <row r="99" spans="1:13" s="11" customFormat="1" ht="15" x14ac:dyDescent="0.2">
      <c r="A99" s="11" t="s">
        <v>177</v>
      </c>
      <c r="B99" s="11" t="s">
        <v>752</v>
      </c>
      <c r="C99" s="54" t="s">
        <v>178</v>
      </c>
      <c r="D99" s="11" t="s">
        <v>19</v>
      </c>
      <c r="E99" s="19" t="s">
        <v>1110</v>
      </c>
      <c r="G99" s="57">
        <v>1514</v>
      </c>
      <c r="H99" s="57">
        <v>247</v>
      </c>
      <c r="I99" s="57">
        <v>864</v>
      </c>
      <c r="J99" s="57">
        <v>148</v>
      </c>
      <c r="K99" s="57">
        <v>608</v>
      </c>
      <c r="L99" s="57">
        <v>117</v>
      </c>
      <c r="M99" s="57">
        <v>23</v>
      </c>
    </row>
    <row r="100" spans="1:13" s="11" customFormat="1" ht="15" x14ac:dyDescent="0.2">
      <c r="A100" s="11" t="s">
        <v>179</v>
      </c>
      <c r="B100" s="11" t="s">
        <v>753</v>
      </c>
      <c r="C100" s="54" t="s">
        <v>180</v>
      </c>
      <c r="D100" s="11" t="s">
        <v>19</v>
      </c>
      <c r="E100" s="19" t="s">
        <v>1111</v>
      </c>
      <c r="G100" s="57">
        <v>3471</v>
      </c>
      <c r="H100" s="57">
        <v>227</v>
      </c>
      <c r="I100" s="57">
        <v>3002</v>
      </c>
      <c r="J100" s="57">
        <v>188</v>
      </c>
      <c r="K100" s="57">
        <v>437</v>
      </c>
      <c r="L100" s="57">
        <v>58</v>
      </c>
      <c r="M100" s="57">
        <v>13</v>
      </c>
    </row>
    <row r="101" spans="1:13" s="11" customFormat="1" ht="15" x14ac:dyDescent="0.2">
      <c r="A101" s="11" t="s">
        <v>181</v>
      </c>
      <c r="B101" s="11" t="s">
        <v>754</v>
      </c>
      <c r="C101" s="54" t="s">
        <v>182</v>
      </c>
      <c r="D101" s="11" t="s">
        <v>19</v>
      </c>
      <c r="E101" s="19" t="s">
        <v>1115</v>
      </c>
      <c r="G101" s="57">
        <v>2889</v>
      </c>
      <c r="H101" s="57">
        <v>2167</v>
      </c>
      <c r="I101" s="57">
        <v>2740</v>
      </c>
      <c r="J101" s="57">
        <v>460</v>
      </c>
      <c r="K101" s="57">
        <v>1408</v>
      </c>
      <c r="L101" s="57">
        <v>380</v>
      </c>
      <c r="M101" s="57">
        <v>47</v>
      </c>
    </row>
    <row r="102" spans="1:13" s="11" customFormat="1" ht="15" x14ac:dyDescent="0.2">
      <c r="A102" s="11" t="s">
        <v>183</v>
      </c>
      <c r="B102" s="11" t="s">
        <v>755</v>
      </c>
      <c r="C102" s="54" t="s">
        <v>184</v>
      </c>
      <c r="D102" s="11" t="s">
        <v>19</v>
      </c>
      <c r="E102" s="19" t="s">
        <v>1110</v>
      </c>
      <c r="G102" s="57">
        <v>2880</v>
      </c>
      <c r="H102" s="57">
        <v>391</v>
      </c>
      <c r="I102" s="57">
        <v>2336</v>
      </c>
      <c r="J102" s="57">
        <v>404</v>
      </c>
      <c r="K102" s="57">
        <v>461</v>
      </c>
      <c r="L102" s="57">
        <v>47</v>
      </c>
      <c r="M102" s="57">
        <v>26</v>
      </c>
    </row>
    <row r="103" spans="1:13" s="11" customFormat="1" ht="15" x14ac:dyDescent="0.2">
      <c r="A103" s="11" t="s">
        <v>185</v>
      </c>
      <c r="B103" s="11" t="s">
        <v>756</v>
      </c>
      <c r="C103" s="54" t="s">
        <v>186</v>
      </c>
      <c r="D103" s="11" t="s">
        <v>19</v>
      </c>
      <c r="E103" s="19" t="s">
        <v>1112</v>
      </c>
      <c r="G103" s="57">
        <v>2836</v>
      </c>
      <c r="H103" s="57">
        <v>274</v>
      </c>
      <c r="I103" s="57">
        <v>1745</v>
      </c>
      <c r="J103" s="57">
        <v>190</v>
      </c>
      <c r="K103" s="57">
        <v>1093</v>
      </c>
      <c r="L103" s="57">
        <v>52</v>
      </c>
      <c r="M103" s="57">
        <v>33</v>
      </c>
    </row>
    <row r="104" spans="1:13" s="11" customFormat="1" ht="15" x14ac:dyDescent="0.2">
      <c r="A104" s="11" t="s">
        <v>187</v>
      </c>
      <c r="B104" s="11" t="s">
        <v>757</v>
      </c>
      <c r="C104" s="54" t="s">
        <v>188</v>
      </c>
      <c r="D104" s="11" t="s">
        <v>19</v>
      </c>
      <c r="E104" s="19" t="s">
        <v>1110</v>
      </c>
      <c r="G104" s="57">
        <v>4005</v>
      </c>
      <c r="H104" s="57">
        <v>245</v>
      </c>
      <c r="I104" s="57">
        <v>2267</v>
      </c>
      <c r="J104" s="57">
        <v>228</v>
      </c>
      <c r="K104" s="57">
        <v>1675</v>
      </c>
      <c r="L104" s="57">
        <v>39</v>
      </c>
      <c r="M104" s="57">
        <v>21</v>
      </c>
    </row>
    <row r="105" spans="1:13" s="11" customFormat="1" ht="15" x14ac:dyDescent="0.2">
      <c r="A105" s="11" t="s">
        <v>189</v>
      </c>
      <c r="B105" s="11" t="s">
        <v>758</v>
      </c>
      <c r="C105" s="54" t="s">
        <v>190</v>
      </c>
      <c r="D105" s="11" t="s">
        <v>19</v>
      </c>
      <c r="E105" s="19" t="s">
        <v>1115</v>
      </c>
      <c r="G105" s="57">
        <v>3218</v>
      </c>
      <c r="H105" s="57">
        <v>211</v>
      </c>
      <c r="I105" s="57">
        <v>1843</v>
      </c>
      <c r="J105" s="57">
        <v>202</v>
      </c>
      <c r="K105" s="57">
        <v>1335</v>
      </c>
      <c r="L105" s="57">
        <v>42</v>
      </c>
      <c r="M105" s="57">
        <v>7</v>
      </c>
    </row>
    <row r="106" spans="1:13" s="11" customFormat="1" ht="15" x14ac:dyDescent="0.2">
      <c r="A106" s="11" t="s">
        <v>191</v>
      </c>
      <c r="B106" s="11" t="s">
        <v>759</v>
      </c>
      <c r="C106" s="54" t="s">
        <v>192</v>
      </c>
      <c r="D106" s="11" t="s">
        <v>19</v>
      </c>
      <c r="E106" s="19" t="s">
        <v>1117</v>
      </c>
      <c r="G106" s="57">
        <v>2918</v>
      </c>
      <c r="H106" s="57">
        <v>198</v>
      </c>
      <c r="I106" s="57">
        <v>1710</v>
      </c>
      <c r="J106" s="57">
        <v>113</v>
      </c>
      <c r="K106" s="57">
        <v>1154</v>
      </c>
      <c r="L106" s="57">
        <v>113</v>
      </c>
      <c r="M106" s="57">
        <v>15</v>
      </c>
    </row>
    <row r="107" spans="1:13" s="11" customFormat="1" ht="15" x14ac:dyDescent="0.2">
      <c r="A107" s="11" t="s">
        <v>193</v>
      </c>
      <c r="B107" s="11" t="s">
        <v>760</v>
      </c>
      <c r="C107" s="54" t="s">
        <v>194</v>
      </c>
      <c r="D107" s="11" t="s">
        <v>17</v>
      </c>
      <c r="E107" s="19" t="s">
        <v>1118</v>
      </c>
      <c r="G107" s="57">
        <v>6077</v>
      </c>
      <c r="H107" s="57">
        <v>810</v>
      </c>
      <c r="I107" s="57">
        <v>3753</v>
      </c>
      <c r="J107" s="57">
        <v>505</v>
      </c>
      <c r="K107" s="57">
        <v>2220</v>
      </c>
      <c r="L107" s="57">
        <v>361</v>
      </c>
      <c r="M107" s="57">
        <v>48</v>
      </c>
    </row>
    <row r="108" spans="1:13" s="11" customFormat="1" ht="15" x14ac:dyDescent="0.2">
      <c r="A108" s="11" t="s">
        <v>195</v>
      </c>
      <c r="B108" s="11" t="s">
        <v>761</v>
      </c>
      <c r="C108" s="54" t="s">
        <v>196</v>
      </c>
      <c r="D108" s="11" t="s">
        <v>19</v>
      </c>
      <c r="E108" s="19" t="s">
        <v>1111</v>
      </c>
      <c r="G108" s="57">
        <v>2461</v>
      </c>
      <c r="H108" s="57">
        <v>233</v>
      </c>
      <c r="I108" s="57">
        <v>1537</v>
      </c>
      <c r="J108" s="57">
        <v>165</v>
      </c>
      <c r="K108" s="57">
        <v>888</v>
      </c>
      <c r="L108" s="57">
        <v>95</v>
      </c>
      <c r="M108" s="57">
        <v>15</v>
      </c>
    </row>
    <row r="109" spans="1:13" s="11" customFormat="1" ht="15" x14ac:dyDescent="0.2">
      <c r="A109" s="11" t="s">
        <v>197</v>
      </c>
      <c r="B109" s="11" t="s">
        <v>762</v>
      </c>
      <c r="C109" s="54" t="s">
        <v>198</v>
      </c>
      <c r="D109" s="11" t="s">
        <v>19</v>
      </c>
      <c r="E109" s="19" t="s">
        <v>1115</v>
      </c>
      <c r="G109" s="57">
        <v>3628</v>
      </c>
      <c r="H109" s="57">
        <v>521</v>
      </c>
      <c r="I109" s="57">
        <v>2311</v>
      </c>
      <c r="J109" s="57">
        <v>332</v>
      </c>
      <c r="K109" s="57">
        <v>1232</v>
      </c>
      <c r="L109" s="57">
        <v>239</v>
      </c>
      <c r="M109" s="57">
        <v>35</v>
      </c>
    </row>
    <row r="110" spans="1:13" s="11" customFormat="1" ht="15" x14ac:dyDescent="0.2">
      <c r="A110" s="11" t="s">
        <v>199</v>
      </c>
      <c r="B110" s="11" t="s">
        <v>763</v>
      </c>
      <c r="C110" s="54" t="s">
        <v>200</v>
      </c>
      <c r="D110" s="11" t="s">
        <v>19</v>
      </c>
      <c r="E110" s="19" t="s">
        <v>1110</v>
      </c>
      <c r="G110" s="57">
        <v>1727</v>
      </c>
      <c r="H110" s="57">
        <v>276</v>
      </c>
      <c r="I110" s="57">
        <v>1091</v>
      </c>
      <c r="J110" s="57">
        <v>93</v>
      </c>
      <c r="K110" s="57">
        <v>741</v>
      </c>
      <c r="L110" s="57">
        <v>59</v>
      </c>
      <c r="M110" s="57">
        <v>16</v>
      </c>
    </row>
    <row r="111" spans="1:13" s="11" customFormat="1" ht="15" x14ac:dyDescent="0.2">
      <c r="A111" s="11" t="s">
        <v>201</v>
      </c>
      <c r="B111" s="11" t="s">
        <v>764</v>
      </c>
      <c r="C111" s="54" t="s">
        <v>202</v>
      </c>
      <c r="D111" s="11" t="s">
        <v>19</v>
      </c>
      <c r="E111" s="19" t="s">
        <v>1110</v>
      </c>
      <c r="G111" s="57">
        <v>2063</v>
      </c>
      <c r="H111" s="57">
        <v>268</v>
      </c>
      <c r="I111" s="57">
        <v>1192</v>
      </c>
      <c r="J111" s="57">
        <v>165</v>
      </c>
      <c r="K111" s="57">
        <v>854</v>
      </c>
      <c r="L111" s="57">
        <v>97</v>
      </c>
      <c r="M111" s="57">
        <v>24</v>
      </c>
    </row>
    <row r="112" spans="1:13" s="11" customFormat="1" ht="15" x14ac:dyDescent="0.2">
      <c r="A112" s="11" t="s">
        <v>203</v>
      </c>
      <c r="B112" s="11" t="s">
        <v>765</v>
      </c>
      <c r="C112" s="54" t="s">
        <v>204</v>
      </c>
      <c r="D112" s="11" t="s">
        <v>19</v>
      </c>
      <c r="E112" s="19" t="s">
        <v>1112</v>
      </c>
      <c r="G112" s="57">
        <v>4779</v>
      </c>
      <c r="H112" s="57">
        <v>279</v>
      </c>
      <c r="I112" s="57">
        <v>2891</v>
      </c>
      <c r="J112" s="57">
        <v>272</v>
      </c>
      <c r="K112" s="57">
        <v>1836</v>
      </c>
      <c r="L112" s="57">
        <v>40</v>
      </c>
      <c r="M112" s="57">
        <v>10</v>
      </c>
    </row>
    <row r="113" spans="1:13" s="11" customFormat="1" ht="15" x14ac:dyDescent="0.2">
      <c r="A113" s="11" t="s">
        <v>205</v>
      </c>
      <c r="B113" s="11" t="s">
        <v>766</v>
      </c>
      <c r="C113" s="54" t="s">
        <v>206</v>
      </c>
      <c r="D113" s="11" t="s">
        <v>642</v>
      </c>
      <c r="E113" s="19" t="s">
        <v>1113</v>
      </c>
      <c r="G113" s="57">
        <v>3078</v>
      </c>
      <c r="H113" s="57">
        <v>3162</v>
      </c>
      <c r="I113" s="57">
        <v>3151</v>
      </c>
      <c r="J113" s="57">
        <v>521</v>
      </c>
      <c r="K113" s="57">
        <v>2036</v>
      </c>
      <c r="L113" s="57">
        <v>435</v>
      </c>
      <c r="M113" s="57">
        <v>84</v>
      </c>
    </row>
    <row r="114" spans="1:13" s="11" customFormat="1" ht="15" x14ac:dyDescent="0.2">
      <c r="A114" s="11" t="s">
        <v>207</v>
      </c>
      <c r="B114" s="11" t="s">
        <v>767</v>
      </c>
      <c r="C114" s="54" t="s">
        <v>208</v>
      </c>
      <c r="D114" s="11" t="s">
        <v>19</v>
      </c>
      <c r="E114" s="19" t="s">
        <v>1110</v>
      </c>
      <c r="G114" s="57">
        <v>3628</v>
      </c>
      <c r="H114" s="57">
        <v>864</v>
      </c>
      <c r="I114" s="57">
        <v>3219</v>
      </c>
      <c r="J114" s="57">
        <v>715</v>
      </c>
      <c r="K114" s="57">
        <v>317</v>
      </c>
      <c r="L114" s="57">
        <v>178</v>
      </c>
      <c r="M114" s="57">
        <v>64</v>
      </c>
    </row>
    <row r="115" spans="1:13" s="11" customFormat="1" ht="15" x14ac:dyDescent="0.2">
      <c r="A115" s="11" t="s">
        <v>209</v>
      </c>
      <c r="B115" s="11" t="s">
        <v>768</v>
      </c>
      <c r="C115" s="54" t="s">
        <v>210</v>
      </c>
      <c r="D115" s="11" t="s">
        <v>642</v>
      </c>
      <c r="E115" s="19" t="s">
        <v>1113</v>
      </c>
      <c r="G115" s="57">
        <v>10470</v>
      </c>
      <c r="H115" s="57">
        <v>1827</v>
      </c>
      <c r="I115" s="57">
        <v>8220</v>
      </c>
      <c r="J115" s="57">
        <v>1513</v>
      </c>
      <c r="K115" s="57">
        <v>1946</v>
      </c>
      <c r="L115" s="57">
        <v>486</v>
      </c>
      <c r="M115" s="57">
        <v>106</v>
      </c>
    </row>
    <row r="116" spans="1:13" s="11" customFormat="1" ht="15" x14ac:dyDescent="0.2">
      <c r="A116" s="11" t="s">
        <v>211</v>
      </c>
      <c r="B116" s="11" t="s">
        <v>769</v>
      </c>
      <c r="C116" s="54" t="s">
        <v>212</v>
      </c>
      <c r="D116" s="11" t="s">
        <v>648</v>
      </c>
      <c r="E116" s="19" t="s">
        <v>1117</v>
      </c>
      <c r="G116" s="57">
        <v>3336</v>
      </c>
      <c r="H116" s="57">
        <v>499</v>
      </c>
      <c r="I116" s="57">
        <v>2226</v>
      </c>
      <c r="J116" s="57">
        <v>451</v>
      </c>
      <c r="K116" s="57">
        <v>994</v>
      </c>
      <c r="L116" s="57">
        <v>108</v>
      </c>
      <c r="M116" s="57">
        <v>50</v>
      </c>
    </row>
    <row r="117" spans="1:13" s="11" customFormat="1" ht="15" x14ac:dyDescent="0.2">
      <c r="A117" s="11" t="s">
        <v>213</v>
      </c>
      <c r="B117" s="11" t="s">
        <v>770</v>
      </c>
      <c r="C117" s="54" t="s">
        <v>214</v>
      </c>
      <c r="D117" s="11" t="s">
        <v>642</v>
      </c>
      <c r="E117" s="19" t="s">
        <v>1113</v>
      </c>
      <c r="G117" s="57">
        <v>7634</v>
      </c>
      <c r="H117" s="57">
        <v>1924</v>
      </c>
      <c r="I117" s="57">
        <v>1548</v>
      </c>
      <c r="J117" s="57">
        <v>5910</v>
      </c>
      <c r="K117" s="57">
        <v>1364</v>
      </c>
      <c r="L117" s="57">
        <v>416</v>
      </c>
      <c r="M117" s="57">
        <v>176</v>
      </c>
    </row>
    <row r="118" spans="1:13" s="11" customFormat="1" ht="15" x14ac:dyDescent="0.2">
      <c r="A118" s="11" t="s">
        <v>215</v>
      </c>
      <c r="B118" s="11" t="s">
        <v>771</v>
      </c>
      <c r="C118" s="54" t="s">
        <v>216</v>
      </c>
      <c r="D118" s="11" t="s">
        <v>19</v>
      </c>
      <c r="E118" s="19" t="s">
        <v>1111</v>
      </c>
      <c r="G118" s="57">
        <v>3086</v>
      </c>
      <c r="H118" s="57">
        <v>312</v>
      </c>
      <c r="I118" s="57">
        <v>2745</v>
      </c>
      <c r="J118" s="57">
        <v>183</v>
      </c>
      <c r="K118" s="57">
        <v>302</v>
      </c>
      <c r="L118" s="57">
        <v>80</v>
      </c>
      <c r="M118" s="57">
        <v>49</v>
      </c>
    </row>
    <row r="119" spans="1:13" s="11" customFormat="1" ht="15" x14ac:dyDescent="0.2">
      <c r="A119" s="11" t="s">
        <v>217</v>
      </c>
      <c r="B119" s="11" t="s">
        <v>772</v>
      </c>
      <c r="C119" s="54" t="s">
        <v>218</v>
      </c>
      <c r="D119" s="11" t="s">
        <v>642</v>
      </c>
      <c r="E119" s="19" t="s">
        <v>1113</v>
      </c>
      <c r="G119" s="57">
        <v>6590</v>
      </c>
      <c r="H119" s="57">
        <v>799</v>
      </c>
      <c r="I119" s="57">
        <v>4105</v>
      </c>
      <c r="J119" s="57">
        <v>727</v>
      </c>
      <c r="K119" s="57">
        <v>2179</v>
      </c>
      <c r="L119" s="57">
        <v>323</v>
      </c>
      <c r="M119" s="57">
        <v>49</v>
      </c>
    </row>
    <row r="120" spans="1:13" s="11" customFormat="1" ht="15" x14ac:dyDescent="0.2">
      <c r="A120" s="11" t="s">
        <v>219</v>
      </c>
      <c r="B120" s="11" t="s">
        <v>773</v>
      </c>
      <c r="C120" s="54" t="s">
        <v>220</v>
      </c>
      <c r="D120" s="11" t="s">
        <v>19</v>
      </c>
      <c r="E120" s="19" t="s">
        <v>1112</v>
      </c>
      <c r="G120" s="57">
        <v>1995</v>
      </c>
      <c r="H120" s="57">
        <v>416</v>
      </c>
      <c r="I120" s="57">
        <v>1379</v>
      </c>
      <c r="J120" s="57">
        <v>327</v>
      </c>
      <c r="K120" s="57">
        <v>521</v>
      </c>
      <c r="L120" s="57">
        <v>136</v>
      </c>
      <c r="M120" s="57">
        <v>48</v>
      </c>
    </row>
    <row r="121" spans="1:13" s="11" customFormat="1" ht="15" x14ac:dyDescent="0.2">
      <c r="A121" s="11" t="s">
        <v>221</v>
      </c>
      <c r="B121" s="11" t="s">
        <v>774</v>
      </c>
      <c r="C121" s="54" t="s">
        <v>222</v>
      </c>
      <c r="D121" s="11" t="s">
        <v>642</v>
      </c>
      <c r="E121" s="19" t="s">
        <v>1113</v>
      </c>
      <c r="G121" s="57">
        <v>4995</v>
      </c>
      <c r="H121" s="57">
        <v>627</v>
      </c>
      <c r="I121" s="57">
        <v>4701</v>
      </c>
      <c r="J121" s="57">
        <v>490</v>
      </c>
      <c r="K121" s="57">
        <v>318</v>
      </c>
      <c r="L121" s="57">
        <v>108</v>
      </c>
      <c r="M121" s="57">
        <v>31</v>
      </c>
    </row>
    <row r="122" spans="1:13" s="11" customFormat="1" ht="15" x14ac:dyDescent="0.2">
      <c r="A122" s="11" t="s">
        <v>223</v>
      </c>
      <c r="B122" s="11" t="s">
        <v>775</v>
      </c>
      <c r="C122" s="54" t="s">
        <v>224</v>
      </c>
      <c r="D122" s="11" t="s">
        <v>19</v>
      </c>
      <c r="E122" s="19" t="s">
        <v>1110</v>
      </c>
      <c r="G122" s="57">
        <v>2099</v>
      </c>
      <c r="H122" s="57">
        <v>257</v>
      </c>
      <c r="I122" s="57">
        <v>1370</v>
      </c>
      <c r="J122" s="57">
        <v>185</v>
      </c>
      <c r="K122" s="57">
        <v>683</v>
      </c>
      <c r="L122" s="57">
        <v>98</v>
      </c>
      <c r="M122" s="57">
        <v>20</v>
      </c>
    </row>
    <row r="123" spans="1:13" s="11" customFormat="1" ht="15" x14ac:dyDescent="0.2">
      <c r="A123" s="11" t="s">
        <v>225</v>
      </c>
      <c r="B123" s="11" t="s">
        <v>776</v>
      </c>
      <c r="C123" s="54" t="s">
        <v>226</v>
      </c>
      <c r="D123" s="11" t="s">
        <v>648</v>
      </c>
      <c r="E123" s="19" t="s">
        <v>1118</v>
      </c>
      <c r="G123" s="57">
        <v>2749</v>
      </c>
      <c r="H123" s="57">
        <v>219</v>
      </c>
      <c r="I123" s="57">
        <v>1632</v>
      </c>
      <c r="J123" s="57">
        <v>118</v>
      </c>
      <c r="K123" s="57">
        <v>1106</v>
      </c>
      <c r="L123" s="57">
        <v>91</v>
      </c>
      <c r="M123" s="57">
        <v>21</v>
      </c>
    </row>
    <row r="124" spans="1:13" s="11" customFormat="1" ht="15" x14ac:dyDescent="0.2">
      <c r="A124" s="11" t="s">
        <v>227</v>
      </c>
      <c r="B124" s="11" t="s">
        <v>777</v>
      </c>
      <c r="C124" s="54" t="s">
        <v>228</v>
      </c>
      <c r="D124" s="11" t="s">
        <v>19</v>
      </c>
      <c r="E124" s="19" t="s">
        <v>1110</v>
      </c>
      <c r="G124" s="57">
        <v>3392</v>
      </c>
      <c r="H124" s="57">
        <v>209</v>
      </c>
      <c r="I124" s="57">
        <v>2555</v>
      </c>
      <c r="J124" s="57">
        <v>174</v>
      </c>
      <c r="K124" s="57">
        <v>778</v>
      </c>
      <c r="L124" s="57">
        <v>64</v>
      </c>
      <c r="M124" s="57">
        <v>13</v>
      </c>
    </row>
    <row r="125" spans="1:13" s="11" customFormat="1" ht="15" x14ac:dyDescent="0.2">
      <c r="A125" s="11" t="s">
        <v>229</v>
      </c>
      <c r="B125" s="11" t="s">
        <v>778</v>
      </c>
      <c r="C125" s="11" t="s">
        <v>230</v>
      </c>
      <c r="D125" s="11" t="s">
        <v>19</v>
      </c>
      <c r="E125" s="19" t="s">
        <v>1110</v>
      </c>
      <c r="G125" s="57">
        <v>3010</v>
      </c>
      <c r="H125" s="57">
        <v>311</v>
      </c>
      <c r="I125" s="57">
        <v>2022</v>
      </c>
      <c r="J125" s="57">
        <v>228</v>
      </c>
      <c r="K125" s="57">
        <v>917</v>
      </c>
      <c r="L125" s="57">
        <v>132</v>
      </c>
      <c r="M125" s="57">
        <v>22</v>
      </c>
    </row>
    <row r="126" spans="1:13" s="11" customFormat="1" ht="15" x14ac:dyDescent="0.2">
      <c r="A126" s="11" t="s">
        <v>231</v>
      </c>
      <c r="B126" s="11" t="s">
        <v>779</v>
      </c>
      <c r="C126" s="11" t="s">
        <v>232</v>
      </c>
      <c r="D126" s="11" t="s">
        <v>642</v>
      </c>
      <c r="E126" s="19" t="s">
        <v>1113</v>
      </c>
      <c r="G126" s="57">
        <v>5077</v>
      </c>
      <c r="H126" s="57">
        <v>928</v>
      </c>
      <c r="I126" s="57">
        <v>4014</v>
      </c>
      <c r="J126" s="57">
        <v>705</v>
      </c>
      <c r="K126" s="57">
        <v>1063</v>
      </c>
      <c r="L126" s="57">
        <v>170</v>
      </c>
      <c r="M126" s="57">
        <v>53</v>
      </c>
    </row>
    <row r="127" spans="1:13" s="11" customFormat="1" ht="15" x14ac:dyDescent="0.2">
      <c r="A127" s="11" t="s">
        <v>233</v>
      </c>
      <c r="B127" s="11" t="s">
        <v>780</v>
      </c>
      <c r="C127" s="11" t="s">
        <v>234</v>
      </c>
      <c r="D127" s="11" t="s">
        <v>648</v>
      </c>
      <c r="E127" s="19" t="s">
        <v>1116</v>
      </c>
      <c r="G127" s="57">
        <v>7982</v>
      </c>
      <c r="H127" s="57">
        <v>462</v>
      </c>
      <c r="I127" s="57">
        <v>4884</v>
      </c>
      <c r="J127" s="57">
        <v>345</v>
      </c>
      <c r="K127" s="57">
        <v>2868</v>
      </c>
      <c r="L127" s="57">
        <v>231</v>
      </c>
      <c r="M127" s="57">
        <v>27</v>
      </c>
    </row>
    <row r="128" spans="1:13" s="11" customFormat="1" ht="15" x14ac:dyDescent="0.2">
      <c r="A128" s="11" t="s">
        <v>235</v>
      </c>
      <c r="B128" s="11" t="s">
        <v>781</v>
      </c>
      <c r="C128" s="11" t="s">
        <v>236</v>
      </c>
      <c r="D128" s="11" t="s">
        <v>19</v>
      </c>
      <c r="E128" s="19" t="s">
        <v>1112</v>
      </c>
      <c r="G128" s="57">
        <v>2729</v>
      </c>
      <c r="H128" s="57">
        <v>489</v>
      </c>
      <c r="I128" s="57">
        <v>1845</v>
      </c>
      <c r="J128" s="57">
        <v>410</v>
      </c>
      <c r="K128" s="57">
        <v>811</v>
      </c>
      <c r="L128" s="57">
        <v>93</v>
      </c>
      <c r="M128" s="57">
        <v>59</v>
      </c>
    </row>
    <row r="129" spans="1:13" s="11" customFormat="1" ht="15" x14ac:dyDescent="0.2">
      <c r="A129" s="11" t="s">
        <v>237</v>
      </c>
      <c r="B129" s="11" t="s">
        <v>782</v>
      </c>
      <c r="C129" s="11" t="s">
        <v>238</v>
      </c>
      <c r="D129" s="11" t="s">
        <v>19</v>
      </c>
      <c r="E129" s="19" t="s">
        <v>1111</v>
      </c>
      <c r="G129" s="57">
        <v>3830</v>
      </c>
      <c r="H129" s="57">
        <v>42</v>
      </c>
      <c r="I129" s="57">
        <v>3128</v>
      </c>
      <c r="J129" s="57">
        <v>207</v>
      </c>
      <c r="K129" s="57">
        <v>464</v>
      </c>
      <c r="L129" s="57">
        <v>34</v>
      </c>
      <c r="M129" s="57">
        <v>17</v>
      </c>
    </row>
    <row r="130" spans="1:13" s="11" customFormat="1" ht="15" x14ac:dyDescent="0.2">
      <c r="A130" s="11" t="s">
        <v>239</v>
      </c>
      <c r="B130" s="11" t="s">
        <v>783</v>
      </c>
      <c r="C130" s="11" t="s">
        <v>240</v>
      </c>
      <c r="D130" s="11" t="s">
        <v>642</v>
      </c>
      <c r="E130" s="19" t="s">
        <v>1113</v>
      </c>
      <c r="G130" s="57">
        <v>7330</v>
      </c>
      <c r="H130" s="57">
        <v>1600</v>
      </c>
      <c r="I130" s="57">
        <v>5632</v>
      </c>
      <c r="J130" s="57">
        <v>1085</v>
      </c>
      <c r="K130" s="57">
        <v>1526</v>
      </c>
      <c r="L130" s="57">
        <v>423</v>
      </c>
      <c r="M130" s="57">
        <v>249</v>
      </c>
    </row>
    <row r="131" spans="1:13" s="11" customFormat="1" ht="15" x14ac:dyDescent="0.2">
      <c r="A131" s="11" t="s">
        <v>241</v>
      </c>
      <c r="B131" s="11" t="s">
        <v>784</v>
      </c>
      <c r="C131" s="11" t="s">
        <v>242</v>
      </c>
      <c r="D131" s="11" t="s">
        <v>19</v>
      </c>
      <c r="E131" s="19" t="s">
        <v>1111</v>
      </c>
      <c r="G131" s="57">
        <v>3056</v>
      </c>
      <c r="H131" s="57">
        <v>325</v>
      </c>
      <c r="I131" s="57">
        <v>1908</v>
      </c>
      <c r="J131" s="57">
        <v>211</v>
      </c>
      <c r="K131" s="57">
        <v>1108</v>
      </c>
      <c r="L131" s="57">
        <v>80</v>
      </c>
      <c r="M131" s="57">
        <v>30</v>
      </c>
    </row>
    <row r="132" spans="1:13" s="11" customFormat="1" ht="15" x14ac:dyDescent="0.2">
      <c r="A132" s="11" t="s">
        <v>243</v>
      </c>
      <c r="B132" s="11" t="s">
        <v>785</v>
      </c>
      <c r="C132" s="11" t="s">
        <v>244</v>
      </c>
      <c r="D132" s="11" t="s">
        <v>19</v>
      </c>
      <c r="E132" s="19" t="s">
        <v>1110</v>
      </c>
      <c r="G132" s="57">
        <v>4485</v>
      </c>
      <c r="H132" s="57">
        <v>517</v>
      </c>
      <c r="I132" s="57">
        <v>3057</v>
      </c>
      <c r="J132" s="57">
        <v>363</v>
      </c>
      <c r="K132" s="57">
        <v>1347</v>
      </c>
      <c r="L132" s="57">
        <v>195</v>
      </c>
      <c r="M132" s="57">
        <v>28</v>
      </c>
    </row>
    <row r="133" spans="1:13" s="11" customFormat="1" ht="15" x14ac:dyDescent="0.2">
      <c r="A133" s="11" t="s">
        <v>245</v>
      </c>
      <c r="B133" s="11" t="s">
        <v>786</v>
      </c>
      <c r="C133" s="11" t="s">
        <v>246</v>
      </c>
      <c r="D133" s="11" t="s">
        <v>642</v>
      </c>
      <c r="E133" s="19" t="s">
        <v>1113</v>
      </c>
      <c r="G133" s="57">
        <v>6329</v>
      </c>
      <c r="H133" s="57">
        <v>1415</v>
      </c>
      <c r="I133" s="57">
        <v>5194</v>
      </c>
      <c r="J133" s="57">
        <v>1163</v>
      </c>
      <c r="K133" s="57">
        <v>929</v>
      </c>
      <c r="L133" s="57">
        <v>263</v>
      </c>
      <c r="M133" s="57">
        <v>198</v>
      </c>
    </row>
    <row r="134" spans="1:13" s="11" customFormat="1" ht="15" x14ac:dyDescent="0.2">
      <c r="A134" s="11" t="s">
        <v>247</v>
      </c>
      <c r="B134" s="11" t="s">
        <v>787</v>
      </c>
      <c r="C134" s="11" t="s">
        <v>248</v>
      </c>
      <c r="D134" s="11" t="s">
        <v>19</v>
      </c>
      <c r="E134" s="19" t="s">
        <v>1112</v>
      </c>
      <c r="G134" s="57">
        <v>5134</v>
      </c>
      <c r="H134" s="57">
        <v>659</v>
      </c>
      <c r="I134" s="57">
        <v>3462</v>
      </c>
      <c r="J134" s="57">
        <v>511</v>
      </c>
      <c r="K134" s="57">
        <v>1562</v>
      </c>
      <c r="L134" s="57">
        <v>202</v>
      </c>
      <c r="M134" s="57">
        <v>50</v>
      </c>
    </row>
    <row r="135" spans="1:13" s="11" customFormat="1" ht="15" x14ac:dyDescent="0.2">
      <c r="A135" s="11" t="s">
        <v>249</v>
      </c>
      <c r="B135" s="11" t="s">
        <v>788</v>
      </c>
      <c r="C135" s="11" t="s">
        <v>250</v>
      </c>
      <c r="D135" s="11" t="s">
        <v>19</v>
      </c>
      <c r="E135" s="19" t="s">
        <v>1117</v>
      </c>
      <c r="G135" s="57">
        <v>3138</v>
      </c>
      <c r="H135" s="57">
        <v>217</v>
      </c>
      <c r="I135" s="57">
        <v>1920</v>
      </c>
      <c r="J135" s="57">
        <v>147</v>
      </c>
      <c r="K135" s="57">
        <v>1219</v>
      </c>
      <c r="L135" s="57">
        <v>71</v>
      </c>
      <c r="M135" s="57">
        <v>20</v>
      </c>
    </row>
    <row r="136" spans="1:13" s="11" customFormat="1" ht="15" x14ac:dyDescent="0.2">
      <c r="A136" s="11" t="s">
        <v>251</v>
      </c>
      <c r="B136" s="11" t="s">
        <v>789</v>
      </c>
      <c r="C136" s="11" t="s">
        <v>252</v>
      </c>
      <c r="D136" s="11" t="s">
        <v>19</v>
      </c>
      <c r="E136" s="19" t="s">
        <v>1112</v>
      </c>
      <c r="G136" s="57">
        <v>4109</v>
      </c>
      <c r="H136" s="57">
        <v>583</v>
      </c>
      <c r="I136" s="57">
        <v>2572</v>
      </c>
      <c r="J136" s="57">
        <v>359</v>
      </c>
      <c r="K136" s="57">
        <v>1492</v>
      </c>
      <c r="L136" s="57">
        <v>226</v>
      </c>
      <c r="M136" s="57">
        <v>43</v>
      </c>
    </row>
    <row r="137" spans="1:13" s="11" customFormat="1" ht="15" x14ac:dyDescent="0.2">
      <c r="A137" s="11" t="s">
        <v>253</v>
      </c>
      <c r="B137" s="11" t="s">
        <v>790</v>
      </c>
      <c r="C137" s="11" t="s">
        <v>254</v>
      </c>
      <c r="D137" s="11" t="s">
        <v>648</v>
      </c>
      <c r="E137" s="19" t="s">
        <v>1110</v>
      </c>
      <c r="G137" s="57">
        <v>7252</v>
      </c>
      <c r="H137" s="57">
        <v>354</v>
      </c>
      <c r="I137" s="57">
        <v>3079</v>
      </c>
      <c r="J137" s="57">
        <v>194</v>
      </c>
      <c r="K137" s="57">
        <v>4084</v>
      </c>
      <c r="L137" s="57">
        <v>217</v>
      </c>
      <c r="M137" s="57">
        <v>27</v>
      </c>
    </row>
    <row r="138" spans="1:13" s="11" customFormat="1" ht="15" x14ac:dyDescent="0.2">
      <c r="A138" s="11" t="s">
        <v>255</v>
      </c>
      <c r="B138" s="11" t="s">
        <v>791</v>
      </c>
      <c r="C138" s="11" t="s">
        <v>256</v>
      </c>
      <c r="D138" s="11" t="s">
        <v>648</v>
      </c>
      <c r="E138" s="19" t="s">
        <v>1115</v>
      </c>
      <c r="G138" s="57">
        <v>514</v>
      </c>
      <c r="H138" s="57">
        <v>13</v>
      </c>
      <c r="I138" s="57">
        <v>123</v>
      </c>
      <c r="J138" s="57">
        <v>2</v>
      </c>
      <c r="K138" s="57">
        <v>385</v>
      </c>
      <c r="L138" s="57">
        <v>12</v>
      </c>
      <c r="M138" s="57">
        <v>0</v>
      </c>
    </row>
    <row r="139" spans="1:13" s="11" customFormat="1" ht="15" x14ac:dyDescent="0.2">
      <c r="A139" s="11" t="s">
        <v>257</v>
      </c>
      <c r="B139" s="11" t="s">
        <v>792</v>
      </c>
      <c r="C139" s="11" t="s">
        <v>258</v>
      </c>
      <c r="D139" s="11" t="s">
        <v>642</v>
      </c>
      <c r="E139" s="19" t="s">
        <v>1113</v>
      </c>
      <c r="G139" s="57">
        <v>7301</v>
      </c>
      <c r="H139" s="57">
        <v>4869</v>
      </c>
      <c r="I139" s="57">
        <v>6286</v>
      </c>
      <c r="J139" s="57">
        <v>2210</v>
      </c>
      <c r="K139" s="57">
        <v>2659</v>
      </c>
      <c r="L139" s="57">
        <v>493</v>
      </c>
      <c r="M139" s="57">
        <v>248</v>
      </c>
    </row>
    <row r="140" spans="1:13" s="11" customFormat="1" ht="15" x14ac:dyDescent="0.2">
      <c r="A140" s="11" t="s">
        <v>259</v>
      </c>
      <c r="B140" s="11" t="s">
        <v>793</v>
      </c>
      <c r="C140" s="11" t="s">
        <v>260</v>
      </c>
      <c r="D140" s="11" t="s">
        <v>642</v>
      </c>
      <c r="E140" s="19" t="s">
        <v>1113</v>
      </c>
      <c r="G140" s="57">
        <v>6336</v>
      </c>
      <c r="H140" s="57">
        <v>2473</v>
      </c>
      <c r="I140" s="57">
        <v>3773</v>
      </c>
      <c r="J140" s="57">
        <v>908</v>
      </c>
      <c r="K140" s="57">
        <v>2032</v>
      </c>
      <c r="L140" s="57">
        <v>1771</v>
      </c>
      <c r="M140" s="57">
        <v>274</v>
      </c>
    </row>
    <row r="141" spans="1:13" s="11" customFormat="1" ht="15" x14ac:dyDescent="0.2">
      <c r="A141" s="11" t="s">
        <v>261</v>
      </c>
      <c r="B141" s="11" t="s">
        <v>794</v>
      </c>
      <c r="C141" s="11" t="s">
        <v>262</v>
      </c>
      <c r="D141" s="11" t="s">
        <v>19</v>
      </c>
      <c r="E141" s="19" t="s">
        <v>1112</v>
      </c>
      <c r="G141" s="57">
        <v>6314</v>
      </c>
      <c r="H141" s="57">
        <v>411</v>
      </c>
      <c r="I141" s="57">
        <v>4212</v>
      </c>
      <c r="J141" s="57">
        <v>308</v>
      </c>
      <c r="K141" s="57">
        <v>2015</v>
      </c>
      <c r="L141" s="57">
        <v>158</v>
      </c>
      <c r="M141" s="57">
        <v>32</v>
      </c>
    </row>
    <row r="142" spans="1:13" s="11" customFormat="1" ht="15" x14ac:dyDescent="0.2">
      <c r="A142" s="11" t="s">
        <v>263</v>
      </c>
      <c r="B142" s="11" t="s">
        <v>795</v>
      </c>
      <c r="C142" s="11" t="s">
        <v>264</v>
      </c>
      <c r="D142" s="11" t="s">
        <v>648</v>
      </c>
      <c r="E142" s="19" t="s">
        <v>1114</v>
      </c>
      <c r="G142" s="57">
        <v>8523</v>
      </c>
      <c r="H142" s="57">
        <v>786</v>
      </c>
      <c r="I142" s="57">
        <v>6611</v>
      </c>
      <c r="J142" s="57">
        <v>572</v>
      </c>
      <c r="K142" s="57">
        <v>1790</v>
      </c>
      <c r="L142" s="57">
        <v>278</v>
      </c>
      <c r="M142" s="57">
        <v>58</v>
      </c>
    </row>
    <row r="143" spans="1:13" s="11" customFormat="1" ht="15" x14ac:dyDescent="0.2">
      <c r="A143" s="11" t="s">
        <v>265</v>
      </c>
      <c r="B143" s="11" t="s">
        <v>796</v>
      </c>
      <c r="C143" s="11" t="s">
        <v>266</v>
      </c>
      <c r="D143" s="11" t="s">
        <v>642</v>
      </c>
      <c r="E143" s="19" t="s">
        <v>1113</v>
      </c>
      <c r="G143" s="57">
        <v>3757</v>
      </c>
      <c r="H143" s="57">
        <v>815</v>
      </c>
      <c r="I143" s="57">
        <v>2418</v>
      </c>
      <c r="J143" s="57">
        <v>752</v>
      </c>
      <c r="K143" s="57">
        <v>1213</v>
      </c>
      <c r="L143" s="57">
        <v>134</v>
      </c>
      <c r="M143" s="57">
        <v>55</v>
      </c>
    </row>
    <row r="144" spans="1:13" s="11" customFormat="1" ht="15" x14ac:dyDescent="0.2">
      <c r="A144" s="11" t="s">
        <v>267</v>
      </c>
      <c r="B144" s="11" t="s">
        <v>797</v>
      </c>
      <c r="C144" s="11" t="s">
        <v>268</v>
      </c>
      <c r="D144" s="11" t="s">
        <v>17</v>
      </c>
      <c r="E144" s="19" t="s">
        <v>1114</v>
      </c>
      <c r="G144" s="57">
        <v>15117</v>
      </c>
      <c r="H144" s="57">
        <v>975</v>
      </c>
      <c r="I144" s="57">
        <v>13429</v>
      </c>
      <c r="J144" s="57">
        <v>963</v>
      </c>
      <c r="K144" s="57">
        <v>1477</v>
      </c>
      <c r="L144" s="57">
        <v>152</v>
      </c>
      <c r="M144" s="57">
        <v>61</v>
      </c>
    </row>
    <row r="145" spans="1:13" s="11" customFormat="1" ht="15" x14ac:dyDescent="0.2">
      <c r="A145" s="11" t="s">
        <v>269</v>
      </c>
      <c r="B145" s="11" t="s">
        <v>798</v>
      </c>
      <c r="C145" s="11" t="s">
        <v>270</v>
      </c>
      <c r="D145" s="11" t="s">
        <v>17</v>
      </c>
      <c r="E145" s="19" t="s">
        <v>1117</v>
      </c>
      <c r="G145" s="57">
        <v>1113</v>
      </c>
      <c r="H145" s="57">
        <v>2101</v>
      </c>
      <c r="I145" s="57">
        <v>2532</v>
      </c>
      <c r="J145" s="57">
        <v>360</v>
      </c>
      <c r="K145" s="57">
        <v>195</v>
      </c>
      <c r="L145" s="57">
        <v>69</v>
      </c>
      <c r="M145" s="57">
        <v>44</v>
      </c>
    </row>
    <row r="146" spans="1:13" s="11" customFormat="1" ht="15" x14ac:dyDescent="0.2">
      <c r="A146" s="11" t="s">
        <v>271</v>
      </c>
      <c r="B146" s="11" t="s">
        <v>799</v>
      </c>
      <c r="C146" s="11" t="s">
        <v>272</v>
      </c>
      <c r="D146" s="11" t="s">
        <v>642</v>
      </c>
      <c r="E146" s="19" t="s">
        <v>1113</v>
      </c>
      <c r="G146" s="57">
        <v>7642</v>
      </c>
      <c r="H146" s="57">
        <v>1469</v>
      </c>
      <c r="I146" s="57">
        <v>4620</v>
      </c>
      <c r="J146" s="57">
        <v>904</v>
      </c>
      <c r="K146" s="57">
        <v>2829</v>
      </c>
      <c r="L146" s="57">
        <v>606</v>
      </c>
      <c r="M146" s="57">
        <v>139</v>
      </c>
    </row>
    <row r="147" spans="1:13" s="11" customFormat="1" ht="15" x14ac:dyDescent="0.2">
      <c r="A147" s="11" t="s">
        <v>273</v>
      </c>
      <c r="B147" s="11" t="s">
        <v>800</v>
      </c>
      <c r="C147" s="11" t="s">
        <v>274</v>
      </c>
      <c r="D147" s="11" t="s">
        <v>19</v>
      </c>
      <c r="E147" s="19" t="s">
        <v>1117</v>
      </c>
      <c r="G147" s="57">
        <v>2546</v>
      </c>
      <c r="H147" s="57">
        <v>2812</v>
      </c>
      <c r="I147" s="57">
        <v>2906</v>
      </c>
      <c r="J147" s="57">
        <v>235</v>
      </c>
      <c r="K147" s="57">
        <v>1965</v>
      </c>
      <c r="L147" s="57">
        <v>174</v>
      </c>
      <c r="M147" s="57">
        <v>26</v>
      </c>
    </row>
    <row r="148" spans="1:13" s="11" customFormat="1" ht="15" x14ac:dyDescent="0.2">
      <c r="A148" s="11" t="s">
        <v>275</v>
      </c>
      <c r="B148" s="11" t="s">
        <v>801</v>
      </c>
      <c r="C148" s="11" t="s">
        <v>276</v>
      </c>
      <c r="D148" s="11" t="s">
        <v>17</v>
      </c>
      <c r="E148" s="19" t="s">
        <v>1114</v>
      </c>
      <c r="G148" s="57">
        <v>28216</v>
      </c>
      <c r="H148" s="57">
        <v>3491</v>
      </c>
      <c r="I148" s="57">
        <v>19537</v>
      </c>
      <c r="J148" s="57">
        <v>2536</v>
      </c>
      <c r="K148" s="57">
        <v>8053</v>
      </c>
      <c r="L148" s="57">
        <v>1200</v>
      </c>
      <c r="M148" s="57">
        <v>287</v>
      </c>
    </row>
    <row r="149" spans="1:13" s="11" customFormat="1" ht="15" x14ac:dyDescent="0.2">
      <c r="A149" s="11" t="s">
        <v>277</v>
      </c>
      <c r="B149" s="11" t="s">
        <v>802</v>
      </c>
      <c r="C149" s="11" t="s">
        <v>278</v>
      </c>
      <c r="D149" s="11" t="s">
        <v>648</v>
      </c>
      <c r="E149" s="19" t="s">
        <v>1111</v>
      </c>
      <c r="G149" s="57">
        <v>11561</v>
      </c>
      <c r="H149" s="57">
        <v>1003</v>
      </c>
      <c r="I149" s="57">
        <v>8467</v>
      </c>
      <c r="J149" s="57">
        <v>692</v>
      </c>
      <c r="K149" s="57">
        <v>2973</v>
      </c>
      <c r="L149" s="57">
        <v>365</v>
      </c>
      <c r="M149" s="57">
        <v>67</v>
      </c>
    </row>
    <row r="150" spans="1:13" s="11" customFormat="1" ht="15" x14ac:dyDescent="0.2">
      <c r="A150" s="11" t="s">
        <v>279</v>
      </c>
      <c r="B150" s="11" t="s">
        <v>803</v>
      </c>
      <c r="C150" s="11" t="s">
        <v>280</v>
      </c>
      <c r="D150" s="11" t="s">
        <v>19</v>
      </c>
      <c r="E150" s="19" t="s">
        <v>1110</v>
      </c>
      <c r="G150" s="57">
        <v>3557</v>
      </c>
      <c r="H150" s="57">
        <v>180</v>
      </c>
      <c r="I150" s="57">
        <v>2413</v>
      </c>
      <c r="J150" s="57">
        <v>232</v>
      </c>
      <c r="K150" s="57">
        <v>966</v>
      </c>
      <c r="L150" s="57">
        <v>107</v>
      </c>
      <c r="M150" s="57">
        <v>14</v>
      </c>
    </row>
    <row r="151" spans="1:13" s="11" customFormat="1" ht="15" x14ac:dyDescent="0.2">
      <c r="A151" s="11" t="s">
        <v>281</v>
      </c>
      <c r="B151" s="11" t="s">
        <v>804</v>
      </c>
      <c r="C151" s="11" t="s">
        <v>282</v>
      </c>
      <c r="D151" s="11" t="s">
        <v>642</v>
      </c>
      <c r="E151" s="19" t="s">
        <v>1113</v>
      </c>
      <c r="G151" s="57">
        <v>5672</v>
      </c>
      <c r="H151" s="57">
        <v>554</v>
      </c>
      <c r="I151" s="57">
        <v>3207</v>
      </c>
      <c r="J151" s="57">
        <v>384</v>
      </c>
      <c r="K151" s="57">
        <v>2328</v>
      </c>
      <c r="L151" s="57">
        <v>248</v>
      </c>
      <c r="M151" s="57">
        <v>40</v>
      </c>
    </row>
    <row r="152" spans="1:13" s="11" customFormat="1" ht="15" x14ac:dyDescent="0.2">
      <c r="A152" s="11" t="s">
        <v>283</v>
      </c>
      <c r="B152" s="11" t="s">
        <v>805</v>
      </c>
      <c r="C152" s="11" t="s">
        <v>284</v>
      </c>
      <c r="D152" s="11" t="s">
        <v>19</v>
      </c>
      <c r="E152" s="19" t="s">
        <v>1116</v>
      </c>
      <c r="G152" s="57">
        <v>2710</v>
      </c>
      <c r="H152" s="57">
        <v>370</v>
      </c>
      <c r="I152" s="57">
        <v>1687</v>
      </c>
      <c r="J152" s="57">
        <v>220</v>
      </c>
      <c r="K152" s="57">
        <v>1023</v>
      </c>
      <c r="L152" s="57">
        <v>117</v>
      </c>
      <c r="M152" s="57">
        <v>34</v>
      </c>
    </row>
    <row r="153" spans="1:13" s="11" customFormat="1" ht="15" x14ac:dyDescent="0.2">
      <c r="A153" s="11" t="s">
        <v>285</v>
      </c>
      <c r="B153" s="11" t="s">
        <v>806</v>
      </c>
      <c r="C153" s="11" t="s">
        <v>286</v>
      </c>
      <c r="D153" s="11" t="s">
        <v>19</v>
      </c>
      <c r="E153" s="19" t="s">
        <v>1111</v>
      </c>
      <c r="G153" s="57">
        <v>3124</v>
      </c>
      <c r="H153" s="57">
        <v>430</v>
      </c>
      <c r="I153" s="57">
        <v>2091</v>
      </c>
      <c r="J153" s="57">
        <v>238</v>
      </c>
      <c r="K153" s="57">
        <v>967</v>
      </c>
      <c r="L153" s="57">
        <v>232</v>
      </c>
      <c r="M153" s="57">
        <v>26</v>
      </c>
    </row>
    <row r="154" spans="1:13" s="11" customFormat="1" ht="15" x14ac:dyDescent="0.2">
      <c r="A154" s="11" t="s">
        <v>287</v>
      </c>
      <c r="B154" s="11" t="s">
        <v>807</v>
      </c>
      <c r="C154" s="11" t="s">
        <v>288</v>
      </c>
      <c r="D154" s="11" t="s">
        <v>17</v>
      </c>
      <c r="E154" s="19" t="s">
        <v>1117</v>
      </c>
      <c r="G154" s="57">
        <v>18107</v>
      </c>
      <c r="H154" s="57">
        <v>1878</v>
      </c>
      <c r="I154" s="57">
        <v>15279</v>
      </c>
      <c r="J154" s="57">
        <v>1518</v>
      </c>
      <c r="K154" s="57">
        <v>2264</v>
      </c>
      <c r="L154" s="57">
        <v>463</v>
      </c>
      <c r="M154" s="57">
        <v>184</v>
      </c>
    </row>
    <row r="155" spans="1:13" s="11" customFormat="1" ht="15" x14ac:dyDescent="0.2">
      <c r="A155" s="11" t="s">
        <v>289</v>
      </c>
      <c r="B155" s="11" t="s">
        <v>808</v>
      </c>
      <c r="C155" s="11" t="s">
        <v>290</v>
      </c>
      <c r="D155" s="11" t="s">
        <v>648</v>
      </c>
      <c r="E155" s="19" t="s">
        <v>1112</v>
      </c>
      <c r="G155" s="57">
        <v>4907</v>
      </c>
      <c r="H155" s="57">
        <v>674</v>
      </c>
      <c r="I155" s="57">
        <v>3018</v>
      </c>
      <c r="J155" s="57">
        <v>464</v>
      </c>
      <c r="K155" s="57">
        <v>1795</v>
      </c>
      <c r="L155" s="57">
        <v>210</v>
      </c>
      <c r="M155" s="57">
        <v>51</v>
      </c>
    </row>
    <row r="156" spans="1:13" s="11" customFormat="1" ht="15" x14ac:dyDescent="0.2">
      <c r="A156" s="11" t="s">
        <v>291</v>
      </c>
      <c r="B156" s="11" t="s">
        <v>809</v>
      </c>
      <c r="C156" s="11" t="s">
        <v>292</v>
      </c>
      <c r="D156" s="11" t="s">
        <v>19</v>
      </c>
      <c r="E156" s="19" t="s">
        <v>1110</v>
      </c>
      <c r="G156" s="57">
        <v>4677</v>
      </c>
      <c r="H156" s="57">
        <v>643</v>
      </c>
      <c r="I156" s="57">
        <v>3062</v>
      </c>
      <c r="J156" s="57">
        <v>420</v>
      </c>
      <c r="K156" s="57">
        <v>1521</v>
      </c>
      <c r="L156" s="57">
        <v>420</v>
      </c>
      <c r="M156" s="57">
        <v>45</v>
      </c>
    </row>
    <row r="157" spans="1:13" s="11" customFormat="1" ht="15" x14ac:dyDescent="0.2">
      <c r="A157" s="11" t="s">
        <v>293</v>
      </c>
      <c r="B157" s="11" t="s">
        <v>810</v>
      </c>
      <c r="C157" s="11" t="s">
        <v>294</v>
      </c>
      <c r="D157" s="11" t="s">
        <v>19</v>
      </c>
      <c r="E157" s="19" t="s">
        <v>1112</v>
      </c>
      <c r="G157" s="57">
        <v>2364</v>
      </c>
      <c r="H157" s="57">
        <v>253</v>
      </c>
      <c r="I157" s="57">
        <v>1659</v>
      </c>
      <c r="J157" s="57">
        <v>124</v>
      </c>
      <c r="K157" s="57">
        <v>705</v>
      </c>
      <c r="L157" s="57">
        <v>67</v>
      </c>
      <c r="M157" s="57">
        <v>9</v>
      </c>
    </row>
    <row r="158" spans="1:13" s="11" customFormat="1" ht="15" x14ac:dyDescent="0.2">
      <c r="A158" s="11" t="s">
        <v>295</v>
      </c>
      <c r="B158" s="11" t="s">
        <v>811</v>
      </c>
      <c r="C158" s="11" t="s">
        <v>296</v>
      </c>
      <c r="D158" s="11" t="s">
        <v>19</v>
      </c>
      <c r="E158" s="19" t="s">
        <v>1116</v>
      </c>
      <c r="G158" s="57">
        <v>2865</v>
      </c>
      <c r="H158" s="57">
        <v>163</v>
      </c>
      <c r="I158" s="57">
        <v>1704</v>
      </c>
      <c r="J158" s="57">
        <v>100</v>
      </c>
      <c r="K158" s="57">
        <v>1131</v>
      </c>
      <c r="L158" s="57">
        <v>85</v>
      </c>
      <c r="M158" s="57">
        <v>8</v>
      </c>
    </row>
    <row r="159" spans="1:13" s="11" customFormat="1" ht="15" x14ac:dyDescent="0.2">
      <c r="A159" s="11" t="s">
        <v>297</v>
      </c>
      <c r="B159" s="11" t="s">
        <v>812</v>
      </c>
      <c r="C159" s="11" t="s">
        <v>298</v>
      </c>
      <c r="D159" s="11" t="s">
        <v>17</v>
      </c>
      <c r="E159" s="19" t="s">
        <v>1117</v>
      </c>
      <c r="G159" s="57">
        <v>22853</v>
      </c>
      <c r="H159" s="57">
        <v>3932</v>
      </c>
      <c r="I159" s="57">
        <v>16483</v>
      </c>
      <c r="J159" s="57">
        <v>2354</v>
      </c>
      <c r="K159" s="57">
        <v>6370</v>
      </c>
      <c r="L159" s="57">
        <v>1257</v>
      </c>
      <c r="M159" s="57">
        <v>321</v>
      </c>
    </row>
    <row r="160" spans="1:13" s="11" customFormat="1" ht="15" x14ac:dyDescent="0.2">
      <c r="A160" s="11" t="s">
        <v>299</v>
      </c>
      <c r="B160" s="11" t="s">
        <v>813</v>
      </c>
      <c r="C160" s="11" t="s">
        <v>300</v>
      </c>
      <c r="D160" s="11" t="s">
        <v>19</v>
      </c>
      <c r="E160" s="19" t="s">
        <v>1111</v>
      </c>
      <c r="G160" s="57">
        <v>3107</v>
      </c>
      <c r="H160" s="57">
        <v>279</v>
      </c>
      <c r="I160" s="57">
        <v>2217</v>
      </c>
      <c r="J160" s="57">
        <v>206</v>
      </c>
      <c r="K160" s="57">
        <v>835</v>
      </c>
      <c r="L160" s="57">
        <v>108</v>
      </c>
      <c r="M160" s="57">
        <v>15</v>
      </c>
    </row>
    <row r="161" spans="1:13" s="11" customFormat="1" ht="15" x14ac:dyDescent="0.2">
      <c r="A161" s="11" t="s">
        <v>301</v>
      </c>
      <c r="B161" s="11" t="s">
        <v>814</v>
      </c>
      <c r="C161" s="11" t="s">
        <v>302</v>
      </c>
      <c r="D161" s="11" t="s">
        <v>648</v>
      </c>
      <c r="E161" s="19" t="s">
        <v>1110</v>
      </c>
      <c r="G161" s="57">
        <v>5746</v>
      </c>
      <c r="H161" s="57">
        <v>757</v>
      </c>
      <c r="I161" s="57">
        <v>4831</v>
      </c>
      <c r="J161" s="57">
        <v>695</v>
      </c>
      <c r="K161" s="57">
        <v>787</v>
      </c>
      <c r="L161" s="57">
        <v>123</v>
      </c>
      <c r="M161" s="57">
        <v>80</v>
      </c>
    </row>
    <row r="162" spans="1:13" s="11" customFormat="1" ht="15" x14ac:dyDescent="0.2">
      <c r="A162" s="11" t="s">
        <v>303</v>
      </c>
      <c r="B162" s="11" t="s">
        <v>815</v>
      </c>
      <c r="C162" s="11" t="s">
        <v>304</v>
      </c>
      <c r="D162" s="11" t="s">
        <v>19</v>
      </c>
      <c r="E162" s="19" t="s">
        <v>1111</v>
      </c>
      <c r="G162" s="57">
        <v>1553</v>
      </c>
      <c r="H162" s="57">
        <v>143</v>
      </c>
      <c r="I162" s="57">
        <v>1332</v>
      </c>
      <c r="J162" s="57">
        <v>96</v>
      </c>
      <c r="K162" s="57">
        <v>205</v>
      </c>
      <c r="L162" s="57">
        <v>34</v>
      </c>
      <c r="M162" s="57">
        <v>13</v>
      </c>
    </row>
    <row r="163" spans="1:13" s="11" customFormat="1" ht="15" x14ac:dyDescent="0.2">
      <c r="A163" s="11" t="s">
        <v>305</v>
      </c>
      <c r="B163" s="11" t="s">
        <v>816</v>
      </c>
      <c r="C163" s="11" t="s">
        <v>306</v>
      </c>
      <c r="D163" s="11" t="s">
        <v>642</v>
      </c>
      <c r="E163" s="19" t="s">
        <v>1113</v>
      </c>
      <c r="G163" s="57">
        <v>4417</v>
      </c>
      <c r="H163" s="57">
        <v>952</v>
      </c>
      <c r="I163" s="57">
        <v>3226</v>
      </c>
      <c r="J163" s="57">
        <v>714</v>
      </c>
      <c r="K163" s="57">
        <v>993</v>
      </c>
      <c r="L163" s="57">
        <v>351</v>
      </c>
      <c r="M163" s="57">
        <v>84</v>
      </c>
    </row>
    <row r="164" spans="1:13" s="11" customFormat="1" ht="15" x14ac:dyDescent="0.2">
      <c r="A164" s="11" t="s">
        <v>307</v>
      </c>
      <c r="B164" s="11" t="s">
        <v>817</v>
      </c>
      <c r="C164" s="11" t="s">
        <v>308</v>
      </c>
      <c r="D164" s="11" t="s">
        <v>19</v>
      </c>
      <c r="E164" s="19" t="s">
        <v>1115</v>
      </c>
      <c r="G164" s="57">
        <v>3459</v>
      </c>
      <c r="H164" s="57">
        <v>166</v>
      </c>
      <c r="I164" s="57">
        <v>2041</v>
      </c>
      <c r="J164" s="57">
        <v>137</v>
      </c>
      <c r="K164" s="57">
        <v>1346</v>
      </c>
      <c r="L164" s="57">
        <v>71</v>
      </c>
      <c r="M164" s="57">
        <v>11</v>
      </c>
    </row>
    <row r="165" spans="1:13" s="11" customFormat="1" ht="15" x14ac:dyDescent="0.2">
      <c r="A165" s="11" t="s">
        <v>309</v>
      </c>
      <c r="B165" s="11" t="s">
        <v>818</v>
      </c>
      <c r="C165" s="11" t="s">
        <v>310</v>
      </c>
      <c r="D165" s="11" t="s">
        <v>19</v>
      </c>
      <c r="E165" s="19" t="s">
        <v>1112</v>
      </c>
      <c r="G165" s="57">
        <v>3360</v>
      </c>
      <c r="H165" s="57">
        <v>271</v>
      </c>
      <c r="I165" s="57">
        <v>2100</v>
      </c>
      <c r="J165" s="57">
        <v>217</v>
      </c>
      <c r="K165" s="57">
        <v>1208</v>
      </c>
      <c r="L165" s="57">
        <v>77</v>
      </c>
      <c r="M165" s="57">
        <v>29</v>
      </c>
    </row>
    <row r="166" spans="1:13" s="11" customFormat="1" ht="15" x14ac:dyDescent="0.2">
      <c r="A166" s="11" t="s">
        <v>311</v>
      </c>
      <c r="B166" s="11" t="s">
        <v>819</v>
      </c>
      <c r="C166" s="11" t="s">
        <v>312</v>
      </c>
      <c r="D166" s="11" t="s">
        <v>19</v>
      </c>
      <c r="E166" s="19" t="s">
        <v>1110</v>
      </c>
      <c r="G166" s="57">
        <v>2539</v>
      </c>
      <c r="H166" s="57">
        <v>2118</v>
      </c>
      <c r="I166" s="57">
        <v>2614</v>
      </c>
      <c r="J166" s="57">
        <v>378</v>
      </c>
      <c r="K166" s="57">
        <v>1414</v>
      </c>
      <c r="L166" s="57">
        <v>202</v>
      </c>
      <c r="M166" s="57">
        <v>44</v>
      </c>
    </row>
    <row r="167" spans="1:13" s="11" customFormat="1" ht="15" x14ac:dyDescent="0.2">
      <c r="A167" s="11" t="s">
        <v>313</v>
      </c>
      <c r="B167" s="11" t="s">
        <v>820</v>
      </c>
      <c r="C167" s="11" t="s">
        <v>314</v>
      </c>
      <c r="D167" s="11" t="s">
        <v>648</v>
      </c>
      <c r="E167" s="19" t="s">
        <v>1118</v>
      </c>
      <c r="G167" s="57">
        <v>4306</v>
      </c>
      <c r="H167" s="57">
        <v>323</v>
      </c>
      <c r="I167" s="57">
        <v>3416</v>
      </c>
      <c r="J167" s="57">
        <v>212</v>
      </c>
      <c r="K167" s="57">
        <v>850</v>
      </c>
      <c r="L167" s="57">
        <v>119</v>
      </c>
      <c r="M167" s="57">
        <v>26</v>
      </c>
    </row>
    <row r="168" spans="1:13" s="11" customFormat="1" ht="15" x14ac:dyDescent="0.2">
      <c r="A168" s="11" t="s">
        <v>315</v>
      </c>
      <c r="B168" s="11" t="s">
        <v>821</v>
      </c>
      <c r="C168" s="11" t="s">
        <v>316</v>
      </c>
      <c r="D168" s="11" t="s">
        <v>648</v>
      </c>
      <c r="E168" s="19" t="s">
        <v>1110</v>
      </c>
      <c r="G168" s="57">
        <v>7295</v>
      </c>
      <c r="H168" s="57">
        <v>1555</v>
      </c>
      <c r="I168" s="57">
        <v>5012</v>
      </c>
      <c r="J168" s="57">
        <v>1113</v>
      </c>
      <c r="K168" s="57">
        <v>2004</v>
      </c>
      <c r="L168" s="57">
        <v>537</v>
      </c>
      <c r="M168" s="57">
        <v>199</v>
      </c>
    </row>
    <row r="169" spans="1:13" s="11" customFormat="1" ht="15" x14ac:dyDescent="0.2">
      <c r="A169" s="11" t="s">
        <v>317</v>
      </c>
      <c r="B169" s="11" t="s">
        <v>822</v>
      </c>
      <c r="C169" s="11" t="s">
        <v>318</v>
      </c>
      <c r="D169" s="11" t="s">
        <v>19</v>
      </c>
      <c r="E169" s="19" t="s">
        <v>1110</v>
      </c>
      <c r="G169" s="57">
        <v>2676</v>
      </c>
      <c r="H169" s="57">
        <v>409</v>
      </c>
      <c r="I169" s="57">
        <v>2163</v>
      </c>
      <c r="J169" s="57">
        <v>292</v>
      </c>
      <c r="K169" s="57">
        <v>513</v>
      </c>
      <c r="L169" s="57">
        <v>87</v>
      </c>
      <c r="M169" s="57">
        <v>30</v>
      </c>
    </row>
    <row r="170" spans="1:13" s="11" customFormat="1" ht="15" x14ac:dyDescent="0.2">
      <c r="A170" s="11" t="s">
        <v>319</v>
      </c>
      <c r="B170" s="11" t="s">
        <v>823</v>
      </c>
      <c r="C170" s="11" t="s">
        <v>320</v>
      </c>
      <c r="D170" s="11" t="s">
        <v>19</v>
      </c>
      <c r="E170" s="19" t="s">
        <v>1110</v>
      </c>
      <c r="G170" s="57">
        <v>6791</v>
      </c>
      <c r="H170" s="57">
        <v>612</v>
      </c>
      <c r="I170" s="57">
        <v>4571</v>
      </c>
      <c r="J170" s="57">
        <v>430</v>
      </c>
      <c r="K170" s="57">
        <v>2168</v>
      </c>
      <c r="L170" s="57">
        <v>241</v>
      </c>
      <c r="M170" s="57">
        <v>38</v>
      </c>
    </row>
    <row r="171" spans="1:13" s="11" customFormat="1" ht="15" x14ac:dyDescent="0.2">
      <c r="A171" s="11" t="s">
        <v>321</v>
      </c>
      <c r="B171" s="11" t="s">
        <v>824</v>
      </c>
      <c r="C171" s="11" t="s">
        <v>322</v>
      </c>
      <c r="D171" s="11" t="s">
        <v>19</v>
      </c>
      <c r="E171" s="19" t="s">
        <v>1111</v>
      </c>
      <c r="G171" s="57">
        <v>4166</v>
      </c>
      <c r="H171" s="57">
        <v>338</v>
      </c>
      <c r="I171" s="57">
        <v>2517</v>
      </c>
      <c r="J171" s="57">
        <v>227</v>
      </c>
      <c r="K171" s="57">
        <v>1596</v>
      </c>
      <c r="L171" s="57">
        <v>140</v>
      </c>
      <c r="M171" s="57">
        <v>24</v>
      </c>
    </row>
    <row r="172" spans="1:13" s="11" customFormat="1" ht="15" x14ac:dyDescent="0.2">
      <c r="A172" s="11" t="s">
        <v>323</v>
      </c>
      <c r="B172" s="11" t="s">
        <v>825</v>
      </c>
      <c r="C172" s="11" t="s">
        <v>324</v>
      </c>
      <c r="D172" s="11" t="s">
        <v>17</v>
      </c>
      <c r="E172" s="19" t="s">
        <v>1118</v>
      </c>
      <c r="G172" s="57">
        <v>10550</v>
      </c>
      <c r="H172" s="57">
        <v>1183</v>
      </c>
      <c r="I172" s="57">
        <v>9261</v>
      </c>
      <c r="J172" s="57">
        <v>1057</v>
      </c>
      <c r="K172" s="57">
        <v>1077</v>
      </c>
      <c r="L172" s="57">
        <v>249</v>
      </c>
      <c r="M172" s="57">
        <v>89</v>
      </c>
    </row>
    <row r="173" spans="1:13" s="11" customFormat="1" ht="15" x14ac:dyDescent="0.2">
      <c r="A173" s="11" t="s">
        <v>325</v>
      </c>
      <c r="B173" s="11" t="s">
        <v>826</v>
      </c>
      <c r="C173" s="11" t="s">
        <v>326</v>
      </c>
      <c r="D173" s="11" t="s">
        <v>19</v>
      </c>
      <c r="E173" s="19" t="s">
        <v>1116</v>
      </c>
      <c r="G173" s="57">
        <v>3260</v>
      </c>
      <c r="H173" s="57">
        <v>355</v>
      </c>
      <c r="I173" s="57">
        <v>2047</v>
      </c>
      <c r="J173" s="57">
        <v>211</v>
      </c>
      <c r="K173" s="57">
        <v>1213</v>
      </c>
      <c r="L173" s="57">
        <v>116</v>
      </c>
      <c r="M173" s="57">
        <v>28</v>
      </c>
    </row>
    <row r="174" spans="1:13" s="11" customFormat="1" ht="15" x14ac:dyDescent="0.2">
      <c r="A174" s="11" t="s">
        <v>327</v>
      </c>
      <c r="B174" s="11" t="s">
        <v>827</v>
      </c>
      <c r="C174" s="11" t="s">
        <v>328</v>
      </c>
      <c r="D174" s="11" t="s">
        <v>642</v>
      </c>
      <c r="E174" s="19" t="s">
        <v>1113</v>
      </c>
      <c r="G174" s="57">
        <v>6804</v>
      </c>
      <c r="H174" s="57">
        <v>1380</v>
      </c>
      <c r="I174" s="57">
        <v>4832</v>
      </c>
      <c r="J174" s="57">
        <v>852</v>
      </c>
      <c r="K174" s="57">
        <v>1676</v>
      </c>
      <c r="L174" s="57">
        <v>626</v>
      </c>
      <c r="M174" s="57">
        <v>198</v>
      </c>
    </row>
    <row r="175" spans="1:13" s="11" customFormat="1" ht="15" x14ac:dyDescent="0.2">
      <c r="A175" s="11" t="s">
        <v>329</v>
      </c>
      <c r="B175" s="11" t="s">
        <v>828</v>
      </c>
      <c r="C175" s="11" t="s">
        <v>330</v>
      </c>
      <c r="D175" s="11" t="s">
        <v>19</v>
      </c>
      <c r="E175" s="19" t="s">
        <v>1115</v>
      </c>
      <c r="G175" s="57">
        <v>6055</v>
      </c>
      <c r="H175" s="57">
        <v>317</v>
      </c>
      <c r="I175" s="57">
        <v>2457</v>
      </c>
      <c r="J175" s="57">
        <v>172</v>
      </c>
      <c r="K175" s="57">
        <v>3532</v>
      </c>
      <c r="L175" s="57">
        <v>194</v>
      </c>
      <c r="M175" s="57">
        <v>17</v>
      </c>
    </row>
    <row r="176" spans="1:13" s="11" customFormat="1" ht="15" x14ac:dyDescent="0.2">
      <c r="A176" s="11" t="s">
        <v>331</v>
      </c>
      <c r="B176" s="11" t="s">
        <v>829</v>
      </c>
      <c r="C176" s="11" t="s">
        <v>332</v>
      </c>
      <c r="D176" s="11" t="s">
        <v>19</v>
      </c>
      <c r="E176" s="19" t="s">
        <v>1111</v>
      </c>
      <c r="G176" s="57">
        <v>2809</v>
      </c>
      <c r="H176" s="57">
        <v>171</v>
      </c>
      <c r="I176" s="57">
        <v>2505</v>
      </c>
      <c r="J176" s="57">
        <v>168</v>
      </c>
      <c r="K176" s="57">
        <v>257</v>
      </c>
      <c r="L176" s="57">
        <v>31</v>
      </c>
      <c r="M176" s="57">
        <v>13</v>
      </c>
    </row>
    <row r="177" spans="1:13" s="11" customFormat="1" ht="15" x14ac:dyDescent="0.2">
      <c r="A177" s="11" t="s">
        <v>333</v>
      </c>
      <c r="B177" s="11" t="s">
        <v>830</v>
      </c>
      <c r="C177" s="11" t="s">
        <v>334</v>
      </c>
      <c r="D177" s="11" t="s">
        <v>648</v>
      </c>
      <c r="E177" s="19" t="s">
        <v>1114</v>
      </c>
      <c r="G177" s="57">
        <v>443</v>
      </c>
      <c r="H177" s="57">
        <v>5103</v>
      </c>
      <c r="I177" s="57">
        <v>4153</v>
      </c>
      <c r="J177" s="57">
        <v>293</v>
      </c>
      <c r="K177" s="57">
        <v>878</v>
      </c>
      <c r="L177" s="57">
        <v>151</v>
      </c>
      <c r="M177" s="57">
        <v>41</v>
      </c>
    </row>
    <row r="178" spans="1:13" s="11" customFormat="1" ht="15" x14ac:dyDescent="0.2">
      <c r="A178" s="11" t="s">
        <v>335</v>
      </c>
      <c r="B178" s="11" t="s">
        <v>831</v>
      </c>
      <c r="C178" s="11" t="s">
        <v>336</v>
      </c>
      <c r="D178" s="11" t="s">
        <v>19</v>
      </c>
      <c r="E178" s="19" t="s">
        <v>1112</v>
      </c>
      <c r="G178" s="57">
        <v>4361</v>
      </c>
      <c r="H178" s="57">
        <v>438</v>
      </c>
      <c r="I178" s="57">
        <v>2665</v>
      </c>
      <c r="J178" s="57">
        <v>372</v>
      </c>
      <c r="K178" s="57">
        <v>1528</v>
      </c>
      <c r="L178" s="57">
        <v>206</v>
      </c>
      <c r="M178" s="57">
        <v>23</v>
      </c>
    </row>
    <row r="179" spans="1:13" s="11" customFormat="1" ht="15" x14ac:dyDescent="0.2">
      <c r="A179" s="11" t="s">
        <v>337</v>
      </c>
      <c r="B179" s="11" t="s">
        <v>832</v>
      </c>
      <c r="C179" s="11" t="s">
        <v>338</v>
      </c>
      <c r="D179" s="11" t="s">
        <v>19</v>
      </c>
      <c r="E179" s="19" t="s">
        <v>1111</v>
      </c>
      <c r="G179" s="57">
        <v>3272</v>
      </c>
      <c r="H179" s="57">
        <v>276</v>
      </c>
      <c r="I179" s="57">
        <v>2472</v>
      </c>
      <c r="J179" s="57">
        <v>203</v>
      </c>
      <c r="K179" s="57">
        <v>764</v>
      </c>
      <c r="L179" s="57">
        <v>85</v>
      </c>
      <c r="M179" s="57">
        <v>24</v>
      </c>
    </row>
    <row r="180" spans="1:13" s="11" customFormat="1" ht="15" x14ac:dyDescent="0.2">
      <c r="A180" s="11" t="s">
        <v>339</v>
      </c>
      <c r="B180" s="11" t="s">
        <v>833</v>
      </c>
      <c r="C180" s="11" t="s">
        <v>340</v>
      </c>
      <c r="D180" s="11" t="s">
        <v>648</v>
      </c>
      <c r="E180" s="19" t="s">
        <v>1114</v>
      </c>
      <c r="G180" s="57">
        <v>5319</v>
      </c>
      <c r="H180" s="57">
        <v>456</v>
      </c>
      <c r="I180" s="57">
        <v>4419</v>
      </c>
      <c r="J180" s="57">
        <v>328</v>
      </c>
      <c r="K180" s="57">
        <v>814</v>
      </c>
      <c r="L180" s="57">
        <v>153</v>
      </c>
      <c r="M180" s="57">
        <v>57</v>
      </c>
    </row>
    <row r="181" spans="1:13" s="11" customFormat="1" ht="15" x14ac:dyDescent="0.2">
      <c r="A181" s="11" t="s">
        <v>341</v>
      </c>
      <c r="B181" s="11" t="s">
        <v>834</v>
      </c>
      <c r="C181" s="11" t="s">
        <v>342</v>
      </c>
      <c r="D181" s="11" t="s">
        <v>19</v>
      </c>
      <c r="E181" s="19" t="s">
        <v>1112</v>
      </c>
      <c r="G181" s="57">
        <v>7605</v>
      </c>
      <c r="H181" s="57">
        <v>275</v>
      </c>
      <c r="I181" s="57">
        <v>6153</v>
      </c>
      <c r="J181" s="57">
        <v>185</v>
      </c>
      <c r="K181" s="57">
        <v>1386</v>
      </c>
      <c r="L181" s="57">
        <v>140</v>
      </c>
      <c r="M181" s="57">
        <v>16</v>
      </c>
    </row>
    <row r="182" spans="1:13" s="11" customFormat="1" ht="15" x14ac:dyDescent="0.2">
      <c r="A182" s="11" t="s">
        <v>835</v>
      </c>
      <c r="B182" s="11" t="s">
        <v>836</v>
      </c>
      <c r="C182" s="11" t="s">
        <v>837</v>
      </c>
      <c r="D182" s="11" t="s">
        <v>648</v>
      </c>
      <c r="E182" s="19" t="s">
        <v>1111</v>
      </c>
      <c r="G182" s="57">
        <v>10512</v>
      </c>
      <c r="H182" s="57">
        <v>1409</v>
      </c>
      <c r="I182" s="57">
        <v>9428</v>
      </c>
      <c r="J182" s="57">
        <v>1005</v>
      </c>
      <c r="K182" s="57">
        <v>1084</v>
      </c>
      <c r="L182" s="57">
        <v>252</v>
      </c>
      <c r="M182" s="57">
        <v>152</v>
      </c>
    </row>
    <row r="183" spans="1:13" s="11" customFormat="1" ht="15" x14ac:dyDescent="0.2">
      <c r="A183" s="11" t="s">
        <v>343</v>
      </c>
      <c r="B183" s="11" t="s">
        <v>838</v>
      </c>
      <c r="C183" s="11" t="s">
        <v>344</v>
      </c>
      <c r="D183" s="11" t="s">
        <v>648</v>
      </c>
      <c r="E183" s="19" t="s">
        <v>1115</v>
      </c>
      <c r="G183" s="57">
        <v>6008</v>
      </c>
      <c r="H183" s="57">
        <v>550</v>
      </c>
      <c r="I183" s="57">
        <v>4977</v>
      </c>
      <c r="J183" s="57">
        <v>513</v>
      </c>
      <c r="K183" s="57">
        <v>886</v>
      </c>
      <c r="L183" s="57">
        <v>111</v>
      </c>
      <c r="M183" s="57">
        <v>55</v>
      </c>
    </row>
    <row r="184" spans="1:13" s="11" customFormat="1" ht="15" x14ac:dyDescent="0.2">
      <c r="A184" s="11" t="s">
        <v>345</v>
      </c>
      <c r="B184" s="11" t="s">
        <v>839</v>
      </c>
      <c r="C184" s="11" t="s">
        <v>346</v>
      </c>
      <c r="D184" s="11" t="s">
        <v>17</v>
      </c>
      <c r="E184" s="19" t="s">
        <v>1118</v>
      </c>
      <c r="G184" s="57">
        <v>5767</v>
      </c>
      <c r="H184" s="57">
        <v>582</v>
      </c>
      <c r="I184" s="57">
        <v>3661</v>
      </c>
      <c r="J184" s="57">
        <v>473</v>
      </c>
      <c r="K184" s="57">
        <v>2018</v>
      </c>
      <c r="L184" s="57">
        <v>128</v>
      </c>
      <c r="M184" s="57">
        <v>44</v>
      </c>
    </row>
    <row r="185" spans="1:13" s="11" customFormat="1" ht="15" x14ac:dyDescent="0.2">
      <c r="A185" s="11" t="s">
        <v>347</v>
      </c>
      <c r="B185" s="11" t="s">
        <v>840</v>
      </c>
      <c r="C185" s="11" t="s">
        <v>348</v>
      </c>
      <c r="D185" s="11" t="s">
        <v>19</v>
      </c>
      <c r="E185" s="19" t="s">
        <v>1116</v>
      </c>
      <c r="G185" s="57">
        <v>2222</v>
      </c>
      <c r="H185" s="57">
        <v>332</v>
      </c>
      <c r="I185" s="57">
        <v>1534</v>
      </c>
      <c r="J185" s="57">
        <v>254</v>
      </c>
      <c r="K185" s="57">
        <v>633</v>
      </c>
      <c r="L185" s="57">
        <v>56</v>
      </c>
      <c r="M185" s="57">
        <v>77</v>
      </c>
    </row>
    <row r="186" spans="1:13" s="11" customFormat="1" ht="15" x14ac:dyDescent="0.2">
      <c r="A186" s="11" t="s">
        <v>349</v>
      </c>
      <c r="B186" s="11" t="s">
        <v>841</v>
      </c>
      <c r="C186" s="11" t="s">
        <v>350</v>
      </c>
      <c r="D186" s="11" t="s">
        <v>19</v>
      </c>
      <c r="E186" s="19" t="s">
        <v>1111</v>
      </c>
      <c r="G186" s="57">
        <v>1583</v>
      </c>
      <c r="H186" s="57">
        <v>1916</v>
      </c>
      <c r="I186" s="57">
        <v>2630</v>
      </c>
      <c r="J186" s="57">
        <v>400</v>
      </c>
      <c r="K186" s="57">
        <v>337</v>
      </c>
      <c r="L186" s="57">
        <v>82</v>
      </c>
      <c r="M186" s="57">
        <v>80</v>
      </c>
    </row>
    <row r="187" spans="1:13" s="11" customFormat="1" ht="15" x14ac:dyDescent="0.2">
      <c r="A187" s="11" t="s">
        <v>842</v>
      </c>
      <c r="B187" s="11" t="s">
        <v>843</v>
      </c>
      <c r="C187" s="11" t="s">
        <v>844</v>
      </c>
      <c r="D187" s="11" t="s">
        <v>648</v>
      </c>
      <c r="E187" s="19" t="s">
        <v>1114</v>
      </c>
      <c r="G187" s="57">
        <v>30888</v>
      </c>
      <c r="H187" s="57">
        <v>2222</v>
      </c>
      <c r="I187" s="57">
        <v>15770</v>
      </c>
      <c r="J187" s="57">
        <v>1145</v>
      </c>
      <c r="K187" s="57">
        <v>15084</v>
      </c>
      <c r="L187" s="57">
        <v>989</v>
      </c>
      <c r="M187" s="57">
        <v>122</v>
      </c>
    </row>
    <row r="188" spans="1:13" s="11" customFormat="1" ht="15" x14ac:dyDescent="0.2">
      <c r="A188" s="11" t="s">
        <v>351</v>
      </c>
      <c r="B188" s="11" t="s">
        <v>845</v>
      </c>
      <c r="C188" s="11" t="s">
        <v>352</v>
      </c>
      <c r="D188" s="11" t="s">
        <v>648</v>
      </c>
      <c r="E188" s="19" t="s">
        <v>1118</v>
      </c>
      <c r="G188" s="57">
        <v>13565</v>
      </c>
      <c r="H188" s="57">
        <v>776</v>
      </c>
      <c r="I188" s="57">
        <v>6086</v>
      </c>
      <c r="J188" s="57">
        <v>461</v>
      </c>
      <c r="K188" s="57">
        <v>7308</v>
      </c>
      <c r="L188" s="57">
        <v>421</v>
      </c>
      <c r="M188" s="57">
        <v>65</v>
      </c>
    </row>
    <row r="189" spans="1:13" s="11" customFormat="1" ht="15" x14ac:dyDescent="0.2">
      <c r="A189" s="11" t="s">
        <v>353</v>
      </c>
      <c r="B189" s="11" t="s">
        <v>846</v>
      </c>
      <c r="C189" s="11" t="s">
        <v>354</v>
      </c>
      <c r="D189" s="11" t="s">
        <v>19</v>
      </c>
      <c r="E189" s="19" t="s">
        <v>1112</v>
      </c>
      <c r="G189" s="57">
        <v>6114</v>
      </c>
      <c r="H189" s="57">
        <v>748</v>
      </c>
      <c r="I189" s="57">
        <v>4063</v>
      </c>
      <c r="J189" s="57">
        <v>443</v>
      </c>
      <c r="K189" s="57">
        <v>1943</v>
      </c>
      <c r="L189" s="57">
        <v>363</v>
      </c>
      <c r="M189" s="57">
        <v>38</v>
      </c>
    </row>
    <row r="190" spans="1:13" s="11" customFormat="1" ht="15" x14ac:dyDescent="0.2">
      <c r="A190" s="11" t="s">
        <v>355</v>
      </c>
      <c r="B190" s="11" t="s">
        <v>847</v>
      </c>
      <c r="C190" s="11" t="s">
        <v>356</v>
      </c>
      <c r="D190" s="11" t="s">
        <v>648</v>
      </c>
      <c r="E190" s="19" t="s">
        <v>1111</v>
      </c>
      <c r="G190" s="57">
        <v>10254</v>
      </c>
      <c r="H190" s="57">
        <v>1273</v>
      </c>
      <c r="I190" s="57">
        <v>6491</v>
      </c>
      <c r="J190" s="57">
        <v>743</v>
      </c>
      <c r="K190" s="57">
        <v>3641</v>
      </c>
      <c r="L190" s="57">
        <v>552</v>
      </c>
      <c r="M190" s="57">
        <v>89</v>
      </c>
    </row>
    <row r="191" spans="1:13" s="11" customFormat="1" ht="15" x14ac:dyDescent="0.2">
      <c r="A191" s="11" t="s">
        <v>357</v>
      </c>
      <c r="B191" s="11" t="s">
        <v>848</v>
      </c>
      <c r="C191" s="11" t="s">
        <v>358</v>
      </c>
      <c r="D191" s="11" t="s">
        <v>19</v>
      </c>
      <c r="E191" s="19" t="s">
        <v>1116</v>
      </c>
      <c r="G191" s="57">
        <v>2933</v>
      </c>
      <c r="H191" s="57">
        <v>328</v>
      </c>
      <c r="I191" s="57">
        <v>1767</v>
      </c>
      <c r="J191" s="57">
        <v>263</v>
      </c>
      <c r="K191" s="57">
        <v>1078</v>
      </c>
      <c r="L191" s="57">
        <v>118</v>
      </c>
      <c r="M191" s="57">
        <v>35</v>
      </c>
    </row>
    <row r="192" spans="1:13" s="11" customFormat="1" ht="15" x14ac:dyDescent="0.2">
      <c r="A192" s="11" t="s">
        <v>359</v>
      </c>
      <c r="B192" s="11" t="s">
        <v>849</v>
      </c>
      <c r="C192" s="11" t="s">
        <v>360</v>
      </c>
      <c r="D192" s="11" t="s">
        <v>19</v>
      </c>
      <c r="E192" s="19" t="s">
        <v>1111</v>
      </c>
      <c r="G192" s="57">
        <v>1291</v>
      </c>
      <c r="H192" s="57">
        <v>155</v>
      </c>
      <c r="I192" s="57">
        <v>1203</v>
      </c>
      <c r="J192" s="57">
        <v>112</v>
      </c>
      <c r="K192" s="57">
        <v>88</v>
      </c>
      <c r="L192" s="57">
        <v>34</v>
      </c>
      <c r="M192" s="57">
        <v>7</v>
      </c>
    </row>
    <row r="193" spans="1:13" s="11" customFormat="1" ht="15" x14ac:dyDescent="0.2">
      <c r="A193" s="11" t="s">
        <v>361</v>
      </c>
      <c r="B193" s="11" t="s">
        <v>850</v>
      </c>
      <c r="C193" s="11" t="s">
        <v>362</v>
      </c>
      <c r="D193" s="11" t="s">
        <v>17</v>
      </c>
      <c r="E193" s="19" t="s">
        <v>1117</v>
      </c>
      <c r="G193" s="57">
        <v>7393</v>
      </c>
      <c r="H193" s="57">
        <v>533</v>
      </c>
      <c r="I193" s="57">
        <v>4210</v>
      </c>
      <c r="J193" s="57">
        <v>403</v>
      </c>
      <c r="K193" s="57">
        <v>3108</v>
      </c>
      <c r="L193" s="57">
        <v>196</v>
      </c>
      <c r="M193" s="57">
        <v>45</v>
      </c>
    </row>
    <row r="194" spans="1:13" s="11" customFormat="1" ht="15" x14ac:dyDescent="0.2">
      <c r="A194" s="11" t="s">
        <v>363</v>
      </c>
      <c r="B194" s="11" t="s">
        <v>851</v>
      </c>
      <c r="C194" s="11" t="s">
        <v>364</v>
      </c>
      <c r="D194" s="11" t="s">
        <v>19</v>
      </c>
      <c r="E194" s="19" t="s">
        <v>1110</v>
      </c>
      <c r="G194" s="57">
        <v>3515</v>
      </c>
      <c r="H194" s="57">
        <v>1004</v>
      </c>
      <c r="I194" s="57">
        <v>2326</v>
      </c>
      <c r="J194" s="57">
        <v>617</v>
      </c>
      <c r="K194" s="57">
        <v>1055</v>
      </c>
      <c r="L194" s="57">
        <v>405</v>
      </c>
      <c r="M194" s="57">
        <v>113</v>
      </c>
    </row>
    <row r="195" spans="1:13" s="11" customFormat="1" ht="15" x14ac:dyDescent="0.2">
      <c r="A195" s="11" t="s">
        <v>365</v>
      </c>
      <c r="B195" s="11" t="s">
        <v>852</v>
      </c>
      <c r="C195" s="11" t="s">
        <v>366</v>
      </c>
      <c r="D195" s="11" t="s">
        <v>19</v>
      </c>
      <c r="E195" s="19" t="s">
        <v>1117</v>
      </c>
      <c r="G195" s="57">
        <v>3619</v>
      </c>
      <c r="H195" s="57">
        <v>204</v>
      </c>
      <c r="I195" s="57">
        <v>3377</v>
      </c>
      <c r="J195" s="57">
        <v>193</v>
      </c>
      <c r="K195" s="57">
        <v>207</v>
      </c>
      <c r="L195" s="57">
        <v>29</v>
      </c>
      <c r="M195" s="57">
        <v>14</v>
      </c>
    </row>
    <row r="196" spans="1:13" s="11" customFormat="1" ht="15" x14ac:dyDescent="0.2">
      <c r="A196" s="11" t="s">
        <v>367</v>
      </c>
      <c r="B196" s="11" t="s">
        <v>853</v>
      </c>
      <c r="C196" s="11" t="s">
        <v>368</v>
      </c>
      <c r="D196" s="11" t="s">
        <v>648</v>
      </c>
      <c r="E196" s="19" t="s">
        <v>1112</v>
      </c>
      <c r="G196" s="57">
        <v>5365</v>
      </c>
      <c r="H196" s="57">
        <v>942</v>
      </c>
      <c r="I196" s="57">
        <v>3263</v>
      </c>
      <c r="J196" s="57">
        <v>614</v>
      </c>
      <c r="K196" s="57">
        <v>1955</v>
      </c>
      <c r="L196" s="57">
        <v>351</v>
      </c>
      <c r="M196" s="57">
        <v>96</v>
      </c>
    </row>
    <row r="197" spans="1:13" s="11" customFormat="1" ht="15" x14ac:dyDescent="0.2">
      <c r="A197" s="11" t="s">
        <v>369</v>
      </c>
      <c r="B197" s="11" t="s">
        <v>854</v>
      </c>
      <c r="C197" s="11" t="s">
        <v>370</v>
      </c>
      <c r="D197" s="11" t="s">
        <v>648</v>
      </c>
      <c r="E197" s="19" t="s">
        <v>1115</v>
      </c>
      <c r="G197" s="57">
        <v>5408</v>
      </c>
      <c r="H197" s="57">
        <v>271</v>
      </c>
      <c r="I197" s="57">
        <v>4213</v>
      </c>
      <c r="J197" s="57">
        <v>463</v>
      </c>
      <c r="K197" s="57">
        <v>2620</v>
      </c>
      <c r="L197" s="57">
        <v>405</v>
      </c>
      <c r="M197" s="57">
        <v>56</v>
      </c>
    </row>
    <row r="198" spans="1:13" s="11" customFormat="1" ht="15" x14ac:dyDescent="0.2">
      <c r="A198" s="11" t="s">
        <v>371</v>
      </c>
      <c r="B198" s="11" t="s">
        <v>855</v>
      </c>
      <c r="C198" s="11" t="s">
        <v>372</v>
      </c>
      <c r="D198" s="11" t="s">
        <v>648</v>
      </c>
      <c r="E198" s="19" t="s">
        <v>1110</v>
      </c>
      <c r="G198" s="57">
        <v>5858</v>
      </c>
      <c r="H198" s="57">
        <v>866</v>
      </c>
      <c r="I198" s="57">
        <v>3571</v>
      </c>
      <c r="J198" s="57">
        <v>564</v>
      </c>
      <c r="K198" s="57">
        <v>2183</v>
      </c>
      <c r="L198" s="57">
        <v>333</v>
      </c>
      <c r="M198" s="57">
        <v>64</v>
      </c>
    </row>
    <row r="199" spans="1:13" s="11" customFormat="1" ht="15" x14ac:dyDescent="0.2">
      <c r="A199" s="11" t="s">
        <v>373</v>
      </c>
      <c r="B199" s="11" t="s">
        <v>856</v>
      </c>
      <c r="C199" s="11" t="s">
        <v>374</v>
      </c>
      <c r="D199" s="11" t="s">
        <v>19</v>
      </c>
      <c r="E199" s="19" t="s">
        <v>1117</v>
      </c>
      <c r="G199" s="57">
        <v>3439</v>
      </c>
      <c r="H199" s="57">
        <v>2964</v>
      </c>
      <c r="I199" s="57">
        <v>3772</v>
      </c>
      <c r="J199" s="57">
        <v>346</v>
      </c>
      <c r="K199" s="57">
        <v>1929</v>
      </c>
      <c r="L199" s="57">
        <v>264</v>
      </c>
      <c r="M199" s="57">
        <v>28</v>
      </c>
    </row>
    <row r="200" spans="1:13" s="11" customFormat="1" ht="15" x14ac:dyDescent="0.2">
      <c r="A200" s="11" t="s">
        <v>375</v>
      </c>
      <c r="B200" s="11" t="s">
        <v>857</v>
      </c>
      <c r="C200" s="11" t="s">
        <v>376</v>
      </c>
      <c r="D200" s="11" t="s">
        <v>648</v>
      </c>
      <c r="E200" s="19" t="s">
        <v>1110</v>
      </c>
      <c r="G200" s="57">
        <v>4366</v>
      </c>
      <c r="H200" s="57">
        <v>1233</v>
      </c>
      <c r="I200" s="57">
        <v>3003</v>
      </c>
      <c r="J200" s="57">
        <v>831</v>
      </c>
      <c r="K200" s="57">
        <v>1246</v>
      </c>
      <c r="L200" s="57">
        <v>383</v>
      </c>
      <c r="M200" s="57">
        <v>118</v>
      </c>
    </row>
    <row r="201" spans="1:13" s="11" customFormat="1" ht="15" x14ac:dyDescent="0.2">
      <c r="A201" s="11" t="s">
        <v>377</v>
      </c>
      <c r="B201" s="11" t="s">
        <v>858</v>
      </c>
      <c r="C201" s="11" t="s">
        <v>378</v>
      </c>
      <c r="D201" s="11" t="s">
        <v>642</v>
      </c>
      <c r="E201" s="19" t="s">
        <v>1113</v>
      </c>
      <c r="G201" s="57">
        <v>6097</v>
      </c>
      <c r="H201" s="57">
        <v>610</v>
      </c>
      <c r="I201" s="57">
        <v>3727</v>
      </c>
      <c r="J201" s="57">
        <v>388</v>
      </c>
      <c r="K201" s="57">
        <v>2209</v>
      </c>
      <c r="L201" s="57">
        <v>342</v>
      </c>
      <c r="M201" s="57">
        <v>30</v>
      </c>
    </row>
    <row r="202" spans="1:13" s="11" customFormat="1" ht="15" x14ac:dyDescent="0.2">
      <c r="A202" s="11" t="s">
        <v>379</v>
      </c>
      <c r="B202" s="11" t="s">
        <v>859</v>
      </c>
      <c r="C202" s="11" t="s">
        <v>380</v>
      </c>
      <c r="D202" s="11" t="s">
        <v>648</v>
      </c>
      <c r="E202" s="19" t="s">
        <v>1118</v>
      </c>
      <c r="G202" s="57">
        <v>4052</v>
      </c>
      <c r="H202" s="57">
        <v>298</v>
      </c>
      <c r="I202" s="57">
        <v>3687</v>
      </c>
      <c r="J202" s="57">
        <v>238</v>
      </c>
      <c r="K202" s="57">
        <v>340</v>
      </c>
      <c r="L202" s="57">
        <v>26</v>
      </c>
      <c r="M202" s="57">
        <v>34</v>
      </c>
    </row>
    <row r="203" spans="1:13" s="11" customFormat="1" ht="15" x14ac:dyDescent="0.2">
      <c r="A203" s="11" t="s">
        <v>381</v>
      </c>
      <c r="B203" s="11" t="s">
        <v>860</v>
      </c>
      <c r="C203" s="11" t="s">
        <v>382</v>
      </c>
      <c r="D203" s="11" t="s">
        <v>19</v>
      </c>
      <c r="E203" s="19" t="s">
        <v>1116</v>
      </c>
      <c r="G203" s="57">
        <v>2217</v>
      </c>
      <c r="H203" s="57">
        <v>386</v>
      </c>
      <c r="I203" s="57">
        <v>1681</v>
      </c>
      <c r="J203" s="57">
        <v>308</v>
      </c>
      <c r="K203" s="57">
        <v>506</v>
      </c>
      <c r="L203" s="57">
        <v>82</v>
      </c>
      <c r="M203" s="57">
        <v>26</v>
      </c>
    </row>
    <row r="204" spans="1:13" s="11" customFormat="1" ht="15" x14ac:dyDescent="0.2">
      <c r="A204" s="11" t="s">
        <v>383</v>
      </c>
      <c r="B204" s="11" t="s">
        <v>861</v>
      </c>
      <c r="C204" s="11" t="s">
        <v>384</v>
      </c>
      <c r="D204" s="11" t="s">
        <v>19</v>
      </c>
      <c r="E204" s="19" t="s">
        <v>1110</v>
      </c>
      <c r="G204" s="57">
        <v>2037</v>
      </c>
      <c r="H204" s="57">
        <v>1639</v>
      </c>
      <c r="I204" s="57">
        <v>1910</v>
      </c>
      <c r="J204" s="57">
        <v>379</v>
      </c>
      <c r="K204" s="57">
        <v>1183</v>
      </c>
      <c r="L204" s="57">
        <v>160</v>
      </c>
      <c r="M204" s="57">
        <v>44</v>
      </c>
    </row>
    <row r="205" spans="1:13" s="11" customFormat="1" ht="15" x14ac:dyDescent="0.2">
      <c r="A205" s="11" t="s">
        <v>385</v>
      </c>
      <c r="B205" s="11" t="s">
        <v>862</v>
      </c>
      <c r="C205" s="11" t="s">
        <v>386</v>
      </c>
      <c r="D205" s="11" t="s">
        <v>19</v>
      </c>
      <c r="E205" s="19" t="s">
        <v>1117</v>
      </c>
      <c r="G205" s="57">
        <v>2598</v>
      </c>
      <c r="H205" s="57">
        <v>146</v>
      </c>
      <c r="I205" s="57">
        <v>1460</v>
      </c>
      <c r="J205" s="57">
        <v>77</v>
      </c>
      <c r="K205" s="57">
        <v>1099</v>
      </c>
      <c r="L205" s="57">
        <v>90</v>
      </c>
      <c r="M205" s="57">
        <v>9</v>
      </c>
    </row>
    <row r="206" spans="1:13" s="11" customFormat="1" ht="15" x14ac:dyDescent="0.2">
      <c r="A206" s="11" t="s">
        <v>387</v>
      </c>
      <c r="B206" s="11" t="s">
        <v>863</v>
      </c>
      <c r="C206" s="11" t="s">
        <v>388</v>
      </c>
      <c r="D206" s="11" t="s">
        <v>642</v>
      </c>
      <c r="E206" s="19" t="s">
        <v>1113</v>
      </c>
      <c r="G206" s="57">
        <v>4908</v>
      </c>
      <c r="H206" s="57">
        <v>780</v>
      </c>
      <c r="I206" s="57">
        <v>4376</v>
      </c>
      <c r="J206" s="57">
        <v>612</v>
      </c>
      <c r="K206" s="57">
        <v>414</v>
      </c>
      <c r="L206" s="57">
        <v>227</v>
      </c>
      <c r="M206" s="57">
        <v>59</v>
      </c>
    </row>
    <row r="207" spans="1:13" s="11" customFormat="1" ht="15" x14ac:dyDescent="0.2">
      <c r="A207" s="11" t="s">
        <v>389</v>
      </c>
      <c r="B207" s="11" t="s">
        <v>864</v>
      </c>
      <c r="C207" s="11" t="s">
        <v>390</v>
      </c>
      <c r="D207" s="11" t="s">
        <v>17</v>
      </c>
      <c r="E207" s="19" t="s">
        <v>1117</v>
      </c>
      <c r="G207" s="57">
        <v>5088</v>
      </c>
      <c r="H207" s="57">
        <v>3974</v>
      </c>
      <c r="I207" s="57">
        <v>5797</v>
      </c>
      <c r="J207" s="57">
        <v>499</v>
      </c>
      <c r="K207" s="57">
        <v>2523</v>
      </c>
      <c r="L207" s="57">
        <v>173</v>
      </c>
      <c r="M207" s="57">
        <v>69</v>
      </c>
    </row>
    <row r="208" spans="1:13" s="11" customFormat="1" ht="15" x14ac:dyDescent="0.2">
      <c r="A208" s="11" t="s">
        <v>391</v>
      </c>
      <c r="B208" s="11" t="s">
        <v>865</v>
      </c>
      <c r="C208" s="11" t="s">
        <v>392</v>
      </c>
      <c r="D208" s="11" t="s">
        <v>19</v>
      </c>
      <c r="E208" s="19" t="s">
        <v>1112</v>
      </c>
      <c r="G208" s="57">
        <v>2902</v>
      </c>
      <c r="H208" s="57">
        <v>132</v>
      </c>
      <c r="I208" s="57">
        <v>1887</v>
      </c>
      <c r="J208" s="57">
        <v>180</v>
      </c>
      <c r="K208" s="57">
        <v>879</v>
      </c>
      <c r="L208" s="57">
        <v>84</v>
      </c>
      <c r="M208" s="57">
        <v>14</v>
      </c>
    </row>
    <row r="209" spans="1:13" s="11" customFormat="1" ht="15" x14ac:dyDescent="0.2">
      <c r="A209" s="11" t="s">
        <v>393</v>
      </c>
      <c r="B209" s="11" t="s">
        <v>866</v>
      </c>
      <c r="C209" s="11" t="s">
        <v>394</v>
      </c>
      <c r="D209" s="11" t="s">
        <v>19</v>
      </c>
      <c r="E209" s="19" t="s">
        <v>1117</v>
      </c>
      <c r="G209" s="57">
        <v>2689</v>
      </c>
      <c r="H209" s="57">
        <v>122</v>
      </c>
      <c r="I209" s="57">
        <v>2496</v>
      </c>
      <c r="J209" s="57">
        <v>117</v>
      </c>
      <c r="K209" s="57">
        <v>161</v>
      </c>
      <c r="L209" s="57">
        <v>28</v>
      </c>
      <c r="M209" s="57">
        <v>8</v>
      </c>
    </row>
    <row r="210" spans="1:13" s="11" customFormat="1" ht="15" x14ac:dyDescent="0.2">
      <c r="A210" s="11" t="s">
        <v>395</v>
      </c>
      <c r="B210" s="11" t="s">
        <v>867</v>
      </c>
      <c r="C210" s="11" t="s">
        <v>396</v>
      </c>
      <c r="D210" s="11" t="s">
        <v>19</v>
      </c>
      <c r="E210" s="19" t="s">
        <v>1110</v>
      </c>
      <c r="G210" s="57">
        <v>4459</v>
      </c>
      <c r="H210" s="57">
        <v>155</v>
      </c>
      <c r="I210" s="57">
        <v>3273</v>
      </c>
      <c r="J210" s="57">
        <v>130</v>
      </c>
      <c r="K210" s="57">
        <v>1125</v>
      </c>
      <c r="L210" s="57">
        <v>71</v>
      </c>
      <c r="M210" s="57">
        <v>12</v>
      </c>
    </row>
    <row r="211" spans="1:13" s="11" customFormat="1" ht="15" x14ac:dyDescent="0.2">
      <c r="A211" s="11" t="s">
        <v>397</v>
      </c>
      <c r="B211" s="11" t="s">
        <v>868</v>
      </c>
      <c r="C211" s="11" t="s">
        <v>398</v>
      </c>
      <c r="D211" s="11" t="s">
        <v>17</v>
      </c>
      <c r="E211" s="19" t="s">
        <v>1114</v>
      </c>
      <c r="G211" s="57">
        <v>7333</v>
      </c>
      <c r="H211" s="57">
        <v>556</v>
      </c>
      <c r="I211" s="57">
        <v>5686</v>
      </c>
      <c r="J211" s="57">
        <v>743</v>
      </c>
      <c r="K211" s="57">
        <v>1316</v>
      </c>
      <c r="L211" s="57">
        <v>64</v>
      </c>
      <c r="M211" s="57">
        <v>54</v>
      </c>
    </row>
    <row r="212" spans="1:13" s="11" customFormat="1" ht="15" x14ac:dyDescent="0.2">
      <c r="A212" s="11" t="s">
        <v>399</v>
      </c>
      <c r="B212" s="11" t="s">
        <v>869</v>
      </c>
      <c r="C212" s="11" t="s">
        <v>400</v>
      </c>
      <c r="D212" s="11" t="s">
        <v>19</v>
      </c>
      <c r="E212" s="19" t="s">
        <v>1116</v>
      </c>
      <c r="G212" s="57">
        <v>2662</v>
      </c>
      <c r="H212" s="57">
        <v>376</v>
      </c>
      <c r="I212" s="57">
        <v>1583</v>
      </c>
      <c r="J212" s="57">
        <v>249</v>
      </c>
      <c r="K212" s="57">
        <v>1015</v>
      </c>
      <c r="L212" s="57">
        <v>121</v>
      </c>
      <c r="M212" s="57">
        <v>70</v>
      </c>
    </row>
    <row r="213" spans="1:13" s="11" customFormat="1" ht="15" x14ac:dyDescent="0.2">
      <c r="A213" s="11" t="s">
        <v>401</v>
      </c>
      <c r="B213" s="11" t="s">
        <v>870</v>
      </c>
      <c r="C213" s="11" t="s">
        <v>402</v>
      </c>
      <c r="D213" s="11" t="s">
        <v>19</v>
      </c>
      <c r="E213" s="19" t="s">
        <v>1110</v>
      </c>
      <c r="G213" s="57">
        <v>2373</v>
      </c>
      <c r="H213" s="57">
        <v>398</v>
      </c>
      <c r="I213" s="57">
        <v>1649</v>
      </c>
      <c r="J213" s="57">
        <v>303</v>
      </c>
      <c r="K213" s="57">
        <v>646</v>
      </c>
      <c r="L213" s="57">
        <v>100</v>
      </c>
      <c r="M213" s="57">
        <v>58</v>
      </c>
    </row>
    <row r="214" spans="1:13" s="11" customFormat="1" ht="15" x14ac:dyDescent="0.2">
      <c r="A214" s="11" t="s">
        <v>403</v>
      </c>
      <c r="B214" s="11" t="s">
        <v>871</v>
      </c>
      <c r="C214" s="11" t="s">
        <v>404</v>
      </c>
      <c r="D214" s="11" t="s">
        <v>19</v>
      </c>
      <c r="E214" s="19" t="s">
        <v>1111</v>
      </c>
      <c r="G214" s="57">
        <v>2894</v>
      </c>
      <c r="H214" s="57">
        <v>261</v>
      </c>
      <c r="I214" s="57">
        <v>1846</v>
      </c>
      <c r="J214" s="57">
        <v>179</v>
      </c>
      <c r="K214" s="57">
        <v>991</v>
      </c>
      <c r="L214" s="57">
        <v>114</v>
      </c>
      <c r="M214" s="57">
        <v>25</v>
      </c>
    </row>
    <row r="215" spans="1:13" s="11" customFormat="1" ht="15" x14ac:dyDescent="0.2">
      <c r="A215" s="11" t="s">
        <v>405</v>
      </c>
      <c r="B215" s="11" t="s">
        <v>872</v>
      </c>
      <c r="C215" s="11" t="s">
        <v>406</v>
      </c>
      <c r="D215" s="11" t="s">
        <v>19</v>
      </c>
      <c r="E215" s="19" t="s">
        <v>1110</v>
      </c>
      <c r="G215" s="57">
        <v>2240</v>
      </c>
      <c r="H215" s="57">
        <v>430</v>
      </c>
      <c r="I215" s="57">
        <v>1317</v>
      </c>
      <c r="J215" s="57">
        <v>272</v>
      </c>
      <c r="K215" s="57">
        <v>860</v>
      </c>
      <c r="L215" s="57">
        <v>174</v>
      </c>
      <c r="M215" s="57">
        <v>42</v>
      </c>
    </row>
    <row r="216" spans="1:13" s="11" customFormat="1" ht="15" x14ac:dyDescent="0.2">
      <c r="A216" s="11" t="s">
        <v>407</v>
      </c>
      <c r="B216" s="11" t="s">
        <v>873</v>
      </c>
      <c r="C216" s="11" t="s">
        <v>408</v>
      </c>
      <c r="D216" s="11" t="s">
        <v>648</v>
      </c>
      <c r="E216" s="19" t="s">
        <v>1111</v>
      </c>
      <c r="G216" s="57">
        <v>1641</v>
      </c>
      <c r="H216" s="57">
        <v>106</v>
      </c>
      <c r="I216" s="57">
        <v>1057</v>
      </c>
      <c r="J216" s="57">
        <v>63</v>
      </c>
      <c r="K216" s="57">
        <v>573</v>
      </c>
      <c r="L216" s="57">
        <v>44</v>
      </c>
      <c r="M216" s="57">
        <v>11</v>
      </c>
    </row>
    <row r="217" spans="1:13" s="11" customFormat="1" ht="15" x14ac:dyDescent="0.2">
      <c r="A217" s="11" t="s">
        <v>409</v>
      </c>
      <c r="B217" s="11" t="s">
        <v>874</v>
      </c>
      <c r="C217" s="11" t="s">
        <v>410</v>
      </c>
      <c r="D217" s="11" t="s">
        <v>17</v>
      </c>
      <c r="E217" s="19" t="s">
        <v>1117</v>
      </c>
      <c r="G217" s="57">
        <v>9388</v>
      </c>
      <c r="H217" s="57">
        <v>2436</v>
      </c>
      <c r="I217" s="57">
        <v>8052</v>
      </c>
      <c r="J217" s="57">
        <v>736</v>
      </c>
      <c r="K217" s="57">
        <v>2740</v>
      </c>
      <c r="L217" s="57">
        <v>229</v>
      </c>
      <c r="M217" s="57">
        <v>65</v>
      </c>
    </row>
    <row r="218" spans="1:13" s="11" customFormat="1" ht="15" x14ac:dyDescent="0.2">
      <c r="A218" s="11" t="s">
        <v>411</v>
      </c>
      <c r="B218" s="11" t="s">
        <v>875</v>
      </c>
      <c r="C218" s="11" t="s">
        <v>412</v>
      </c>
      <c r="D218" s="11" t="s">
        <v>17</v>
      </c>
      <c r="E218" s="19" t="s">
        <v>1116</v>
      </c>
      <c r="G218" s="57">
        <v>9955</v>
      </c>
      <c r="H218" s="57">
        <v>1144</v>
      </c>
      <c r="I218" s="57">
        <v>6991</v>
      </c>
      <c r="J218" s="57">
        <v>1053</v>
      </c>
      <c r="K218" s="57">
        <v>2498</v>
      </c>
      <c r="L218" s="57">
        <v>223</v>
      </c>
      <c r="M218" s="57">
        <v>94</v>
      </c>
    </row>
    <row r="219" spans="1:13" s="11" customFormat="1" ht="15" x14ac:dyDescent="0.2">
      <c r="A219" s="11" t="s">
        <v>413</v>
      </c>
      <c r="B219" s="11" t="s">
        <v>876</v>
      </c>
      <c r="C219" s="11" t="s">
        <v>414</v>
      </c>
      <c r="D219" s="11" t="s">
        <v>17</v>
      </c>
      <c r="E219" s="19" t="s">
        <v>1117</v>
      </c>
      <c r="G219" s="57">
        <v>7331</v>
      </c>
      <c r="H219" s="57">
        <v>612</v>
      </c>
      <c r="I219" s="57">
        <v>6106</v>
      </c>
      <c r="J219" s="57">
        <v>538</v>
      </c>
      <c r="K219" s="57">
        <v>1225</v>
      </c>
      <c r="L219" s="57">
        <v>74</v>
      </c>
      <c r="M219" s="57">
        <v>48</v>
      </c>
    </row>
    <row r="220" spans="1:13" s="11" customFormat="1" ht="15" x14ac:dyDescent="0.2">
      <c r="A220" s="11" t="s">
        <v>415</v>
      </c>
      <c r="B220" s="11" t="s">
        <v>877</v>
      </c>
      <c r="C220" s="11" t="s">
        <v>416</v>
      </c>
      <c r="D220" s="11" t="s">
        <v>19</v>
      </c>
      <c r="E220" s="19" t="s">
        <v>1110</v>
      </c>
      <c r="G220" s="57">
        <v>2048</v>
      </c>
      <c r="H220" s="57">
        <v>2269</v>
      </c>
      <c r="I220" s="57">
        <v>2722</v>
      </c>
      <c r="J220" s="57">
        <v>277</v>
      </c>
      <c r="K220" s="57">
        <v>1184</v>
      </c>
      <c r="L220" s="57">
        <v>113</v>
      </c>
      <c r="M220" s="57">
        <v>18</v>
      </c>
    </row>
    <row r="221" spans="1:13" s="11" customFormat="1" ht="15" x14ac:dyDescent="0.2">
      <c r="A221" s="11" t="s">
        <v>417</v>
      </c>
      <c r="B221" s="11" t="s">
        <v>1001</v>
      </c>
      <c r="C221" s="11" t="s">
        <v>418</v>
      </c>
      <c r="D221" s="11" t="s">
        <v>17</v>
      </c>
      <c r="E221" s="19" t="s">
        <v>1114</v>
      </c>
      <c r="G221" s="57">
        <v>16797</v>
      </c>
      <c r="H221" s="57">
        <v>2080</v>
      </c>
      <c r="I221" s="57">
        <v>14699</v>
      </c>
      <c r="J221" s="57">
        <v>1226</v>
      </c>
      <c r="K221" s="57">
        <v>1994</v>
      </c>
      <c r="L221" s="57">
        <v>788</v>
      </c>
      <c r="M221" s="57">
        <v>155</v>
      </c>
    </row>
    <row r="222" spans="1:13" s="11" customFormat="1" ht="15" x14ac:dyDescent="0.2">
      <c r="A222" s="11" t="s">
        <v>419</v>
      </c>
      <c r="B222" s="11" t="s">
        <v>878</v>
      </c>
      <c r="C222" s="11" t="s">
        <v>420</v>
      </c>
      <c r="D222" s="11" t="s">
        <v>648</v>
      </c>
      <c r="E222" s="19" t="s">
        <v>1116</v>
      </c>
      <c r="G222" s="57">
        <v>12023</v>
      </c>
      <c r="H222" s="57">
        <v>862</v>
      </c>
      <c r="I222" s="57">
        <v>6937</v>
      </c>
      <c r="J222" s="57">
        <v>613</v>
      </c>
      <c r="K222" s="57">
        <v>4883</v>
      </c>
      <c r="L222" s="57">
        <v>347</v>
      </c>
      <c r="M222" s="57">
        <v>47</v>
      </c>
    </row>
    <row r="223" spans="1:13" s="11" customFormat="1" ht="15" x14ac:dyDescent="0.2">
      <c r="A223" s="11" t="s">
        <v>421</v>
      </c>
      <c r="B223" s="11" t="s">
        <v>879</v>
      </c>
      <c r="C223" s="11" t="s">
        <v>422</v>
      </c>
      <c r="D223" s="11" t="s">
        <v>648</v>
      </c>
      <c r="E223" s="19" t="s">
        <v>1110</v>
      </c>
      <c r="G223" s="57">
        <v>2682</v>
      </c>
      <c r="H223" s="57">
        <v>767</v>
      </c>
      <c r="I223" s="57">
        <v>2093</v>
      </c>
      <c r="J223" s="57">
        <v>645</v>
      </c>
      <c r="K223" s="57">
        <v>490</v>
      </c>
      <c r="L223" s="57">
        <v>80</v>
      </c>
      <c r="M223" s="57">
        <v>125</v>
      </c>
    </row>
    <row r="224" spans="1:13" s="11" customFormat="1" ht="15" x14ac:dyDescent="0.2">
      <c r="A224" s="11" t="s">
        <v>423</v>
      </c>
      <c r="B224" s="11" t="s">
        <v>880</v>
      </c>
      <c r="C224" s="11" t="s">
        <v>424</v>
      </c>
      <c r="D224" s="11" t="s">
        <v>17</v>
      </c>
      <c r="E224" s="19" t="s">
        <v>1116</v>
      </c>
      <c r="G224" s="57">
        <v>4487</v>
      </c>
      <c r="H224" s="57">
        <v>911</v>
      </c>
      <c r="I224" s="57">
        <v>2839</v>
      </c>
      <c r="J224" s="57">
        <v>551</v>
      </c>
      <c r="K224" s="57">
        <v>1566</v>
      </c>
      <c r="L224" s="57">
        <v>358</v>
      </c>
      <c r="M224" s="57">
        <v>84</v>
      </c>
    </row>
    <row r="225" spans="1:13" s="11" customFormat="1" ht="15" x14ac:dyDescent="0.2">
      <c r="A225" s="11" t="s">
        <v>881</v>
      </c>
      <c r="B225" s="11" t="s">
        <v>882</v>
      </c>
      <c r="C225" s="11" t="s">
        <v>883</v>
      </c>
      <c r="D225" s="11" t="s">
        <v>648</v>
      </c>
      <c r="E225" s="19" t="s">
        <v>1115</v>
      </c>
      <c r="G225" s="57">
        <v>21219</v>
      </c>
      <c r="H225" s="57">
        <v>1707</v>
      </c>
      <c r="I225" s="57">
        <v>17467</v>
      </c>
      <c r="J225" s="57">
        <v>1270</v>
      </c>
      <c r="K225" s="57">
        <v>3391</v>
      </c>
      <c r="L225" s="57">
        <v>612</v>
      </c>
      <c r="M225" s="57">
        <v>117</v>
      </c>
    </row>
    <row r="226" spans="1:13" s="11" customFormat="1" ht="15" x14ac:dyDescent="0.2">
      <c r="A226" s="11" t="s">
        <v>425</v>
      </c>
      <c r="B226" s="11" t="s">
        <v>884</v>
      </c>
      <c r="C226" s="11" t="s">
        <v>426</v>
      </c>
      <c r="D226" s="11" t="s">
        <v>19</v>
      </c>
      <c r="E226" s="19" t="s">
        <v>1112</v>
      </c>
      <c r="G226" s="57">
        <v>4783</v>
      </c>
      <c r="H226" s="57">
        <v>823</v>
      </c>
      <c r="I226" s="57">
        <v>3695</v>
      </c>
      <c r="J226" s="57">
        <v>758</v>
      </c>
      <c r="K226" s="57">
        <v>913</v>
      </c>
      <c r="L226" s="57">
        <v>132</v>
      </c>
      <c r="M226" s="57">
        <v>106</v>
      </c>
    </row>
    <row r="227" spans="1:13" s="11" customFormat="1" ht="15" x14ac:dyDescent="0.2">
      <c r="A227" s="11" t="s">
        <v>427</v>
      </c>
      <c r="B227" s="11" t="s">
        <v>885</v>
      </c>
      <c r="C227" s="11" t="s">
        <v>428</v>
      </c>
      <c r="D227" s="11" t="s">
        <v>19</v>
      </c>
      <c r="E227" s="19" t="s">
        <v>1111</v>
      </c>
      <c r="G227" s="57">
        <v>2278</v>
      </c>
      <c r="H227" s="57">
        <v>201</v>
      </c>
      <c r="I227" s="57">
        <v>1389</v>
      </c>
      <c r="J227" s="57">
        <v>131</v>
      </c>
      <c r="K227" s="57">
        <v>864</v>
      </c>
      <c r="L227" s="57">
        <v>71</v>
      </c>
      <c r="M227" s="57">
        <v>24</v>
      </c>
    </row>
    <row r="228" spans="1:13" s="11" customFormat="1" ht="15" x14ac:dyDescent="0.2">
      <c r="A228" s="11" t="s">
        <v>429</v>
      </c>
      <c r="B228" s="11" t="s">
        <v>886</v>
      </c>
      <c r="C228" s="11" t="s">
        <v>430</v>
      </c>
      <c r="D228" s="11" t="s">
        <v>648</v>
      </c>
      <c r="E228" s="19" t="s">
        <v>1115</v>
      </c>
      <c r="G228" s="57">
        <v>6458</v>
      </c>
      <c r="H228" s="57">
        <v>1283</v>
      </c>
      <c r="I228" s="57">
        <v>4514</v>
      </c>
      <c r="J228" s="57">
        <v>844</v>
      </c>
      <c r="K228" s="57">
        <v>1861</v>
      </c>
      <c r="L228" s="57">
        <v>430</v>
      </c>
      <c r="M228" s="57">
        <v>141</v>
      </c>
    </row>
    <row r="229" spans="1:13" s="11" customFormat="1" ht="15" x14ac:dyDescent="0.2">
      <c r="A229" s="11" t="s">
        <v>431</v>
      </c>
      <c r="B229" s="11" t="s">
        <v>887</v>
      </c>
      <c r="C229" s="11" t="s">
        <v>432</v>
      </c>
      <c r="D229" s="11" t="s">
        <v>19</v>
      </c>
      <c r="E229" s="19" t="s">
        <v>1115</v>
      </c>
      <c r="G229" s="57">
        <v>6065</v>
      </c>
      <c r="H229" s="57">
        <v>275</v>
      </c>
      <c r="I229" s="57">
        <v>2666</v>
      </c>
      <c r="J229" s="57">
        <v>223</v>
      </c>
      <c r="K229" s="57">
        <v>3284</v>
      </c>
      <c r="L229" s="57">
        <v>138</v>
      </c>
      <c r="M229" s="57">
        <v>17</v>
      </c>
    </row>
    <row r="230" spans="1:13" s="11" customFormat="1" ht="15" x14ac:dyDescent="0.2">
      <c r="A230" s="11" t="s">
        <v>433</v>
      </c>
      <c r="B230" s="11" t="s">
        <v>888</v>
      </c>
      <c r="C230" s="11" t="s">
        <v>434</v>
      </c>
      <c r="D230" s="11" t="s">
        <v>19</v>
      </c>
      <c r="E230" s="19" t="s">
        <v>1111</v>
      </c>
      <c r="G230" s="57">
        <v>2763</v>
      </c>
      <c r="H230" s="57">
        <v>230</v>
      </c>
      <c r="I230" s="57">
        <v>1534</v>
      </c>
      <c r="J230" s="57">
        <v>147</v>
      </c>
      <c r="K230" s="57">
        <v>1208</v>
      </c>
      <c r="L230" s="57">
        <v>89</v>
      </c>
      <c r="M230" s="57">
        <v>15</v>
      </c>
    </row>
    <row r="231" spans="1:13" s="11" customFormat="1" ht="15" x14ac:dyDescent="0.2">
      <c r="A231" s="11" t="s">
        <v>435</v>
      </c>
      <c r="B231" s="11" t="s">
        <v>889</v>
      </c>
      <c r="C231" s="11" t="s">
        <v>436</v>
      </c>
      <c r="D231" s="11" t="s">
        <v>19</v>
      </c>
      <c r="E231" s="19" t="s">
        <v>1111</v>
      </c>
      <c r="G231" s="57">
        <v>4300</v>
      </c>
      <c r="H231" s="57">
        <v>405</v>
      </c>
      <c r="I231" s="57">
        <v>2664</v>
      </c>
      <c r="J231" s="57">
        <v>273</v>
      </c>
      <c r="K231" s="57">
        <v>1552</v>
      </c>
      <c r="L231" s="57">
        <v>176</v>
      </c>
      <c r="M231" s="57">
        <v>29</v>
      </c>
    </row>
    <row r="232" spans="1:13" s="11" customFormat="1" ht="15" x14ac:dyDescent="0.2">
      <c r="A232" s="11" t="s">
        <v>437</v>
      </c>
      <c r="B232" s="11" t="s">
        <v>890</v>
      </c>
      <c r="C232" s="11" t="s">
        <v>438</v>
      </c>
      <c r="D232" s="11" t="s">
        <v>19</v>
      </c>
      <c r="E232" s="19" t="s">
        <v>1112</v>
      </c>
      <c r="G232" s="57">
        <v>4703</v>
      </c>
      <c r="H232" s="57">
        <v>279</v>
      </c>
      <c r="I232" s="57">
        <v>3011</v>
      </c>
      <c r="J232" s="57">
        <v>202</v>
      </c>
      <c r="K232" s="57">
        <v>1634</v>
      </c>
      <c r="L232" s="57">
        <v>112</v>
      </c>
      <c r="M232" s="57">
        <v>23</v>
      </c>
    </row>
    <row r="233" spans="1:13" s="11" customFormat="1" ht="15" x14ac:dyDescent="0.2">
      <c r="A233" s="11" t="s">
        <v>439</v>
      </c>
      <c r="B233" s="11" t="s">
        <v>891</v>
      </c>
      <c r="C233" s="11" t="s">
        <v>440</v>
      </c>
      <c r="D233" s="11" t="s">
        <v>19</v>
      </c>
      <c r="E233" s="19" t="s">
        <v>1110</v>
      </c>
      <c r="G233" s="57">
        <v>4252</v>
      </c>
      <c r="H233" s="57">
        <v>496</v>
      </c>
      <c r="I233" s="57">
        <v>2796</v>
      </c>
      <c r="J233" s="57">
        <v>346</v>
      </c>
      <c r="K233" s="57">
        <v>1369</v>
      </c>
      <c r="L233" s="57">
        <v>198</v>
      </c>
      <c r="M233" s="57">
        <v>42</v>
      </c>
    </row>
    <row r="234" spans="1:13" s="11" customFormat="1" ht="15" x14ac:dyDescent="0.2">
      <c r="A234" s="11" t="s">
        <v>441</v>
      </c>
      <c r="B234" s="11" t="s">
        <v>892</v>
      </c>
      <c r="C234" s="11" t="s">
        <v>442</v>
      </c>
      <c r="D234" s="11" t="s">
        <v>19</v>
      </c>
      <c r="E234" s="19" t="s">
        <v>1117</v>
      </c>
      <c r="G234" s="57">
        <v>3134</v>
      </c>
      <c r="H234" s="57">
        <v>339</v>
      </c>
      <c r="I234" s="57">
        <v>1747</v>
      </c>
      <c r="J234" s="57">
        <v>271</v>
      </c>
      <c r="K234" s="57">
        <v>1232</v>
      </c>
      <c r="L234" s="57">
        <v>113</v>
      </c>
      <c r="M234" s="57">
        <v>26</v>
      </c>
    </row>
    <row r="235" spans="1:13" s="11" customFormat="1" ht="15" x14ac:dyDescent="0.2">
      <c r="A235" s="11" t="s">
        <v>443</v>
      </c>
      <c r="B235" s="11" t="s">
        <v>893</v>
      </c>
      <c r="C235" s="11" t="s">
        <v>444</v>
      </c>
      <c r="D235" s="11" t="s">
        <v>19</v>
      </c>
      <c r="E235" s="19" t="s">
        <v>1116</v>
      </c>
      <c r="G235" s="57">
        <v>2690</v>
      </c>
      <c r="H235" s="57">
        <v>211</v>
      </c>
      <c r="I235" s="57">
        <v>1722</v>
      </c>
      <c r="J235" s="57">
        <v>150</v>
      </c>
      <c r="K235" s="57">
        <v>875</v>
      </c>
      <c r="L235" s="57">
        <v>90</v>
      </c>
      <c r="M235" s="57">
        <v>29</v>
      </c>
    </row>
    <row r="236" spans="1:13" s="11" customFormat="1" ht="15" x14ac:dyDescent="0.2">
      <c r="A236" s="11" t="s">
        <v>445</v>
      </c>
      <c r="B236" s="11" t="s">
        <v>894</v>
      </c>
      <c r="C236" s="11" t="s">
        <v>446</v>
      </c>
      <c r="D236" s="11" t="s">
        <v>17</v>
      </c>
      <c r="E236" s="19" t="s">
        <v>1118</v>
      </c>
      <c r="G236" s="57">
        <v>3533</v>
      </c>
      <c r="H236" s="57">
        <v>288</v>
      </c>
      <c r="I236" s="57">
        <v>2181</v>
      </c>
      <c r="J236" s="57">
        <v>259</v>
      </c>
      <c r="K236" s="57">
        <v>1352</v>
      </c>
      <c r="L236" s="57">
        <v>29</v>
      </c>
      <c r="M236" s="57">
        <v>25</v>
      </c>
    </row>
    <row r="237" spans="1:13" s="11" customFormat="1" ht="15" x14ac:dyDescent="0.2">
      <c r="A237" s="11" t="s">
        <v>447</v>
      </c>
      <c r="B237" s="11" t="s">
        <v>895</v>
      </c>
      <c r="C237" s="11" t="s">
        <v>448</v>
      </c>
      <c r="D237" s="11" t="s">
        <v>648</v>
      </c>
      <c r="E237" s="19" t="s">
        <v>1110</v>
      </c>
      <c r="G237" s="57">
        <v>5668</v>
      </c>
      <c r="H237" s="57">
        <v>1013</v>
      </c>
      <c r="I237" s="57">
        <v>4907</v>
      </c>
      <c r="J237" s="57">
        <v>804</v>
      </c>
      <c r="K237" s="57">
        <v>761</v>
      </c>
      <c r="L237" s="57">
        <v>124</v>
      </c>
      <c r="M237" s="57">
        <v>85</v>
      </c>
    </row>
    <row r="238" spans="1:13" s="11" customFormat="1" ht="15" x14ac:dyDescent="0.2">
      <c r="A238" s="11" t="s">
        <v>449</v>
      </c>
      <c r="B238" s="11" t="s">
        <v>896</v>
      </c>
      <c r="C238" s="11" t="s">
        <v>450</v>
      </c>
      <c r="D238" s="11" t="s">
        <v>648</v>
      </c>
      <c r="E238" s="19" t="s">
        <v>1112</v>
      </c>
      <c r="G238" s="57">
        <v>5277</v>
      </c>
      <c r="H238" s="57">
        <v>403</v>
      </c>
      <c r="I238" s="57">
        <v>3103</v>
      </c>
      <c r="J238" s="57">
        <v>255</v>
      </c>
      <c r="K238" s="57">
        <v>2110</v>
      </c>
      <c r="L238" s="57">
        <v>175</v>
      </c>
      <c r="M238" s="57">
        <v>27</v>
      </c>
    </row>
    <row r="239" spans="1:13" s="11" customFormat="1" ht="15" x14ac:dyDescent="0.2">
      <c r="A239" s="11" t="s">
        <v>451</v>
      </c>
      <c r="B239" s="11" t="s">
        <v>897</v>
      </c>
      <c r="C239" s="11" t="s">
        <v>452</v>
      </c>
      <c r="D239" s="11" t="s">
        <v>642</v>
      </c>
      <c r="E239" s="19" t="s">
        <v>1113</v>
      </c>
      <c r="G239" s="57">
        <v>10308</v>
      </c>
      <c r="H239" s="57">
        <v>2547</v>
      </c>
      <c r="I239" s="57">
        <v>7936</v>
      </c>
      <c r="J239" s="57">
        <v>2235</v>
      </c>
      <c r="K239" s="57">
        <v>1946</v>
      </c>
      <c r="L239" s="57">
        <v>357</v>
      </c>
      <c r="M239" s="57">
        <v>289</v>
      </c>
    </row>
    <row r="240" spans="1:13" s="11" customFormat="1" ht="15" x14ac:dyDescent="0.2">
      <c r="A240" s="11" t="s">
        <v>453</v>
      </c>
      <c r="B240" s="11" t="s">
        <v>898</v>
      </c>
      <c r="C240" s="11" t="s">
        <v>454</v>
      </c>
      <c r="D240" s="11" t="s">
        <v>19</v>
      </c>
      <c r="E240" s="19" t="s">
        <v>1110</v>
      </c>
      <c r="G240" s="57">
        <v>754</v>
      </c>
      <c r="H240" s="57">
        <v>1681</v>
      </c>
      <c r="I240" s="57">
        <v>38</v>
      </c>
      <c r="J240" s="57">
        <v>1627</v>
      </c>
      <c r="K240" s="57">
        <v>316</v>
      </c>
      <c r="L240" s="57">
        <v>396</v>
      </c>
      <c r="M240" s="57">
        <v>58</v>
      </c>
    </row>
    <row r="241" spans="1:13" s="11" customFormat="1" ht="15" x14ac:dyDescent="0.2">
      <c r="A241" s="11" t="s">
        <v>455</v>
      </c>
      <c r="B241" s="11" t="s">
        <v>899</v>
      </c>
      <c r="C241" s="11" t="s">
        <v>456</v>
      </c>
      <c r="D241" s="11" t="s">
        <v>19</v>
      </c>
      <c r="E241" s="19" t="s">
        <v>1112</v>
      </c>
      <c r="G241" s="57">
        <v>3251</v>
      </c>
      <c r="H241" s="57">
        <v>726</v>
      </c>
      <c r="I241" s="57">
        <v>1816</v>
      </c>
      <c r="J241" s="57">
        <v>462</v>
      </c>
      <c r="K241" s="57">
        <v>1275</v>
      </c>
      <c r="L241" s="57">
        <v>327</v>
      </c>
      <c r="M241" s="57">
        <v>51</v>
      </c>
    </row>
    <row r="242" spans="1:13" s="11" customFormat="1" ht="15" x14ac:dyDescent="0.2">
      <c r="A242" s="11" t="s">
        <v>457</v>
      </c>
      <c r="B242" s="11" t="s">
        <v>900</v>
      </c>
      <c r="C242" s="11" t="s">
        <v>458</v>
      </c>
      <c r="D242" s="11" t="s">
        <v>17</v>
      </c>
      <c r="E242" s="19" t="s">
        <v>1117</v>
      </c>
      <c r="G242" s="57">
        <v>2287</v>
      </c>
      <c r="H242" s="57">
        <v>2484</v>
      </c>
      <c r="I242" s="57">
        <v>3865</v>
      </c>
      <c r="J242" s="57">
        <v>472</v>
      </c>
      <c r="K242" s="57">
        <v>338</v>
      </c>
      <c r="L242" s="57">
        <v>56</v>
      </c>
      <c r="M242" s="57">
        <v>40</v>
      </c>
    </row>
    <row r="243" spans="1:13" s="11" customFormat="1" ht="15" x14ac:dyDescent="0.2">
      <c r="A243" s="11" t="s">
        <v>459</v>
      </c>
      <c r="B243" s="11" t="s">
        <v>901</v>
      </c>
      <c r="C243" s="11" t="s">
        <v>460</v>
      </c>
      <c r="D243" s="11" t="s">
        <v>19</v>
      </c>
      <c r="E243" s="19" t="s">
        <v>1116</v>
      </c>
      <c r="G243" s="57">
        <v>3983</v>
      </c>
      <c r="H243" s="57">
        <v>462</v>
      </c>
      <c r="I243" s="57">
        <v>3436</v>
      </c>
      <c r="J243" s="57">
        <v>395</v>
      </c>
      <c r="K243" s="57">
        <v>517</v>
      </c>
      <c r="L243" s="57">
        <v>84</v>
      </c>
      <c r="M243" s="57">
        <v>38</v>
      </c>
    </row>
    <row r="244" spans="1:13" s="11" customFormat="1" ht="15" x14ac:dyDescent="0.2">
      <c r="A244" s="11" t="s">
        <v>461</v>
      </c>
      <c r="B244" s="11" t="s">
        <v>902</v>
      </c>
      <c r="C244" s="11" t="s">
        <v>462</v>
      </c>
      <c r="D244" s="11" t="s">
        <v>19</v>
      </c>
      <c r="E244" s="19" t="s">
        <v>1116</v>
      </c>
      <c r="G244" s="57">
        <v>3120</v>
      </c>
      <c r="H244" s="57">
        <v>53</v>
      </c>
      <c r="I244" s="57">
        <v>2622</v>
      </c>
      <c r="J244" s="57">
        <v>127</v>
      </c>
      <c r="K244" s="57">
        <v>357</v>
      </c>
      <c r="L244" s="57">
        <v>37</v>
      </c>
      <c r="M244" s="57">
        <v>12</v>
      </c>
    </row>
    <row r="245" spans="1:13" s="11" customFormat="1" ht="15" x14ac:dyDescent="0.2">
      <c r="A245" s="11" t="s">
        <v>463</v>
      </c>
      <c r="B245" s="11" t="s">
        <v>903</v>
      </c>
      <c r="C245" s="11" t="s">
        <v>464</v>
      </c>
      <c r="D245" s="11" t="s">
        <v>19</v>
      </c>
      <c r="E245" s="19" t="s">
        <v>1112</v>
      </c>
      <c r="G245" s="57">
        <v>1248</v>
      </c>
      <c r="H245" s="57">
        <v>1039</v>
      </c>
      <c r="I245" s="57">
        <v>1245</v>
      </c>
      <c r="J245" s="57">
        <v>311</v>
      </c>
      <c r="K245" s="57">
        <v>531</v>
      </c>
      <c r="L245" s="57">
        <v>142</v>
      </c>
      <c r="M245" s="57">
        <v>40</v>
      </c>
    </row>
    <row r="246" spans="1:13" s="11" customFormat="1" ht="15" x14ac:dyDescent="0.2">
      <c r="A246" s="11" t="s">
        <v>465</v>
      </c>
      <c r="B246" s="11" t="s">
        <v>904</v>
      </c>
      <c r="C246" s="11" t="s">
        <v>466</v>
      </c>
      <c r="D246" s="11" t="s">
        <v>17</v>
      </c>
      <c r="E246" s="19" t="s">
        <v>1117</v>
      </c>
      <c r="G246" s="57">
        <v>10552</v>
      </c>
      <c r="H246" s="57">
        <v>851</v>
      </c>
      <c r="I246" s="57">
        <v>6910</v>
      </c>
      <c r="J246" s="57">
        <v>660</v>
      </c>
      <c r="K246" s="57">
        <v>3488</v>
      </c>
      <c r="L246" s="57">
        <v>288</v>
      </c>
      <c r="M246" s="57">
        <v>57</v>
      </c>
    </row>
    <row r="247" spans="1:13" s="11" customFormat="1" ht="15" x14ac:dyDescent="0.2">
      <c r="A247" s="11" t="s">
        <v>467</v>
      </c>
      <c r="B247" s="11" t="s">
        <v>905</v>
      </c>
      <c r="C247" s="11" t="s">
        <v>468</v>
      </c>
      <c r="D247" s="11" t="s">
        <v>648</v>
      </c>
      <c r="E247" s="19" t="s">
        <v>1118</v>
      </c>
      <c r="G247" s="57">
        <v>5191</v>
      </c>
      <c r="H247" s="57">
        <v>666</v>
      </c>
      <c r="I247" s="57">
        <v>3248</v>
      </c>
      <c r="J247" s="57">
        <v>415</v>
      </c>
      <c r="K247" s="57">
        <v>1863</v>
      </c>
      <c r="L247" s="57">
        <v>273</v>
      </c>
      <c r="M247" s="57">
        <v>58</v>
      </c>
    </row>
    <row r="248" spans="1:13" s="11" customFormat="1" ht="15" x14ac:dyDescent="0.2">
      <c r="A248" s="11" t="s">
        <v>469</v>
      </c>
      <c r="B248" s="11" t="s">
        <v>906</v>
      </c>
      <c r="C248" s="11" t="s">
        <v>470</v>
      </c>
      <c r="D248" s="11" t="s">
        <v>648</v>
      </c>
      <c r="E248" s="19" t="s">
        <v>1116</v>
      </c>
      <c r="G248" s="57">
        <v>8574</v>
      </c>
      <c r="H248" s="57">
        <v>736</v>
      </c>
      <c r="I248" s="57">
        <v>7820</v>
      </c>
      <c r="J248" s="57">
        <v>660</v>
      </c>
      <c r="K248" s="57">
        <v>633</v>
      </c>
      <c r="L248" s="57">
        <v>102</v>
      </c>
      <c r="M248" s="57">
        <v>74</v>
      </c>
    </row>
    <row r="249" spans="1:13" s="11" customFormat="1" ht="15" x14ac:dyDescent="0.2">
      <c r="A249" s="11" t="s">
        <v>471</v>
      </c>
      <c r="B249" s="11" t="s">
        <v>907</v>
      </c>
      <c r="C249" s="11" t="s">
        <v>472</v>
      </c>
      <c r="D249" s="11" t="s">
        <v>19</v>
      </c>
      <c r="E249" s="19" t="s">
        <v>1116</v>
      </c>
      <c r="G249" s="57">
        <v>5554</v>
      </c>
      <c r="H249" s="57">
        <v>537</v>
      </c>
      <c r="I249" s="57">
        <v>5432</v>
      </c>
      <c r="J249" s="57">
        <v>616</v>
      </c>
      <c r="K249" s="57">
        <v>7</v>
      </c>
      <c r="L249" s="57">
        <v>1</v>
      </c>
      <c r="M249" s="57">
        <v>35</v>
      </c>
    </row>
    <row r="250" spans="1:13" s="11" customFormat="1" ht="15" x14ac:dyDescent="0.2">
      <c r="A250" s="11" t="s">
        <v>473</v>
      </c>
      <c r="B250" s="11" t="s">
        <v>908</v>
      </c>
      <c r="C250" s="11" t="s">
        <v>474</v>
      </c>
      <c r="D250" s="11" t="s">
        <v>19</v>
      </c>
      <c r="E250" s="19" t="s">
        <v>1115</v>
      </c>
      <c r="G250" s="57">
        <v>4010</v>
      </c>
      <c r="H250" s="57">
        <v>326</v>
      </c>
      <c r="I250" s="57">
        <v>3586</v>
      </c>
      <c r="J250" s="57">
        <v>297</v>
      </c>
      <c r="K250" s="57">
        <v>380</v>
      </c>
      <c r="L250" s="57">
        <v>45</v>
      </c>
      <c r="M250" s="57">
        <v>28</v>
      </c>
    </row>
    <row r="251" spans="1:13" s="11" customFormat="1" ht="15" x14ac:dyDescent="0.2">
      <c r="A251" s="11" t="s">
        <v>475</v>
      </c>
      <c r="B251" s="11" t="s">
        <v>909</v>
      </c>
      <c r="C251" s="11" t="s">
        <v>476</v>
      </c>
      <c r="D251" s="11" t="s">
        <v>17</v>
      </c>
      <c r="E251" s="19" t="s">
        <v>1118</v>
      </c>
      <c r="G251" s="57">
        <v>7539</v>
      </c>
      <c r="H251" s="57">
        <v>773</v>
      </c>
      <c r="I251" s="57">
        <v>5608</v>
      </c>
      <c r="J251" s="57">
        <v>526</v>
      </c>
      <c r="K251" s="57">
        <v>1854</v>
      </c>
      <c r="L251" s="57">
        <v>267</v>
      </c>
      <c r="M251" s="57">
        <v>57</v>
      </c>
    </row>
    <row r="252" spans="1:13" s="11" customFormat="1" ht="15" x14ac:dyDescent="0.2">
      <c r="A252" s="11" t="s">
        <v>477</v>
      </c>
      <c r="B252" s="11" t="s">
        <v>910</v>
      </c>
      <c r="C252" s="11" t="s">
        <v>478</v>
      </c>
      <c r="D252" s="11" t="s">
        <v>19</v>
      </c>
      <c r="E252" s="19" t="s">
        <v>1110</v>
      </c>
      <c r="G252" s="57">
        <v>2020</v>
      </c>
      <c r="H252" s="57">
        <v>120</v>
      </c>
      <c r="I252" s="57">
        <v>2070</v>
      </c>
      <c r="J252" s="57">
        <v>284</v>
      </c>
      <c r="K252" s="57">
        <v>448</v>
      </c>
      <c r="L252" s="57">
        <v>98</v>
      </c>
      <c r="M252" s="57">
        <v>30</v>
      </c>
    </row>
    <row r="253" spans="1:13" s="11" customFormat="1" ht="15" x14ac:dyDescent="0.2">
      <c r="A253" s="11" t="s">
        <v>479</v>
      </c>
      <c r="B253" s="11" t="s">
        <v>911</v>
      </c>
      <c r="C253" s="11" t="s">
        <v>480</v>
      </c>
      <c r="D253" s="11" t="s">
        <v>642</v>
      </c>
      <c r="E253" s="19" t="s">
        <v>1113</v>
      </c>
      <c r="G253" s="57">
        <v>3287</v>
      </c>
      <c r="H253" s="57">
        <v>683</v>
      </c>
      <c r="I253" s="57">
        <v>1237</v>
      </c>
      <c r="J253" s="57">
        <v>410</v>
      </c>
      <c r="K253" s="57">
        <v>2054</v>
      </c>
      <c r="L253" s="57">
        <v>209</v>
      </c>
      <c r="M253" s="57">
        <v>65</v>
      </c>
    </row>
    <row r="254" spans="1:13" s="11" customFormat="1" ht="15" x14ac:dyDescent="0.2">
      <c r="A254" s="11" t="s">
        <v>481</v>
      </c>
      <c r="B254" s="11" t="s">
        <v>912</v>
      </c>
      <c r="C254" s="11" t="s">
        <v>482</v>
      </c>
      <c r="D254" s="11" t="s">
        <v>19</v>
      </c>
      <c r="E254" s="19" t="s">
        <v>1110</v>
      </c>
      <c r="G254" s="57">
        <v>4394</v>
      </c>
      <c r="H254" s="57">
        <v>491</v>
      </c>
      <c r="I254" s="57">
        <v>2706</v>
      </c>
      <c r="J254" s="57">
        <v>360</v>
      </c>
      <c r="K254" s="57">
        <v>1604</v>
      </c>
      <c r="L254" s="57">
        <v>164</v>
      </c>
      <c r="M254" s="57">
        <v>47</v>
      </c>
    </row>
    <row r="255" spans="1:13" s="11" customFormat="1" ht="15" x14ac:dyDescent="0.2">
      <c r="A255" s="11" t="s">
        <v>483</v>
      </c>
      <c r="B255" s="11" t="s">
        <v>913</v>
      </c>
      <c r="C255" s="11" t="s">
        <v>484</v>
      </c>
      <c r="D255" s="11" t="s">
        <v>648</v>
      </c>
      <c r="E255" s="19" t="s">
        <v>1115</v>
      </c>
      <c r="G255" s="57">
        <v>4771</v>
      </c>
      <c r="H255" s="57">
        <v>914</v>
      </c>
      <c r="I255" s="57">
        <v>4220</v>
      </c>
      <c r="J255" s="57">
        <v>656</v>
      </c>
      <c r="K255" s="57">
        <v>394</v>
      </c>
      <c r="L255" s="57">
        <v>313</v>
      </c>
      <c r="M255" s="57">
        <v>106</v>
      </c>
    </row>
    <row r="256" spans="1:13" s="11" customFormat="1" ht="15" x14ac:dyDescent="0.2">
      <c r="A256" s="11" t="s">
        <v>485</v>
      </c>
      <c r="B256" s="11" t="s">
        <v>914</v>
      </c>
      <c r="C256" s="11" t="s">
        <v>486</v>
      </c>
      <c r="D256" s="11" t="s">
        <v>17</v>
      </c>
      <c r="E256" s="19" t="s">
        <v>1117</v>
      </c>
      <c r="G256" s="57">
        <v>7055</v>
      </c>
      <c r="H256" s="57">
        <v>611</v>
      </c>
      <c r="I256" s="57">
        <v>4009</v>
      </c>
      <c r="J256" s="57">
        <v>350</v>
      </c>
      <c r="K256" s="57">
        <v>3059</v>
      </c>
      <c r="L256" s="57">
        <v>212</v>
      </c>
      <c r="M256" s="57">
        <v>42</v>
      </c>
    </row>
    <row r="257" spans="1:13" s="11" customFormat="1" ht="15" x14ac:dyDescent="0.2">
      <c r="A257" s="11" t="s">
        <v>487</v>
      </c>
      <c r="B257" s="11" t="s">
        <v>915</v>
      </c>
      <c r="C257" s="11" t="s">
        <v>488</v>
      </c>
      <c r="D257" s="11" t="s">
        <v>19</v>
      </c>
      <c r="E257" s="19" t="s">
        <v>1116</v>
      </c>
      <c r="G257" s="57">
        <v>1808</v>
      </c>
      <c r="H257" s="57">
        <v>318</v>
      </c>
      <c r="I257" s="57">
        <v>1207</v>
      </c>
      <c r="J257" s="57">
        <v>213</v>
      </c>
      <c r="K257" s="57">
        <v>575</v>
      </c>
      <c r="L257" s="57">
        <v>98</v>
      </c>
      <c r="M257" s="57">
        <v>27</v>
      </c>
    </row>
    <row r="258" spans="1:13" s="11" customFormat="1" ht="15" x14ac:dyDescent="0.2">
      <c r="A258" s="11" t="s">
        <v>489</v>
      </c>
      <c r="B258" s="11" t="s">
        <v>916</v>
      </c>
      <c r="C258" s="11" t="s">
        <v>490</v>
      </c>
      <c r="D258" s="11" t="s">
        <v>19</v>
      </c>
      <c r="E258" s="19" t="s">
        <v>1110</v>
      </c>
      <c r="G258" s="57">
        <v>1980</v>
      </c>
      <c r="H258" s="57">
        <v>929</v>
      </c>
      <c r="I258" s="57">
        <v>2194</v>
      </c>
      <c r="J258" s="57">
        <v>197</v>
      </c>
      <c r="K258" s="57">
        <v>445</v>
      </c>
      <c r="L258" s="57">
        <v>53</v>
      </c>
      <c r="M258" s="57">
        <v>15</v>
      </c>
    </row>
    <row r="259" spans="1:13" s="11" customFormat="1" ht="15" x14ac:dyDescent="0.2">
      <c r="A259" s="11" t="s">
        <v>491</v>
      </c>
      <c r="B259" s="11" t="s">
        <v>917</v>
      </c>
      <c r="C259" s="11" t="s">
        <v>492</v>
      </c>
      <c r="D259" s="11" t="s">
        <v>19</v>
      </c>
      <c r="E259" s="19" t="s">
        <v>1115</v>
      </c>
      <c r="G259" s="57">
        <v>5254</v>
      </c>
      <c r="H259" s="57">
        <v>322</v>
      </c>
      <c r="I259" s="57">
        <v>3090</v>
      </c>
      <c r="J259" s="57">
        <v>223</v>
      </c>
      <c r="K259" s="57">
        <v>2088</v>
      </c>
      <c r="L259" s="57">
        <v>161</v>
      </c>
      <c r="M259" s="57">
        <v>14</v>
      </c>
    </row>
    <row r="260" spans="1:13" s="11" customFormat="1" ht="15" x14ac:dyDescent="0.2">
      <c r="A260" s="11" t="s">
        <v>493</v>
      </c>
      <c r="B260" s="11" t="s">
        <v>918</v>
      </c>
      <c r="C260" s="11" t="s">
        <v>494</v>
      </c>
      <c r="D260" s="11" t="s">
        <v>648</v>
      </c>
      <c r="E260" s="19" t="s">
        <v>1116</v>
      </c>
      <c r="G260" s="57">
        <v>4762</v>
      </c>
      <c r="H260" s="57">
        <v>726</v>
      </c>
      <c r="I260" s="57">
        <v>2805</v>
      </c>
      <c r="J260" s="57">
        <v>504</v>
      </c>
      <c r="K260" s="57">
        <v>1814</v>
      </c>
      <c r="L260" s="57">
        <v>284</v>
      </c>
      <c r="M260" s="57">
        <v>66</v>
      </c>
    </row>
    <row r="261" spans="1:13" s="11" customFormat="1" ht="15" x14ac:dyDescent="0.2">
      <c r="A261" s="11" t="s">
        <v>495</v>
      </c>
      <c r="B261" s="11" t="s">
        <v>919</v>
      </c>
      <c r="C261" s="11" t="s">
        <v>496</v>
      </c>
      <c r="D261" s="11" t="s">
        <v>19</v>
      </c>
      <c r="E261" s="19" t="s">
        <v>1112</v>
      </c>
      <c r="G261" s="57">
        <v>8376</v>
      </c>
      <c r="H261" s="57">
        <v>307</v>
      </c>
      <c r="I261" s="57">
        <v>7749</v>
      </c>
      <c r="J261" s="57">
        <v>280</v>
      </c>
      <c r="K261" s="57">
        <v>570</v>
      </c>
      <c r="L261" s="57">
        <v>60</v>
      </c>
      <c r="M261" s="57">
        <v>15</v>
      </c>
    </row>
    <row r="262" spans="1:13" s="11" customFormat="1" ht="15" x14ac:dyDescent="0.2">
      <c r="A262" s="11" t="s">
        <v>497</v>
      </c>
      <c r="B262" s="11" t="s">
        <v>920</v>
      </c>
      <c r="C262" s="11" t="s">
        <v>498</v>
      </c>
      <c r="D262" s="11" t="s">
        <v>19</v>
      </c>
      <c r="E262" s="19" t="s">
        <v>1110</v>
      </c>
      <c r="G262" s="57">
        <v>4209</v>
      </c>
      <c r="H262" s="57">
        <v>692</v>
      </c>
      <c r="I262" s="57">
        <v>3598</v>
      </c>
      <c r="J262" s="57">
        <v>524</v>
      </c>
      <c r="K262" s="57">
        <v>596</v>
      </c>
      <c r="L262" s="57">
        <v>131</v>
      </c>
      <c r="M262" s="57">
        <v>49</v>
      </c>
    </row>
    <row r="263" spans="1:13" s="11" customFormat="1" ht="15" x14ac:dyDescent="0.2">
      <c r="A263" s="11" t="s">
        <v>499</v>
      </c>
      <c r="B263" s="11" t="s">
        <v>921</v>
      </c>
      <c r="C263" s="11" t="s">
        <v>500</v>
      </c>
      <c r="D263" s="11" t="s">
        <v>19</v>
      </c>
      <c r="E263" s="19" t="s">
        <v>1115</v>
      </c>
      <c r="G263" s="57">
        <v>2699</v>
      </c>
      <c r="H263" s="57">
        <v>403</v>
      </c>
      <c r="I263" s="57">
        <v>1721</v>
      </c>
      <c r="J263" s="57">
        <v>342</v>
      </c>
      <c r="K263" s="57">
        <v>942</v>
      </c>
      <c r="L263" s="57">
        <v>110</v>
      </c>
      <c r="M263" s="57">
        <v>27</v>
      </c>
    </row>
    <row r="264" spans="1:13" s="11" customFormat="1" ht="15" x14ac:dyDescent="0.2">
      <c r="A264" s="11" t="s">
        <v>501</v>
      </c>
      <c r="B264" s="11" t="s">
        <v>922</v>
      </c>
      <c r="C264" s="11" t="s">
        <v>502</v>
      </c>
      <c r="D264" s="11" t="s">
        <v>19</v>
      </c>
      <c r="E264" s="19" t="s">
        <v>1110</v>
      </c>
      <c r="G264" s="57">
        <v>5320</v>
      </c>
      <c r="H264" s="57">
        <v>346</v>
      </c>
      <c r="I264" s="57">
        <v>2901</v>
      </c>
      <c r="J264" s="57">
        <v>200</v>
      </c>
      <c r="K264" s="57">
        <v>2388</v>
      </c>
      <c r="L264" s="57">
        <v>190</v>
      </c>
      <c r="M264" s="57">
        <v>24</v>
      </c>
    </row>
    <row r="265" spans="1:13" s="11" customFormat="1" ht="15" x14ac:dyDescent="0.2">
      <c r="A265" s="11" t="s">
        <v>503</v>
      </c>
      <c r="B265" s="11" t="s">
        <v>923</v>
      </c>
      <c r="C265" s="11" t="s">
        <v>504</v>
      </c>
      <c r="D265" s="11" t="s">
        <v>19</v>
      </c>
      <c r="E265" s="19" t="s">
        <v>1112</v>
      </c>
      <c r="G265" s="57">
        <v>1775</v>
      </c>
      <c r="H265" s="57">
        <v>315</v>
      </c>
      <c r="I265" s="57">
        <v>1163</v>
      </c>
      <c r="J265" s="57">
        <v>240</v>
      </c>
      <c r="K265" s="57">
        <v>569</v>
      </c>
      <c r="L265" s="57">
        <v>83</v>
      </c>
      <c r="M265" s="57">
        <v>33</v>
      </c>
    </row>
    <row r="266" spans="1:13" s="11" customFormat="1" ht="15" x14ac:dyDescent="0.2">
      <c r="A266" s="11" t="s">
        <v>505</v>
      </c>
      <c r="B266" s="11" t="s">
        <v>924</v>
      </c>
      <c r="C266" s="11" t="s">
        <v>506</v>
      </c>
      <c r="D266" s="11" t="s">
        <v>648</v>
      </c>
      <c r="E266" s="19" t="s">
        <v>1112</v>
      </c>
      <c r="G266" s="57">
        <v>3521</v>
      </c>
      <c r="H266" s="57">
        <v>922</v>
      </c>
      <c r="I266" s="57">
        <v>2953</v>
      </c>
      <c r="J266" s="57">
        <v>722</v>
      </c>
      <c r="K266" s="57">
        <v>475</v>
      </c>
      <c r="L266" s="57">
        <v>103</v>
      </c>
      <c r="M266" s="57">
        <v>139</v>
      </c>
    </row>
    <row r="267" spans="1:13" s="11" customFormat="1" ht="15" x14ac:dyDescent="0.2">
      <c r="A267" s="11" t="s">
        <v>507</v>
      </c>
      <c r="B267" s="11" t="s">
        <v>925</v>
      </c>
      <c r="C267" s="11" t="s">
        <v>508</v>
      </c>
      <c r="D267" s="11" t="s">
        <v>19</v>
      </c>
      <c r="E267" s="19" t="s">
        <v>1110</v>
      </c>
      <c r="G267" s="57">
        <v>3094</v>
      </c>
      <c r="H267" s="57">
        <v>686</v>
      </c>
      <c r="I267" s="57">
        <v>2529</v>
      </c>
      <c r="J267" s="57">
        <v>621</v>
      </c>
      <c r="K267" s="57">
        <v>467</v>
      </c>
      <c r="L267" s="57">
        <v>96</v>
      </c>
      <c r="M267" s="57">
        <v>56</v>
      </c>
    </row>
    <row r="268" spans="1:13" s="11" customFormat="1" ht="15" x14ac:dyDescent="0.2">
      <c r="A268" s="11" t="s">
        <v>509</v>
      </c>
      <c r="B268" s="11" t="s">
        <v>926</v>
      </c>
      <c r="C268" s="11" t="s">
        <v>510</v>
      </c>
      <c r="D268" s="11" t="s">
        <v>648</v>
      </c>
      <c r="E268" s="19" t="s">
        <v>1115</v>
      </c>
      <c r="G268" s="57">
        <v>5158</v>
      </c>
      <c r="H268" s="57">
        <v>342</v>
      </c>
      <c r="I268" s="57">
        <v>2351</v>
      </c>
      <c r="J268" s="57">
        <v>179</v>
      </c>
      <c r="K268" s="57">
        <v>2772</v>
      </c>
      <c r="L268" s="57">
        <v>180</v>
      </c>
      <c r="M268" s="57">
        <v>18</v>
      </c>
    </row>
    <row r="269" spans="1:13" s="11" customFormat="1" ht="15" x14ac:dyDescent="0.2">
      <c r="A269" s="11" t="s">
        <v>511</v>
      </c>
      <c r="B269" s="11" t="s">
        <v>927</v>
      </c>
      <c r="C269" s="11" t="s">
        <v>512</v>
      </c>
      <c r="D269" s="11" t="s">
        <v>19</v>
      </c>
      <c r="E269" s="19" t="s">
        <v>1115</v>
      </c>
      <c r="G269" s="57">
        <v>3776</v>
      </c>
      <c r="H269" s="57">
        <v>174</v>
      </c>
      <c r="I269" s="57">
        <v>1857</v>
      </c>
      <c r="J269" s="57">
        <v>93</v>
      </c>
      <c r="K269" s="57">
        <v>1926</v>
      </c>
      <c r="L269" s="57">
        <v>75</v>
      </c>
      <c r="M269" s="57">
        <v>6</v>
      </c>
    </row>
    <row r="270" spans="1:13" s="11" customFormat="1" ht="15" x14ac:dyDescent="0.2">
      <c r="A270" s="11" t="s">
        <v>513</v>
      </c>
      <c r="B270" s="11" t="s">
        <v>928</v>
      </c>
      <c r="C270" s="11" t="s">
        <v>514</v>
      </c>
      <c r="D270" s="11" t="s">
        <v>642</v>
      </c>
      <c r="E270" s="19" t="s">
        <v>1113</v>
      </c>
      <c r="G270" s="57">
        <v>15478</v>
      </c>
      <c r="H270" s="57">
        <v>2614</v>
      </c>
      <c r="I270" s="57">
        <v>12322</v>
      </c>
      <c r="J270" s="57">
        <v>1716</v>
      </c>
      <c r="K270" s="57">
        <v>2811</v>
      </c>
      <c r="L270" s="57">
        <v>920</v>
      </c>
      <c r="M270" s="57">
        <v>323</v>
      </c>
    </row>
    <row r="271" spans="1:13" s="11" customFormat="1" ht="15" x14ac:dyDescent="0.2">
      <c r="A271" s="11" t="s">
        <v>515</v>
      </c>
      <c r="B271" s="11" t="s">
        <v>929</v>
      </c>
      <c r="C271" s="11" t="s">
        <v>516</v>
      </c>
      <c r="D271" s="11" t="s">
        <v>17</v>
      </c>
      <c r="E271" s="19" t="s">
        <v>1117</v>
      </c>
      <c r="G271" s="57">
        <v>9643</v>
      </c>
      <c r="H271" s="57">
        <v>1247</v>
      </c>
      <c r="I271" s="57">
        <v>7058</v>
      </c>
      <c r="J271" s="57">
        <v>958</v>
      </c>
      <c r="K271" s="57">
        <v>2305</v>
      </c>
      <c r="L271" s="57">
        <v>454</v>
      </c>
      <c r="M271" s="57">
        <v>115</v>
      </c>
    </row>
    <row r="272" spans="1:13" s="11" customFormat="1" ht="15" x14ac:dyDescent="0.2">
      <c r="A272" s="11" t="s">
        <v>517</v>
      </c>
      <c r="B272" s="11" t="s">
        <v>930</v>
      </c>
      <c r="C272" s="11" t="s">
        <v>518</v>
      </c>
      <c r="D272" s="11" t="s">
        <v>19</v>
      </c>
      <c r="E272" s="19" t="s">
        <v>1110</v>
      </c>
      <c r="G272" s="57">
        <v>3544</v>
      </c>
      <c r="H272" s="57">
        <v>487</v>
      </c>
      <c r="I272" s="57">
        <v>1984</v>
      </c>
      <c r="J272" s="57">
        <v>332</v>
      </c>
      <c r="K272" s="57">
        <v>1458</v>
      </c>
      <c r="L272" s="57">
        <v>214</v>
      </c>
      <c r="M272" s="57">
        <v>40</v>
      </c>
    </row>
    <row r="273" spans="1:13" s="11" customFormat="1" ht="15" x14ac:dyDescent="0.2">
      <c r="A273" s="11" t="s">
        <v>519</v>
      </c>
      <c r="B273" s="11" t="s">
        <v>931</v>
      </c>
      <c r="C273" s="11" t="s">
        <v>520</v>
      </c>
      <c r="D273" s="11" t="s">
        <v>19</v>
      </c>
      <c r="E273" s="19" t="s">
        <v>1112</v>
      </c>
      <c r="G273" s="57">
        <v>3229</v>
      </c>
      <c r="H273" s="57">
        <v>300</v>
      </c>
      <c r="I273" s="57">
        <v>2557</v>
      </c>
      <c r="J273" s="57">
        <v>290</v>
      </c>
      <c r="K273" s="57">
        <v>606</v>
      </c>
      <c r="L273" s="57">
        <v>38</v>
      </c>
      <c r="M273" s="57">
        <v>34</v>
      </c>
    </row>
    <row r="274" spans="1:13" s="11" customFormat="1" ht="15" x14ac:dyDescent="0.2">
      <c r="A274" s="11" t="s">
        <v>521</v>
      </c>
      <c r="B274" s="11" t="s">
        <v>932</v>
      </c>
      <c r="C274" s="11" t="s">
        <v>522</v>
      </c>
      <c r="D274" s="11" t="s">
        <v>19</v>
      </c>
      <c r="E274" s="19" t="s">
        <v>1110</v>
      </c>
      <c r="G274" s="57">
        <v>3411</v>
      </c>
      <c r="H274" s="57">
        <v>634</v>
      </c>
      <c r="I274" s="57">
        <v>2329</v>
      </c>
      <c r="J274" s="57">
        <v>512</v>
      </c>
      <c r="K274" s="57">
        <v>960</v>
      </c>
      <c r="L274" s="57">
        <v>154</v>
      </c>
      <c r="M274" s="57">
        <v>81</v>
      </c>
    </row>
    <row r="275" spans="1:13" s="11" customFormat="1" ht="15" x14ac:dyDescent="0.2">
      <c r="A275" s="11" t="s">
        <v>523</v>
      </c>
      <c r="B275" s="11" t="s">
        <v>933</v>
      </c>
      <c r="C275" s="11" t="s">
        <v>524</v>
      </c>
      <c r="D275" s="11" t="s">
        <v>17</v>
      </c>
      <c r="E275" s="19" t="s">
        <v>1114</v>
      </c>
      <c r="G275" s="57">
        <v>10530</v>
      </c>
      <c r="H275" s="57">
        <v>1310</v>
      </c>
      <c r="I275" s="57">
        <v>8691</v>
      </c>
      <c r="J275" s="57">
        <v>1003</v>
      </c>
      <c r="K275" s="57">
        <v>1839</v>
      </c>
      <c r="L275" s="57">
        <v>190</v>
      </c>
      <c r="M275" s="57">
        <v>117</v>
      </c>
    </row>
    <row r="276" spans="1:13" s="11" customFormat="1" ht="15" x14ac:dyDescent="0.2">
      <c r="A276" s="11" t="s">
        <v>525</v>
      </c>
      <c r="B276" s="11" t="s">
        <v>934</v>
      </c>
      <c r="C276" s="11" t="s">
        <v>526</v>
      </c>
      <c r="D276" s="11" t="s">
        <v>17</v>
      </c>
      <c r="E276" s="19" t="s">
        <v>1116</v>
      </c>
      <c r="G276" s="57">
        <v>7525</v>
      </c>
      <c r="H276" s="57">
        <v>753</v>
      </c>
      <c r="I276" s="57">
        <v>5563</v>
      </c>
      <c r="J276" s="57">
        <v>640</v>
      </c>
      <c r="K276" s="57">
        <v>1823</v>
      </c>
      <c r="L276" s="57">
        <v>200</v>
      </c>
      <c r="M276" s="57">
        <v>52</v>
      </c>
    </row>
    <row r="277" spans="1:13" s="11" customFormat="1" ht="15" x14ac:dyDescent="0.2">
      <c r="A277" s="11" t="s">
        <v>527</v>
      </c>
      <c r="B277" s="11" t="s">
        <v>935</v>
      </c>
      <c r="C277" s="11" t="s">
        <v>528</v>
      </c>
      <c r="D277" s="11" t="s">
        <v>642</v>
      </c>
      <c r="E277" s="19" t="s">
        <v>1113</v>
      </c>
      <c r="G277" s="57">
        <v>6354</v>
      </c>
      <c r="H277" s="57">
        <v>601</v>
      </c>
      <c r="I277" s="57">
        <v>3452</v>
      </c>
      <c r="J277" s="57">
        <v>407</v>
      </c>
      <c r="K277" s="57">
        <v>2728</v>
      </c>
      <c r="L277" s="57">
        <v>285</v>
      </c>
      <c r="M277" s="57">
        <v>38</v>
      </c>
    </row>
    <row r="278" spans="1:13" s="11" customFormat="1" ht="15" x14ac:dyDescent="0.2">
      <c r="A278" s="11" t="s">
        <v>529</v>
      </c>
      <c r="B278" s="11" t="s">
        <v>936</v>
      </c>
      <c r="C278" s="11" t="s">
        <v>530</v>
      </c>
      <c r="D278" s="11" t="s">
        <v>642</v>
      </c>
      <c r="E278" s="19" t="s">
        <v>1113</v>
      </c>
      <c r="G278" s="57">
        <v>7076</v>
      </c>
      <c r="H278" s="57">
        <v>1421</v>
      </c>
      <c r="I278" s="57">
        <v>5201</v>
      </c>
      <c r="J278" s="57">
        <v>1300</v>
      </c>
      <c r="K278" s="57">
        <v>1558</v>
      </c>
      <c r="L278" s="57">
        <v>329</v>
      </c>
      <c r="M278" s="57">
        <v>109</v>
      </c>
    </row>
    <row r="279" spans="1:13" s="11" customFormat="1" ht="15" x14ac:dyDescent="0.2">
      <c r="A279" s="11" t="s">
        <v>531</v>
      </c>
      <c r="B279" s="11" t="s">
        <v>937</v>
      </c>
      <c r="C279" s="11" t="s">
        <v>532</v>
      </c>
      <c r="D279" s="11" t="s">
        <v>648</v>
      </c>
      <c r="E279" s="19" t="s">
        <v>1117</v>
      </c>
      <c r="G279" s="57">
        <v>6997</v>
      </c>
      <c r="H279" s="57">
        <v>898</v>
      </c>
      <c r="I279" s="57">
        <v>4556</v>
      </c>
      <c r="J279" s="57">
        <v>753</v>
      </c>
      <c r="K279" s="57">
        <v>1261</v>
      </c>
      <c r="L279" s="57">
        <v>222</v>
      </c>
      <c r="M279" s="57">
        <v>87</v>
      </c>
    </row>
    <row r="280" spans="1:13" s="11" customFormat="1" ht="15" x14ac:dyDescent="0.2">
      <c r="A280" s="11" t="s">
        <v>533</v>
      </c>
      <c r="B280" s="11" t="s">
        <v>938</v>
      </c>
      <c r="C280" s="11" t="s">
        <v>534</v>
      </c>
      <c r="D280" s="11" t="s">
        <v>19</v>
      </c>
      <c r="E280" s="19" t="s">
        <v>1116</v>
      </c>
      <c r="G280" s="57">
        <v>4616</v>
      </c>
      <c r="H280" s="57">
        <v>670</v>
      </c>
      <c r="I280" s="57">
        <v>3024</v>
      </c>
      <c r="J280" s="57">
        <v>469</v>
      </c>
      <c r="K280" s="57">
        <v>1505</v>
      </c>
      <c r="L280" s="57">
        <v>220</v>
      </c>
      <c r="M280" s="57">
        <v>68</v>
      </c>
    </row>
    <row r="281" spans="1:13" s="11" customFormat="1" ht="15" x14ac:dyDescent="0.2">
      <c r="A281" s="11" t="s">
        <v>535</v>
      </c>
      <c r="B281" s="11" t="s">
        <v>939</v>
      </c>
      <c r="C281" s="11" t="s">
        <v>536</v>
      </c>
      <c r="D281" s="11" t="s">
        <v>19</v>
      </c>
      <c r="E281" s="19" t="s">
        <v>1112</v>
      </c>
      <c r="G281" s="57">
        <v>2279</v>
      </c>
      <c r="H281" s="57">
        <v>657</v>
      </c>
      <c r="I281" s="57">
        <v>1213</v>
      </c>
      <c r="J281" s="57">
        <v>413</v>
      </c>
      <c r="K281" s="57">
        <v>935</v>
      </c>
      <c r="L281" s="57">
        <v>296</v>
      </c>
      <c r="M281" s="57">
        <v>55</v>
      </c>
    </row>
    <row r="282" spans="1:13" s="11" customFormat="1" ht="15" x14ac:dyDescent="0.2">
      <c r="A282" s="11" t="s">
        <v>537</v>
      </c>
      <c r="B282" s="11" t="s">
        <v>940</v>
      </c>
      <c r="C282" s="11" t="s">
        <v>538</v>
      </c>
      <c r="D282" s="11" t="s">
        <v>19</v>
      </c>
      <c r="E282" s="19" t="s">
        <v>1110</v>
      </c>
      <c r="G282" s="57">
        <v>3671</v>
      </c>
      <c r="H282" s="57">
        <v>424</v>
      </c>
      <c r="I282" s="57">
        <v>3205</v>
      </c>
      <c r="J282" s="57">
        <v>380</v>
      </c>
      <c r="K282" s="57">
        <v>287</v>
      </c>
      <c r="L282" s="57">
        <v>131</v>
      </c>
      <c r="M282" s="57">
        <v>21</v>
      </c>
    </row>
    <row r="283" spans="1:13" s="11" customFormat="1" ht="15" x14ac:dyDescent="0.2">
      <c r="A283" s="11" t="s">
        <v>539</v>
      </c>
      <c r="B283" s="11" t="s">
        <v>941</v>
      </c>
      <c r="C283" s="11" t="s">
        <v>540</v>
      </c>
      <c r="D283" s="11" t="s">
        <v>19</v>
      </c>
      <c r="E283" s="19" t="s">
        <v>1110</v>
      </c>
      <c r="G283" s="57">
        <v>6372</v>
      </c>
      <c r="H283" s="57">
        <v>460</v>
      </c>
      <c r="I283" s="57">
        <v>4912</v>
      </c>
      <c r="J283" s="57">
        <v>295</v>
      </c>
      <c r="K283" s="57">
        <v>1447</v>
      </c>
      <c r="L283" s="57">
        <v>162</v>
      </c>
      <c r="M283" s="57">
        <v>16</v>
      </c>
    </row>
    <row r="284" spans="1:13" s="11" customFormat="1" ht="15" x14ac:dyDescent="0.2">
      <c r="A284" s="11" t="s">
        <v>541</v>
      </c>
      <c r="B284" s="11" t="s">
        <v>942</v>
      </c>
      <c r="C284" s="11" t="s">
        <v>542</v>
      </c>
      <c r="D284" s="11" t="s">
        <v>19</v>
      </c>
      <c r="E284" s="19" t="s">
        <v>1112</v>
      </c>
      <c r="G284" s="57">
        <v>2472</v>
      </c>
      <c r="H284" s="57">
        <v>559</v>
      </c>
      <c r="I284" s="57">
        <v>2033</v>
      </c>
      <c r="J284" s="57">
        <v>505</v>
      </c>
      <c r="K284" s="57">
        <v>349</v>
      </c>
      <c r="L284" s="57">
        <v>78</v>
      </c>
      <c r="M284" s="57">
        <v>63</v>
      </c>
    </row>
    <row r="285" spans="1:13" s="11" customFormat="1" ht="15" x14ac:dyDescent="0.2">
      <c r="A285" s="11" t="s">
        <v>543</v>
      </c>
      <c r="B285" s="11" t="s">
        <v>943</v>
      </c>
      <c r="C285" s="11" t="s">
        <v>544</v>
      </c>
      <c r="D285" s="11" t="s">
        <v>648</v>
      </c>
      <c r="E285" s="19" t="s">
        <v>1110</v>
      </c>
      <c r="G285" s="57">
        <v>5197</v>
      </c>
      <c r="H285" s="57">
        <v>825</v>
      </c>
      <c r="I285" s="57">
        <v>4622</v>
      </c>
      <c r="J285" s="57">
        <v>678</v>
      </c>
      <c r="K285" s="57">
        <v>449</v>
      </c>
      <c r="L285" s="57">
        <v>199</v>
      </c>
      <c r="M285" s="57">
        <v>72</v>
      </c>
    </row>
    <row r="286" spans="1:13" s="11" customFormat="1" ht="15" x14ac:dyDescent="0.2">
      <c r="A286" s="11" t="s">
        <v>545</v>
      </c>
      <c r="B286" s="11" t="s">
        <v>944</v>
      </c>
      <c r="C286" s="11" t="s">
        <v>546</v>
      </c>
      <c r="D286" s="11" t="s">
        <v>19</v>
      </c>
      <c r="E286" s="19" t="s">
        <v>1115</v>
      </c>
      <c r="G286" s="57">
        <v>2390</v>
      </c>
      <c r="H286" s="57">
        <v>99</v>
      </c>
      <c r="I286" s="57">
        <v>1169</v>
      </c>
      <c r="J286" s="57">
        <v>61</v>
      </c>
      <c r="K286" s="57">
        <v>1196</v>
      </c>
      <c r="L286" s="57">
        <v>55</v>
      </c>
      <c r="M286" s="57">
        <v>5</v>
      </c>
    </row>
    <row r="287" spans="1:13" s="11" customFormat="1" ht="15" x14ac:dyDescent="0.2">
      <c r="A287" s="11" t="s">
        <v>547</v>
      </c>
      <c r="B287" s="11" t="s">
        <v>945</v>
      </c>
      <c r="C287" s="11" t="s">
        <v>548</v>
      </c>
      <c r="D287" s="11" t="s">
        <v>19</v>
      </c>
      <c r="E287" s="19" t="s">
        <v>1117</v>
      </c>
      <c r="G287" s="57">
        <v>2657</v>
      </c>
      <c r="H287" s="57">
        <v>216</v>
      </c>
      <c r="I287" s="57">
        <v>2657</v>
      </c>
      <c r="J287" s="57">
        <v>216</v>
      </c>
      <c r="K287" s="57">
        <v>503</v>
      </c>
      <c r="L287" s="57">
        <v>100</v>
      </c>
      <c r="M287" s="57">
        <v>21</v>
      </c>
    </row>
    <row r="288" spans="1:13" s="11" customFormat="1" ht="15" x14ac:dyDescent="0.2">
      <c r="A288" s="11" t="s">
        <v>549</v>
      </c>
      <c r="B288" s="11" t="s">
        <v>946</v>
      </c>
      <c r="C288" s="11" t="s">
        <v>550</v>
      </c>
      <c r="D288" s="11" t="s">
        <v>19</v>
      </c>
      <c r="E288" s="19" t="s">
        <v>1111</v>
      </c>
      <c r="G288" s="57">
        <v>2822</v>
      </c>
      <c r="H288" s="57">
        <v>206</v>
      </c>
      <c r="I288" s="57">
        <v>725</v>
      </c>
      <c r="J288" s="57">
        <v>68</v>
      </c>
      <c r="K288" s="57">
        <v>2068</v>
      </c>
      <c r="L288" s="57">
        <v>151</v>
      </c>
      <c r="M288" s="57">
        <v>15</v>
      </c>
    </row>
    <row r="289" spans="1:13" s="11" customFormat="1" ht="15" x14ac:dyDescent="0.2">
      <c r="A289" s="11" t="s">
        <v>947</v>
      </c>
      <c r="B289" s="11" t="s">
        <v>948</v>
      </c>
      <c r="C289" s="11" t="s">
        <v>949</v>
      </c>
      <c r="D289" s="11" t="s">
        <v>648</v>
      </c>
      <c r="E289" s="19" t="s">
        <v>1111</v>
      </c>
      <c r="G289" s="57">
        <v>10962</v>
      </c>
      <c r="H289" s="57">
        <v>1365</v>
      </c>
      <c r="I289" s="57">
        <v>2165</v>
      </c>
      <c r="J289" s="57">
        <v>153</v>
      </c>
      <c r="K289" s="57">
        <v>8523</v>
      </c>
      <c r="L289" s="57">
        <v>1293</v>
      </c>
      <c r="M289" s="57">
        <v>193</v>
      </c>
    </row>
    <row r="290" spans="1:13" s="11" customFormat="1" ht="15" x14ac:dyDescent="0.2">
      <c r="A290" s="11" t="s">
        <v>551</v>
      </c>
      <c r="B290" s="11" t="s">
        <v>950</v>
      </c>
      <c r="C290" s="11" t="s">
        <v>552</v>
      </c>
      <c r="D290" s="11" t="s">
        <v>19</v>
      </c>
      <c r="E290" s="19" t="s">
        <v>1110</v>
      </c>
      <c r="G290" s="57">
        <v>3960</v>
      </c>
      <c r="H290" s="57">
        <v>491</v>
      </c>
      <c r="I290" s="57">
        <v>2381</v>
      </c>
      <c r="J290" s="57">
        <v>413</v>
      </c>
      <c r="K290" s="57">
        <v>1447</v>
      </c>
      <c r="L290" s="57">
        <v>188</v>
      </c>
      <c r="M290" s="57">
        <v>22</v>
      </c>
    </row>
    <row r="291" spans="1:13" s="11" customFormat="1" ht="15" x14ac:dyDescent="0.2">
      <c r="A291" s="11" t="s">
        <v>553</v>
      </c>
      <c r="B291" s="11" t="s">
        <v>951</v>
      </c>
      <c r="C291" s="11" t="s">
        <v>554</v>
      </c>
      <c r="D291" s="11" t="s">
        <v>19</v>
      </c>
      <c r="E291" s="19" t="s">
        <v>1112</v>
      </c>
      <c r="G291" s="57">
        <v>5566</v>
      </c>
      <c r="H291" s="57">
        <v>840</v>
      </c>
      <c r="I291" s="57">
        <v>3506</v>
      </c>
      <c r="J291" s="57">
        <v>524</v>
      </c>
      <c r="K291" s="57">
        <v>2061</v>
      </c>
      <c r="L291" s="57">
        <v>262</v>
      </c>
      <c r="M291" s="57">
        <v>55</v>
      </c>
    </row>
    <row r="292" spans="1:13" s="11" customFormat="1" ht="15" x14ac:dyDescent="0.2">
      <c r="A292" s="11" t="s">
        <v>555</v>
      </c>
      <c r="B292" s="11" t="s">
        <v>952</v>
      </c>
      <c r="C292" s="11" t="s">
        <v>556</v>
      </c>
      <c r="D292" s="11" t="s">
        <v>642</v>
      </c>
      <c r="E292" s="19" t="s">
        <v>1113</v>
      </c>
      <c r="G292" s="57">
        <v>22714</v>
      </c>
      <c r="H292" s="57">
        <v>13095</v>
      </c>
      <c r="I292" s="57">
        <v>17381</v>
      </c>
      <c r="J292" s="57">
        <v>8013</v>
      </c>
      <c r="K292" s="57">
        <v>3060</v>
      </c>
      <c r="L292" s="57">
        <v>4685</v>
      </c>
      <c r="M292" s="57">
        <v>2076</v>
      </c>
    </row>
    <row r="293" spans="1:13" s="11" customFormat="1" ht="15" x14ac:dyDescent="0.2">
      <c r="A293" s="11" t="s">
        <v>953</v>
      </c>
      <c r="B293" s="11" t="s">
        <v>954</v>
      </c>
      <c r="C293" s="11" t="s">
        <v>955</v>
      </c>
      <c r="D293" s="11" t="s">
        <v>648</v>
      </c>
      <c r="E293" s="19" t="s">
        <v>1117</v>
      </c>
      <c r="G293" s="57">
        <v>14144</v>
      </c>
      <c r="H293" s="57">
        <v>879</v>
      </c>
      <c r="I293" s="57">
        <v>8950</v>
      </c>
      <c r="J293" s="57">
        <v>453</v>
      </c>
      <c r="K293" s="57">
        <v>5187</v>
      </c>
      <c r="L293" s="57">
        <v>386</v>
      </c>
      <c r="M293" s="57">
        <v>47</v>
      </c>
    </row>
    <row r="294" spans="1:13" s="11" customFormat="1" ht="15" x14ac:dyDescent="0.2">
      <c r="A294" s="11" t="s">
        <v>557</v>
      </c>
      <c r="B294" s="11" t="s">
        <v>956</v>
      </c>
      <c r="C294" s="11" t="s">
        <v>558</v>
      </c>
      <c r="D294" s="11" t="s">
        <v>17</v>
      </c>
      <c r="E294" s="19" t="s">
        <v>1117</v>
      </c>
      <c r="F294" s="11" t="s">
        <v>1144</v>
      </c>
      <c r="G294" s="57" t="s">
        <v>1134</v>
      </c>
      <c r="H294" s="57" t="s">
        <v>1134</v>
      </c>
      <c r="I294" s="57" t="s">
        <v>1134</v>
      </c>
      <c r="J294" s="57" t="s">
        <v>1134</v>
      </c>
      <c r="K294" s="57" t="s">
        <v>1134</v>
      </c>
      <c r="L294" s="57" t="s">
        <v>1134</v>
      </c>
      <c r="M294" s="57" t="s">
        <v>1134</v>
      </c>
    </row>
    <row r="295" spans="1:13" s="11" customFormat="1" ht="15" x14ac:dyDescent="0.2">
      <c r="A295" s="11" t="s">
        <v>559</v>
      </c>
      <c r="B295" s="11" t="s">
        <v>957</v>
      </c>
      <c r="C295" s="11" t="s">
        <v>560</v>
      </c>
      <c r="D295" s="11" t="s">
        <v>648</v>
      </c>
      <c r="E295" s="19" t="s">
        <v>1115</v>
      </c>
      <c r="G295" s="57">
        <v>15314</v>
      </c>
      <c r="H295" s="57">
        <v>1453</v>
      </c>
      <c r="I295" s="57">
        <v>10473</v>
      </c>
      <c r="J295" s="57">
        <v>1040</v>
      </c>
      <c r="K295" s="57">
        <v>4541</v>
      </c>
      <c r="L295" s="57">
        <v>558</v>
      </c>
      <c r="M295" s="57">
        <v>110</v>
      </c>
    </row>
    <row r="296" spans="1:13" s="11" customFormat="1" ht="15" x14ac:dyDescent="0.2">
      <c r="A296" s="11" t="s">
        <v>561</v>
      </c>
      <c r="B296" s="11" t="s">
        <v>958</v>
      </c>
      <c r="C296" s="11" t="s">
        <v>562</v>
      </c>
      <c r="D296" s="11" t="s">
        <v>19</v>
      </c>
      <c r="E296" s="19" t="s">
        <v>1110</v>
      </c>
      <c r="G296" s="57">
        <v>4300</v>
      </c>
      <c r="H296" s="57">
        <v>818</v>
      </c>
      <c r="I296" s="57">
        <v>3128</v>
      </c>
      <c r="J296" s="57">
        <v>490</v>
      </c>
      <c r="K296" s="57">
        <v>1172</v>
      </c>
      <c r="L296" s="57">
        <v>288</v>
      </c>
      <c r="M296" s="57">
        <v>40</v>
      </c>
    </row>
    <row r="297" spans="1:13" s="11" customFormat="1" ht="15" x14ac:dyDescent="0.2">
      <c r="A297" s="11" t="s">
        <v>563</v>
      </c>
      <c r="B297" s="11" t="s">
        <v>959</v>
      </c>
      <c r="C297" s="11" t="s">
        <v>564</v>
      </c>
      <c r="D297" s="11" t="s">
        <v>648</v>
      </c>
      <c r="E297" s="19" t="s">
        <v>1110</v>
      </c>
      <c r="G297" s="57">
        <v>4028</v>
      </c>
      <c r="H297" s="57">
        <v>764</v>
      </c>
      <c r="I297" s="57">
        <v>2392</v>
      </c>
      <c r="J297" s="57">
        <v>523</v>
      </c>
      <c r="K297" s="57">
        <v>1477</v>
      </c>
      <c r="L297" s="57">
        <v>296</v>
      </c>
      <c r="M297" s="57">
        <v>73</v>
      </c>
    </row>
    <row r="298" spans="1:13" s="11" customFormat="1" ht="15" x14ac:dyDescent="0.2">
      <c r="A298" s="11" t="s">
        <v>565</v>
      </c>
      <c r="B298" s="11" t="s">
        <v>960</v>
      </c>
      <c r="C298" s="11" t="s">
        <v>566</v>
      </c>
      <c r="D298" s="11" t="s">
        <v>17</v>
      </c>
      <c r="E298" s="19" t="s">
        <v>1117</v>
      </c>
      <c r="G298" s="57">
        <v>7992</v>
      </c>
      <c r="H298" s="57">
        <v>631</v>
      </c>
      <c r="I298" s="57">
        <v>3766</v>
      </c>
      <c r="J298" s="57">
        <v>344</v>
      </c>
      <c r="K298" s="57">
        <v>4227</v>
      </c>
      <c r="L298" s="57">
        <v>245</v>
      </c>
      <c r="M298" s="57">
        <v>41</v>
      </c>
    </row>
    <row r="299" spans="1:13" s="11" customFormat="1" ht="15" x14ac:dyDescent="0.2">
      <c r="A299" s="11" t="s">
        <v>567</v>
      </c>
      <c r="B299" s="11" t="s">
        <v>961</v>
      </c>
      <c r="C299" s="11" t="s">
        <v>568</v>
      </c>
      <c r="D299" s="11" t="s">
        <v>19</v>
      </c>
      <c r="E299" s="19" t="s">
        <v>1110</v>
      </c>
      <c r="F299" s="11" t="s">
        <v>1145</v>
      </c>
      <c r="G299" s="57" t="s">
        <v>1134</v>
      </c>
      <c r="H299" s="57" t="s">
        <v>1134</v>
      </c>
      <c r="I299" s="57" t="s">
        <v>1134</v>
      </c>
      <c r="J299" s="57" t="s">
        <v>1134</v>
      </c>
      <c r="K299" s="57" t="s">
        <v>1134</v>
      </c>
      <c r="L299" s="57" t="s">
        <v>1134</v>
      </c>
      <c r="M299" s="57" t="s">
        <v>1134</v>
      </c>
    </row>
    <row r="300" spans="1:13" s="11" customFormat="1" ht="15" x14ac:dyDescent="0.2">
      <c r="A300" s="11" t="s">
        <v>569</v>
      </c>
      <c r="B300" s="11" t="s">
        <v>962</v>
      </c>
      <c r="C300" s="11" t="s">
        <v>570</v>
      </c>
      <c r="D300" s="11" t="s">
        <v>648</v>
      </c>
      <c r="E300" s="19" t="s">
        <v>1110</v>
      </c>
      <c r="G300" s="57">
        <v>3696</v>
      </c>
      <c r="H300" s="57">
        <v>665</v>
      </c>
      <c r="I300" s="57">
        <v>2815</v>
      </c>
      <c r="J300" s="57">
        <v>540</v>
      </c>
      <c r="K300" s="57">
        <v>773</v>
      </c>
      <c r="L300" s="57">
        <v>170</v>
      </c>
      <c r="M300" s="57">
        <v>63</v>
      </c>
    </row>
    <row r="301" spans="1:13" s="11" customFormat="1" ht="15" x14ac:dyDescent="0.2">
      <c r="A301" s="11" t="s">
        <v>571</v>
      </c>
      <c r="B301" s="11" t="s">
        <v>963</v>
      </c>
      <c r="C301" s="11" t="s">
        <v>572</v>
      </c>
      <c r="D301" s="11" t="s">
        <v>17</v>
      </c>
      <c r="E301" s="19" t="s">
        <v>1116</v>
      </c>
      <c r="G301" s="57">
        <v>8180</v>
      </c>
      <c r="H301" s="57">
        <v>749</v>
      </c>
      <c r="I301" s="57">
        <v>7312</v>
      </c>
      <c r="J301" s="57">
        <v>732</v>
      </c>
      <c r="K301" s="57">
        <v>763</v>
      </c>
      <c r="L301" s="57">
        <v>73</v>
      </c>
      <c r="M301" s="57">
        <v>52</v>
      </c>
    </row>
    <row r="302" spans="1:13" s="11" customFormat="1" ht="15" x14ac:dyDescent="0.2">
      <c r="A302" s="11" t="s">
        <v>573</v>
      </c>
      <c r="B302" s="11" t="s">
        <v>964</v>
      </c>
      <c r="C302" s="11" t="s">
        <v>574</v>
      </c>
      <c r="D302" s="11" t="s">
        <v>19</v>
      </c>
      <c r="E302" s="19" t="s">
        <v>1116</v>
      </c>
      <c r="G302" s="57">
        <v>2749</v>
      </c>
      <c r="H302" s="57">
        <v>360</v>
      </c>
      <c r="I302" s="57">
        <v>1520</v>
      </c>
      <c r="J302" s="57">
        <v>225</v>
      </c>
      <c r="K302" s="57">
        <v>1144</v>
      </c>
      <c r="L302" s="57">
        <v>181</v>
      </c>
      <c r="M302" s="57">
        <v>39</v>
      </c>
    </row>
    <row r="303" spans="1:13" s="11" customFormat="1" ht="15" x14ac:dyDescent="0.2">
      <c r="A303" s="11" t="s">
        <v>575</v>
      </c>
      <c r="B303" s="11" t="s">
        <v>965</v>
      </c>
      <c r="C303" s="11" t="s">
        <v>576</v>
      </c>
      <c r="D303" s="11" t="s">
        <v>19</v>
      </c>
      <c r="E303" s="19" t="s">
        <v>1110</v>
      </c>
      <c r="G303" s="57">
        <v>2960</v>
      </c>
      <c r="H303" s="57">
        <v>338</v>
      </c>
      <c r="I303" s="57">
        <v>1715</v>
      </c>
      <c r="J303" s="57">
        <v>198</v>
      </c>
      <c r="K303" s="57">
        <v>1245</v>
      </c>
      <c r="L303" s="57">
        <v>118</v>
      </c>
      <c r="M303" s="57">
        <v>22</v>
      </c>
    </row>
    <row r="304" spans="1:13" s="11" customFormat="1" ht="15" x14ac:dyDescent="0.2">
      <c r="A304" s="11" t="s">
        <v>577</v>
      </c>
      <c r="B304" s="11" t="s">
        <v>966</v>
      </c>
      <c r="C304" s="11" t="s">
        <v>578</v>
      </c>
      <c r="D304" s="11" t="s">
        <v>19</v>
      </c>
      <c r="E304" s="19" t="s">
        <v>1116</v>
      </c>
      <c r="G304" s="57">
        <v>4728</v>
      </c>
      <c r="H304" s="57">
        <v>484</v>
      </c>
      <c r="I304" s="57">
        <v>2786</v>
      </c>
      <c r="J304" s="57">
        <v>367</v>
      </c>
      <c r="K304" s="57">
        <v>1851</v>
      </c>
      <c r="L304" s="57">
        <v>168</v>
      </c>
      <c r="M304" s="57">
        <v>40</v>
      </c>
    </row>
    <row r="305" spans="1:13" s="11" customFormat="1" ht="15" x14ac:dyDescent="0.2">
      <c r="A305" s="11" t="s">
        <v>579</v>
      </c>
      <c r="B305" s="11" t="s">
        <v>967</v>
      </c>
      <c r="C305" s="11" t="s">
        <v>580</v>
      </c>
      <c r="D305" s="11" t="s">
        <v>19</v>
      </c>
      <c r="E305" s="19" t="s">
        <v>1117</v>
      </c>
      <c r="G305" s="57">
        <v>3991</v>
      </c>
      <c r="H305" s="57">
        <v>211</v>
      </c>
      <c r="I305" s="57">
        <v>3454</v>
      </c>
      <c r="J305" s="57">
        <v>148</v>
      </c>
      <c r="K305" s="57">
        <v>506</v>
      </c>
      <c r="L305" s="57">
        <v>99</v>
      </c>
      <c r="M305" s="57">
        <v>18</v>
      </c>
    </row>
    <row r="306" spans="1:13" s="11" customFormat="1" ht="15" x14ac:dyDescent="0.2">
      <c r="A306" s="11" t="s">
        <v>581</v>
      </c>
      <c r="B306" s="11" t="s">
        <v>968</v>
      </c>
      <c r="C306" s="11" t="s">
        <v>582</v>
      </c>
      <c r="D306" s="11" t="s">
        <v>19</v>
      </c>
      <c r="E306" s="19" t="s">
        <v>1116</v>
      </c>
      <c r="G306" s="57">
        <v>3244</v>
      </c>
      <c r="H306" s="57">
        <v>321</v>
      </c>
      <c r="I306" s="57">
        <v>1922</v>
      </c>
      <c r="J306" s="57">
        <v>210</v>
      </c>
      <c r="K306" s="57">
        <v>1280</v>
      </c>
      <c r="L306" s="57">
        <v>139</v>
      </c>
      <c r="M306" s="57">
        <v>14</v>
      </c>
    </row>
    <row r="307" spans="1:13" s="11" customFormat="1" ht="15" x14ac:dyDescent="0.2">
      <c r="A307" s="11" t="s">
        <v>583</v>
      </c>
      <c r="B307" s="11" t="s">
        <v>969</v>
      </c>
      <c r="C307" s="11" t="s">
        <v>584</v>
      </c>
      <c r="D307" s="11" t="s">
        <v>648</v>
      </c>
      <c r="E307" s="19" t="s">
        <v>1114</v>
      </c>
      <c r="G307" s="57">
        <v>6171</v>
      </c>
      <c r="H307" s="57">
        <v>929</v>
      </c>
      <c r="I307" s="57">
        <v>2971</v>
      </c>
      <c r="J307" s="57">
        <v>403</v>
      </c>
      <c r="K307" s="57">
        <v>2965</v>
      </c>
      <c r="L307" s="57">
        <v>677</v>
      </c>
      <c r="M307" s="57">
        <v>68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F5F3-AE23-4495-B455-CE9E3E590C8D}">
  <sheetPr codeName="Sheet7"/>
  <dimension ref="A1:R307"/>
  <sheetViews>
    <sheetView zoomScaleNormal="100" workbookViewId="0">
      <pane xSplit="5" ySplit="6" topLeftCell="F7" activePane="bottomRight" state="frozen"/>
      <selection pane="topRight" activeCell="F1" sqref="F1"/>
      <selection pane="bottomLeft" activeCell="A7" sqref="A7"/>
      <selection pane="bottomRight"/>
    </sheetView>
  </sheetViews>
  <sheetFormatPr defaultRowHeight="12.75" x14ac:dyDescent="0.2"/>
  <cols>
    <col min="1" max="1" width="19.85546875" bestFit="1" customWidth="1"/>
    <col min="2" max="2" width="15" bestFit="1" customWidth="1"/>
    <col min="3" max="3" width="37.28515625" bestFit="1" customWidth="1"/>
    <col min="4" max="4" width="19.140625" customWidth="1"/>
    <col min="5" max="5" width="11" customWidth="1"/>
    <col min="6" max="6" width="18" style="72" bestFit="1" customWidth="1"/>
    <col min="7" max="7" width="72.7109375" customWidth="1"/>
    <col min="8" max="8" width="73.42578125" customWidth="1"/>
    <col min="9" max="9" width="59.140625" customWidth="1"/>
    <col min="10" max="10" width="73.42578125" customWidth="1"/>
    <col min="11" max="11" width="47.42578125" customWidth="1"/>
    <col min="12" max="13" width="73.42578125" customWidth="1"/>
    <col min="14" max="14" width="56.85546875" customWidth="1"/>
    <col min="15" max="18" width="73.42578125" customWidth="1"/>
  </cols>
  <sheetData>
    <row r="1" spans="1:18" s="40" customFormat="1" ht="20.25" x14ac:dyDescent="0.3">
      <c r="A1" s="44" t="s">
        <v>1053</v>
      </c>
      <c r="B1" s="44"/>
      <c r="C1" s="44"/>
      <c r="D1" s="44"/>
      <c r="E1" s="71"/>
      <c r="F1" s="44"/>
    </row>
    <row r="2" spans="1:18" s="40" customFormat="1" ht="15" customHeight="1" x14ac:dyDescent="0.3">
      <c r="A2" s="69" t="s">
        <v>1167</v>
      </c>
      <c r="B2" s="44"/>
      <c r="C2" s="44"/>
      <c r="D2" s="44"/>
      <c r="E2" s="71"/>
      <c r="F2" s="44"/>
    </row>
    <row r="3" spans="1:18" s="40" customFormat="1" ht="15" customHeight="1" x14ac:dyDescent="0.3">
      <c r="A3" s="70" t="s">
        <v>1054</v>
      </c>
      <c r="B3" s="44"/>
      <c r="C3" s="44"/>
      <c r="D3" s="44"/>
      <c r="E3" s="71"/>
      <c r="F3" s="44"/>
    </row>
    <row r="4" spans="1:18" s="40" customFormat="1" ht="15" customHeight="1" x14ac:dyDescent="0.3">
      <c r="A4" s="70" t="s">
        <v>1006</v>
      </c>
      <c r="B4" s="44"/>
      <c r="C4" s="44"/>
      <c r="D4" s="44"/>
      <c r="E4" s="71"/>
      <c r="F4" s="44"/>
    </row>
    <row r="5" spans="1:18" s="59" customFormat="1" ht="24.95" customHeight="1" x14ac:dyDescent="0.2">
      <c r="A5" s="49"/>
      <c r="B5" s="55"/>
      <c r="C5" s="56"/>
      <c r="F5" s="48" t="s">
        <v>1002</v>
      </c>
      <c r="G5" s="59" t="s">
        <v>976</v>
      </c>
      <c r="H5" s="58" t="s">
        <v>977</v>
      </c>
      <c r="I5" s="58" t="s">
        <v>978</v>
      </c>
      <c r="J5" s="58" t="s">
        <v>979</v>
      </c>
      <c r="K5" s="58" t="s">
        <v>980</v>
      </c>
      <c r="L5" s="58" t="s">
        <v>981</v>
      </c>
      <c r="M5" s="58" t="s">
        <v>982</v>
      </c>
      <c r="N5" s="58" t="s">
        <v>983</v>
      </c>
      <c r="O5" s="58" t="s">
        <v>984</v>
      </c>
      <c r="P5" s="58" t="s">
        <v>985</v>
      </c>
      <c r="Q5" s="58" t="s">
        <v>986</v>
      </c>
      <c r="R5" s="58" t="s">
        <v>987</v>
      </c>
    </row>
    <row r="6" spans="1:18" s="2" customFormat="1" ht="47.25" x14ac:dyDescent="0.2">
      <c r="A6" s="60" t="s">
        <v>992</v>
      </c>
      <c r="B6" s="61" t="s">
        <v>586</v>
      </c>
      <c r="C6" s="62" t="s">
        <v>587</v>
      </c>
      <c r="D6" s="62" t="s">
        <v>588</v>
      </c>
      <c r="E6" s="62" t="s">
        <v>1109</v>
      </c>
      <c r="F6" s="73" t="s">
        <v>2</v>
      </c>
      <c r="G6" s="60" t="s">
        <v>1177</v>
      </c>
      <c r="H6" s="60" t="s">
        <v>1171</v>
      </c>
      <c r="I6" s="60" t="s">
        <v>1169</v>
      </c>
      <c r="J6" s="60" t="s">
        <v>1170</v>
      </c>
      <c r="K6" s="60" t="s">
        <v>1172</v>
      </c>
      <c r="L6" s="60" t="s">
        <v>1173</v>
      </c>
      <c r="M6" s="60" t="s">
        <v>1174</v>
      </c>
      <c r="N6" s="60" t="s">
        <v>1178</v>
      </c>
      <c r="O6" s="60" t="s">
        <v>1175</v>
      </c>
      <c r="P6" s="60" t="s">
        <v>1176</v>
      </c>
      <c r="Q6" s="60" t="s">
        <v>1179</v>
      </c>
      <c r="R6" s="60" t="s">
        <v>975</v>
      </c>
    </row>
    <row r="7" spans="1:18" s="28" customFormat="1" ht="15.75" x14ac:dyDescent="0.25">
      <c r="A7" s="84" t="s">
        <v>15</v>
      </c>
      <c r="B7" s="84" t="s">
        <v>1004</v>
      </c>
      <c r="C7" s="50" t="s">
        <v>970</v>
      </c>
      <c r="D7" s="25" t="s">
        <v>1003</v>
      </c>
      <c r="E7" s="19" t="s">
        <v>1005</v>
      </c>
      <c r="F7" s="25" t="s">
        <v>1168</v>
      </c>
      <c r="G7" s="105">
        <v>-1228692612</v>
      </c>
      <c r="H7" s="105">
        <v>-141167058</v>
      </c>
      <c r="I7" s="105">
        <v>-527713386</v>
      </c>
      <c r="J7" s="105">
        <v>-1441731</v>
      </c>
      <c r="K7" s="105">
        <v>-28030790</v>
      </c>
      <c r="L7" s="105">
        <v>-318979957</v>
      </c>
      <c r="M7" s="105">
        <v>-203417617</v>
      </c>
      <c r="N7" s="105">
        <v>-1817496783</v>
      </c>
      <c r="O7" s="105">
        <v>-1592782200</v>
      </c>
      <c r="P7" s="105">
        <v>-227782663</v>
      </c>
      <c r="Q7" s="105">
        <v>-8113185</v>
      </c>
      <c r="R7" s="105">
        <v>-8003722</v>
      </c>
    </row>
    <row r="8" spans="1:18" s="11" customFormat="1" ht="15.75" x14ac:dyDescent="0.25">
      <c r="A8" s="51" t="s">
        <v>642</v>
      </c>
      <c r="B8" s="51" t="s">
        <v>1005</v>
      </c>
      <c r="C8" s="50" t="s">
        <v>971</v>
      </c>
      <c r="D8" s="11" t="s">
        <v>642</v>
      </c>
      <c r="E8" s="19" t="s">
        <v>1005</v>
      </c>
      <c r="F8" s="11" t="s">
        <v>1008</v>
      </c>
      <c r="G8" s="106">
        <v>-557085560</v>
      </c>
      <c r="H8" s="106">
        <v>-28120752</v>
      </c>
      <c r="I8" s="106">
        <v>-333616911</v>
      </c>
      <c r="J8" s="106">
        <v>-521936</v>
      </c>
      <c r="K8" s="106">
        <v>-11222237</v>
      </c>
      <c r="L8" s="106">
        <v>-66967649</v>
      </c>
      <c r="M8" s="106">
        <v>-116453011</v>
      </c>
      <c r="N8" s="106">
        <v>-186940239</v>
      </c>
      <c r="O8" s="106">
        <v>-149420042</v>
      </c>
      <c r="P8" s="106">
        <v>-37520196</v>
      </c>
      <c r="Q8" s="106">
        <v>-1134076</v>
      </c>
      <c r="R8" s="106">
        <v>-1134076</v>
      </c>
    </row>
    <row r="9" spans="1:18" s="11" customFormat="1" ht="15.75" x14ac:dyDescent="0.25">
      <c r="A9" s="51" t="s">
        <v>17</v>
      </c>
      <c r="B9" s="51" t="s">
        <v>1005</v>
      </c>
      <c r="C9" s="50" t="s">
        <v>972</v>
      </c>
      <c r="D9" s="11" t="s">
        <v>17</v>
      </c>
      <c r="E9" s="19" t="s">
        <v>1005</v>
      </c>
      <c r="F9" s="11" t="s">
        <v>1039</v>
      </c>
      <c r="G9" s="106">
        <v>-208627756</v>
      </c>
      <c r="H9" s="106">
        <v>-29833694</v>
      </c>
      <c r="I9" s="106">
        <v>-74145516</v>
      </c>
      <c r="J9" s="106">
        <v>-138699</v>
      </c>
      <c r="K9" s="106">
        <v>-4236333</v>
      </c>
      <c r="L9" s="106">
        <v>-70357937</v>
      </c>
      <c r="M9" s="106">
        <v>-29915577</v>
      </c>
      <c r="N9" s="106">
        <v>-416349260</v>
      </c>
      <c r="O9" s="106">
        <v>-373134856</v>
      </c>
      <c r="P9" s="106">
        <v>-43614403</v>
      </c>
      <c r="Q9" s="106">
        <v>-5631881</v>
      </c>
      <c r="R9" s="106">
        <v>-5631881</v>
      </c>
    </row>
    <row r="10" spans="1:18" s="11" customFormat="1" ht="15.75" x14ac:dyDescent="0.25">
      <c r="A10" s="51" t="s">
        <v>648</v>
      </c>
      <c r="B10" s="51" t="s">
        <v>1005</v>
      </c>
      <c r="C10" s="50" t="s">
        <v>973</v>
      </c>
      <c r="D10" s="11" t="s">
        <v>648</v>
      </c>
      <c r="E10" s="19" t="s">
        <v>1005</v>
      </c>
      <c r="F10" s="11" t="s">
        <v>1008</v>
      </c>
      <c r="G10" s="106">
        <v>-229320667</v>
      </c>
      <c r="H10" s="106">
        <v>-39277086</v>
      </c>
      <c r="I10" s="106">
        <v>-58099166</v>
      </c>
      <c r="J10" s="106">
        <v>-776096</v>
      </c>
      <c r="K10" s="106">
        <v>-8210073</v>
      </c>
      <c r="L10" s="106">
        <v>-93034034</v>
      </c>
      <c r="M10" s="106">
        <v>-27365462</v>
      </c>
      <c r="N10" s="106">
        <v>-577991008</v>
      </c>
      <c r="O10" s="106">
        <v>-517724338</v>
      </c>
      <c r="P10" s="106">
        <v>-60266671</v>
      </c>
      <c r="Q10" s="106">
        <v>-960059</v>
      </c>
      <c r="R10" s="106">
        <v>-850596</v>
      </c>
    </row>
    <row r="11" spans="1:18" s="11" customFormat="1" ht="15.75" x14ac:dyDescent="0.25">
      <c r="A11" s="51" t="s">
        <v>19</v>
      </c>
      <c r="B11" s="51" t="s">
        <v>1005</v>
      </c>
      <c r="C11" s="50" t="s">
        <v>974</v>
      </c>
      <c r="D11" s="11" t="s">
        <v>19</v>
      </c>
      <c r="E11" s="19" t="s">
        <v>1005</v>
      </c>
      <c r="F11" s="11" t="s">
        <v>1168</v>
      </c>
      <c r="G11" s="106">
        <v>-233658629</v>
      </c>
      <c r="H11" s="106">
        <v>-43935526</v>
      </c>
      <c r="I11" s="106">
        <v>-61851793</v>
      </c>
      <c r="J11" s="106">
        <v>-5000</v>
      </c>
      <c r="K11" s="106">
        <v>-4362147</v>
      </c>
      <c r="L11" s="106">
        <v>-88620337</v>
      </c>
      <c r="M11" s="106">
        <v>-29683567</v>
      </c>
      <c r="N11" s="106">
        <v>-636216276</v>
      </c>
      <c r="O11" s="106">
        <v>-552502964</v>
      </c>
      <c r="P11" s="106">
        <v>-86381393</v>
      </c>
      <c r="Q11" s="106">
        <v>-387169</v>
      </c>
      <c r="R11" s="106">
        <v>-387169</v>
      </c>
    </row>
    <row r="12" spans="1:18" s="11" customFormat="1" ht="15" x14ac:dyDescent="0.2">
      <c r="A12" s="11" t="s">
        <v>22</v>
      </c>
      <c r="B12" s="11" t="s">
        <v>631</v>
      </c>
      <c r="C12" s="11" t="s">
        <v>23</v>
      </c>
      <c r="D12" s="11" t="s">
        <v>19</v>
      </c>
      <c r="E12" s="19" t="s">
        <v>1110</v>
      </c>
      <c r="G12" s="57">
        <v>-388923</v>
      </c>
      <c r="H12" s="57">
        <v>-89063</v>
      </c>
      <c r="I12" s="57">
        <v>-24155</v>
      </c>
      <c r="J12" s="57">
        <v>0</v>
      </c>
      <c r="K12" s="57">
        <v>-9681</v>
      </c>
      <c r="L12" s="57">
        <v>-264531</v>
      </c>
      <c r="M12" s="57">
        <v>-1493</v>
      </c>
      <c r="N12" s="57">
        <v>-1986778</v>
      </c>
      <c r="O12" s="57">
        <v>-1673631</v>
      </c>
      <c r="P12" s="57">
        <v>-313147</v>
      </c>
      <c r="Q12" s="57">
        <v>0</v>
      </c>
      <c r="R12" s="57">
        <v>0</v>
      </c>
    </row>
    <row r="13" spans="1:18" s="11" customFormat="1" ht="15" x14ac:dyDescent="0.2">
      <c r="A13" s="11" t="s">
        <v>26</v>
      </c>
      <c r="B13" s="11" t="s">
        <v>632</v>
      </c>
      <c r="C13" s="11" t="s">
        <v>27</v>
      </c>
      <c r="D13" s="11" t="s">
        <v>19</v>
      </c>
      <c r="E13" s="19" t="s">
        <v>1111</v>
      </c>
      <c r="G13" s="57">
        <v>-861463</v>
      </c>
      <c r="H13" s="57">
        <v>-41633</v>
      </c>
      <c r="I13" s="57">
        <v>-523332</v>
      </c>
      <c r="J13" s="57">
        <v>0</v>
      </c>
      <c r="K13" s="57">
        <v>-6942</v>
      </c>
      <c r="L13" s="57">
        <v>-5354</v>
      </c>
      <c r="M13" s="57">
        <v>-284202</v>
      </c>
      <c r="N13" s="57">
        <v>-4298862</v>
      </c>
      <c r="O13" s="57">
        <v>-3896707</v>
      </c>
      <c r="P13" s="57">
        <v>-402155</v>
      </c>
      <c r="Q13" s="57">
        <v>0</v>
      </c>
      <c r="R13" s="57">
        <v>0</v>
      </c>
    </row>
    <row r="14" spans="1:18" s="11" customFormat="1" ht="15" x14ac:dyDescent="0.2">
      <c r="A14" s="11" t="s">
        <v>29</v>
      </c>
      <c r="B14" s="11" t="s">
        <v>633</v>
      </c>
      <c r="C14" s="11" t="s">
        <v>30</v>
      </c>
      <c r="D14" s="11" t="s">
        <v>19</v>
      </c>
      <c r="E14" s="19" t="s">
        <v>1110</v>
      </c>
      <c r="F14" s="11" t="s">
        <v>1008</v>
      </c>
      <c r="G14" s="57">
        <v>-683814</v>
      </c>
      <c r="H14" s="57">
        <v>-3025</v>
      </c>
      <c r="I14" s="57">
        <v>-106854</v>
      </c>
      <c r="J14" s="57">
        <v>0</v>
      </c>
      <c r="K14" s="57">
        <v>0</v>
      </c>
      <c r="L14" s="57">
        <v>-173935</v>
      </c>
      <c r="M14" s="57">
        <v>0</v>
      </c>
      <c r="N14" s="57">
        <v>-5138252</v>
      </c>
      <c r="O14" s="57">
        <v>-4531619</v>
      </c>
      <c r="P14" s="57">
        <v>-606633</v>
      </c>
      <c r="Q14" s="57">
        <v>0</v>
      </c>
      <c r="R14" s="57">
        <v>0</v>
      </c>
    </row>
    <row r="15" spans="1:18" s="11" customFormat="1" ht="15" x14ac:dyDescent="0.2">
      <c r="A15" s="11" t="s">
        <v>31</v>
      </c>
      <c r="B15" s="11" t="s">
        <v>634</v>
      </c>
      <c r="C15" s="11" t="s">
        <v>32</v>
      </c>
      <c r="D15" s="11" t="s">
        <v>19</v>
      </c>
      <c r="E15" s="19" t="s">
        <v>1111</v>
      </c>
      <c r="G15" s="57">
        <v>-1471887</v>
      </c>
      <c r="H15" s="57">
        <v>-89671</v>
      </c>
      <c r="I15" s="57">
        <v>0</v>
      </c>
      <c r="J15" s="57">
        <v>0</v>
      </c>
      <c r="K15" s="57">
        <v>0</v>
      </c>
      <c r="L15" s="57">
        <v>-1310151</v>
      </c>
      <c r="M15" s="57">
        <v>-72065</v>
      </c>
      <c r="N15" s="57">
        <v>-3396934</v>
      </c>
      <c r="O15" s="57">
        <v>-3091377</v>
      </c>
      <c r="P15" s="57">
        <v>-305557</v>
      </c>
      <c r="Q15" s="57">
        <v>0</v>
      </c>
      <c r="R15" s="57">
        <v>0</v>
      </c>
    </row>
    <row r="16" spans="1:18" s="11" customFormat="1" ht="15" x14ac:dyDescent="0.2">
      <c r="A16" s="11" t="s">
        <v>635</v>
      </c>
      <c r="B16" s="11" t="s">
        <v>636</v>
      </c>
      <c r="C16" s="11" t="s">
        <v>637</v>
      </c>
      <c r="D16" s="11" t="s">
        <v>19</v>
      </c>
      <c r="E16" s="19" t="s">
        <v>1110</v>
      </c>
      <c r="G16" s="57">
        <v>-3571836</v>
      </c>
      <c r="H16" s="57">
        <v>-956141</v>
      </c>
      <c r="I16" s="57">
        <v>-782434</v>
      </c>
      <c r="J16" s="57">
        <v>0</v>
      </c>
      <c r="K16" s="57">
        <v>-18678</v>
      </c>
      <c r="L16" s="57">
        <v>-1814583</v>
      </c>
      <c r="M16" s="57">
        <v>0</v>
      </c>
      <c r="N16" s="57">
        <v>-4827606</v>
      </c>
      <c r="O16" s="57">
        <v>-4096104</v>
      </c>
      <c r="P16" s="57">
        <v>-731502</v>
      </c>
      <c r="Q16" s="57">
        <v>0</v>
      </c>
      <c r="R16" s="57">
        <v>0</v>
      </c>
    </row>
    <row r="17" spans="1:18" s="11" customFormat="1" ht="15" x14ac:dyDescent="0.2">
      <c r="A17" s="11" t="s">
        <v>638</v>
      </c>
      <c r="B17" s="11" t="s">
        <v>639</v>
      </c>
      <c r="C17" s="11" t="s">
        <v>640</v>
      </c>
      <c r="D17" s="11" t="s">
        <v>19</v>
      </c>
      <c r="E17" s="19" t="s">
        <v>1112</v>
      </c>
      <c r="G17" s="57">
        <v>-887369</v>
      </c>
      <c r="H17" s="57">
        <v>-307055</v>
      </c>
      <c r="I17" s="57">
        <v>-422422</v>
      </c>
      <c r="J17" s="57">
        <v>0</v>
      </c>
      <c r="K17" s="57">
        <v>-5231</v>
      </c>
      <c r="L17" s="57">
        <v>-106119</v>
      </c>
      <c r="M17" s="57">
        <v>-46542</v>
      </c>
      <c r="N17" s="57">
        <v>-3686898</v>
      </c>
      <c r="O17" s="57">
        <v>-3357544</v>
      </c>
      <c r="P17" s="57">
        <v>-329354</v>
      </c>
      <c r="Q17" s="57">
        <v>0</v>
      </c>
      <c r="R17" s="57">
        <v>0</v>
      </c>
    </row>
    <row r="18" spans="1:18" s="11" customFormat="1" ht="15" x14ac:dyDescent="0.2">
      <c r="A18" s="11" t="s">
        <v>37</v>
      </c>
      <c r="B18" s="11" t="s">
        <v>641</v>
      </c>
      <c r="C18" s="11" t="s">
        <v>38</v>
      </c>
      <c r="D18" s="11" t="s">
        <v>642</v>
      </c>
      <c r="E18" s="19" t="s">
        <v>1113</v>
      </c>
      <c r="G18" s="57">
        <v>-6600000</v>
      </c>
      <c r="H18" s="57">
        <v>-4060573</v>
      </c>
      <c r="I18" s="57">
        <v>0</v>
      </c>
      <c r="J18" s="57">
        <v>0</v>
      </c>
      <c r="K18" s="57">
        <v>-3720</v>
      </c>
      <c r="L18" s="57">
        <v>-2535707</v>
      </c>
      <c r="M18" s="57">
        <v>0</v>
      </c>
      <c r="N18" s="57">
        <v>-3688664</v>
      </c>
      <c r="O18" s="57">
        <v>-2874664</v>
      </c>
      <c r="P18" s="57">
        <v>-814000</v>
      </c>
      <c r="Q18" s="57">
        <v>0</v>
      </c>
      <c r="R18" s="57">
        <v>0</v>
      </c>
    </row>
    <row r="19" spans="1:18" s="11" customFormat="1" ht="15" x14ac:dyDescent="0.2">
      <c r="A19" s="11" t="s">
        <v>39</v>
      </c>
      <c r="B19" s="11" t="s">
        <v>643</v>
      </c>
      <c r="C19" s="11" t="s">
        <v>40</v>
      </c>
      <c r="D19" s="11" t="s">
        <v>642</v>
      </c>
      <c r="E19" s="19" t="s">
        <v>1113</v>
      </c>
      <c r="G19" s="57">
        <v>-2197727</v>
      </c>
      <c r="H19" s="57">
        <v>-61048</v>
      </c>
      <c r="I19" s="57">
        <v>-149704</v>
      </c>
      <c r="J19" s="57">
        <v>0</v>
      </c>
      <c r="K19" s="57">
        <v>0</v>
      </c>
      <c r="L19" s="57">
        <v>-620464</v>
      </c>
      <c r="M19" s="57">
        <v>-1366511</v>
      </c>
      <c r="N19" s="57">
        <v>-6026217</v>
      </c>
      <c r="O19" s="57">
        <v>-4450291</v>
      </c>
      <c r="P19" s="57">
        <v>-1575926</v>
      </c>
      <c r="Q19" s="57">
        <v>0</v>
      </c>
      <c r="R19" s="57">
        <v>0</v>
      </c>
    </row>
    <row r="20" spans="1:18" s="11" customFormat="1" ht="15" x14ac:dyDescent="0.2">
      <c r="A20" s="11" t="s">
        <v>42</v>
      </c>
      <c r="B20" s="11" t="s">
        <v>1000</v>
      </c>
      <c r="C20" s="11" t="s">
        <v>43</v>
      </c>
      <c r="D20" s="11" t="s">
        <v>17</v>
      </c>
      <c r="E20" s="19" t="s">
        <v>1114</v>
      </c>
      <c r="G20" s="57">
        <v>-2396556</v>
      </c>
      <c r="H20" s="57">
        <v>-534847</v>
      </c>
      <c r="I20" s="57">
        <v>-243883</v>
      </c>
      <c r="J20" s="57">
        <v>0</v>
      </c>
      <c r="K20" s="57">
        <v>-49413</v>
      </c>
      <c r="L20" s="57">
        <v>-1354830</v>
      </c>
      <c r="M20" s="57">
        <v>-213583</v>
      </c>
      <c r="N20" s="57">
        <v>-7776368</v>
      </c>
      <c r="O20" s="57">
        <v>-7088190</v>
      </c>
      <c r="P20" s="57">
        <v>-688178</v>
      </c>
      <c r="Q20" s="57">
        <v>-3426176</v>
      </c>
      <c r="R20" s="57">
        <v>-3426176</v>
      </c>
    </row>
    <row r="21" spans="1:18" s="11" customFormat="1" ht="15" x14ac:dyDescent="0.2">
      <c r="A21" s="11" t="s">
        <v>44</v>
      </c>
      <c r="B21" s="11" t="s">
        <v>644</v>
      </c>
      <c r="C21" s="11" t="s">
        <v>45</v>
      </c>
      <c r="D21" s="11" t="s">
        <v>19</v>
      </c>
      <c r="E21" s="19" t="s">
        <v>1112</v>
      </c>
      <c r="G21" s="57">
        <v>-3382039</v>
      </c>
      <c r="H21" s="57">
        <v>-762085</v>
      </c>
      <c r="I21" s="57">
        <v>-79016</v>
      </c>
      <c r="J21" s="57">
        <v>0</v>
      </c>
      <c r="K21" s="57">
        <v>0</v>
      </c>
      <c r="L21" s="57">
        <v>-2405485</v>
      </c>
      <c r="M21" s="57">
        <v>-135453</v>
      </c>
      <c r="N21" s="57">
        <v>-3579631</v>
      </c>
      <c r="O21" s="57">
        <v>-2888667</v>
      </c>
      <c r="P21" s="57">
        <v>-690964</v>
      </c>
      <c r="Q21" s="57">
        <v>0</v>
      </c>
      <c r="R21" s="57">
        <v>0</v>
      </c>
    </row>
    <row r="22" spans="1:18" s="11" customFormat="1" ht="15" x14ac:dyDescent="0.2">
      <c r="A22" s="11" t="s">
        <v>47</v>
      </c>
      <c r="B22" s="11" t="s">
        <v>645</v>
      </c>
      <c r="C22" s="11" t="s">
        <v>48</v>
      </c>
      <c r="D22" s="11" t="s">
        <v>19</v>
      </c>
      <c r="E22" s="19" t="s">
        <v>1110</v>
      </c>
      <c r="G22" s="57">
        <v>-4460848</v>
      </c>
      <c r="H22" s="57">
        <v>-650000</v>
      </c>
      <c r="I22" s="57">
        <v>-1035815</v>
      </c>
      <c r="J22" s="57">
        <v>0</v>
      </c>
      <c r="K22" s="57">
        <v>0</v>
      </c>
      <c r="L22" s="57">
        <v>-2275033</v>
      </c>
      <c r="M22" s="57">
        <v>-500000</v>
      </c>
      <c r="N22" s="57">
        <v>-3600000</v>
      </c>
      <c r="O22" s="57">
        <v>-3168000</v>
      </c>
      <c r="P22" s="57">
        <v>-432000</v>
      </c>
      <c r="Q22" s="57">
        <v>0</v>
      </c>
      <c r="R22" s="57">
        <v>0</v>
      </c>
    </row>
    <row r="23" spans="1:18" s="11" customFormat="1" ht="15" x14ac:dyDescent="0.2">
      <c r="A23" s="11" t="s">
        <v>50</v>
      </c>
      <c r="B23" s="11" t="s">
        <v>646</v>
      </c>
      <c r="C23" s="11" t="s">
        <v>51</v>
      </c>
      <c r="D23" s="11" t="s">
        <v>19</v>
      </c>
      <c r="E23" s="19" t="s">
        <v>1111</v>
      </c>
      <c r="G23" s="57">
        <v>-1162079</v>
      </c>
      <c r="H23" s="57">
        <v>0</v>
      </c>
      <c r="I23" s="57">
        <v>-403268</v>
      </c>
      <c r="J23" s="57">
        <v>0</v>
      </c>
      <c r="K23" s="57">
        <v>-60738</v>
      </c>
      <c r="L23" s="57">
        <v>-698073</v>
      </c>
      <c r="M23" s="57">
        <v>0</v>
      </c>
      <c r="N23" s="57">
        <v>-5351110</v>
      </c>
      <c r="O23" s="57">
        <v>-1883790</v>
      </c>
      <c r="P23" s="57">
        <v>-3467320</v>
      </c>
      <c r="Q23" s="57">
        <v>0</v>
      </c>
      <c r="R23" s="57">
        <v>0</v>
      </c>
    </row>
    <row r="24" spans="1:18" s="11" customFormat="1" ht="15" x14ac:dyDescent="0.2">
      <c r="A24" s="11" t="s">
        <v>53</v>
      </c>
      <c r="B24" s="11" t="s">
        <v>647</v>
      </c>
      <c r="C24" s="11" t="s">
        <v>54</v>
      </c>
      <c r="D24" s="11" t="s">
        <v>648</v>
      </c>
      <c r="E24" s="19" t="s">
        <v>1115</v>
      </c>
      <c r="G24" s="57">
        <v>-3540851</v>
      </c>
      <c r="H24" s="57">
        <v>-115572</v>
      </c>
      <c r="I24" s="57">
        <v>-3094214</v>
      </c>
      <c r="J24" s="57">
        <v>0</v>
      </c>
      <c r="K24" s="57">
        <v>-36359</v>
      </c>
      <c r="L24" s="57">
        <v>-294706</v>
      </c>
      <c r="M24" s="57">
        <v>0</v>
      </c>
      <c r="N24" s="57">
        <v>-5845133</v>
      </c>
      <c r="O24" s="57">
        <v>-5218384</v>
      </c>
      <c r="P24" s="57">
        <v>-626749</v>
      </c>
      <c r="Q24" s="57">
        <v>0</v>
      </c>
      <c r="R24" s="57">
        <v>0</v>
      </c>
    </row>
    <row r="25" spans="1:18" s="11" customFormat="1" ht="15" x14ac:dyDescent="0.2">
      <c r="A25" s="11" t="s">
        <v>55</v>
      </c>
      <c r="B25" s="11" t="s">
        <v>649</v>
      </c>
      <c r="C25" s="11" t="s">
        <v>56</v>
      </c>
      <c r="D25" s="11" t="s">
        <v>648</v>
      </c>
      <c r="E25" s="19" t="s">
        <v>1112</v>
      </c>
      <c r="G25" s="57">
        <v>-3507964</v>
      </c>
      <c r="H25" s="57">
        <v>-1407964</v>
      </c>
      <c r="I25" s="57">
        <v>-200000</v>
      </c>
      <c r="J25" s="57">
        <v>0</v>
      </c>
      <c r="K25" s="57">
        <v>0</v>
      </c>
      <c r="L25" s="57">
        <v>-1900000</v>
      </c>
      <c r="M25" s="57">
        <v>0</v>
      </c>
      <c r="N25" s="57">
        <v>-8413545</v>
      </c>
      <c r="O25" s="57">
        <v>-7968036</v>
      </c>
      <c r="P25" s="57">
        <v>-445509</v>
      </c>
      <c r="Q25" s="57">
        <v>0</v>
      </c>
      <c r="R25" s="57">
        <v>0</v>
      </c>
    </row>
    <row r="26" spans="1:18" s="11" customFormat="1" ht="15" x14ac:dyDescent="0.2">
      <c r="A26" s="11" t="s">
        <v>57</v>
      </c>
      <c r="B26" s="11" t="s">
        <v>650</v>
      </c>
      <c r="C26" s="11" t="s">
        <v>58</v>
      </c>
      <c r="D26" s="11" t="s">
        <v>642</v>
      </c>
      <c r="E26" s="19" t="s">
        <v>1113</v>
      </c>
      <c r="G26" s="57">
        <v>-3244641</v>
      </c>
      <c r="H26" s="57">
        <v>-380048</v>
      </c>
      <c r="I26" s="57">
        <v>-32484</v>
      </c>
      <c r="J26" s="57">
        <v>0</v>
      </c>
      <c r="K26" s="57">
        <v>0</v>
      </c>
      <c r="L26" s="57">
        <v>-71958</v>
      </c>
      <c r="M26" s="57">
        <v>-2760151</v>
      </c>
      <c r="N26" s="57">
        <v>-5459056</v>
      </c>
      <c r="O26" s="57">
        <v>-4675910</v>
      </c>
      <c r="P26" s="57">
        <v>-783145</v>
      </c>
      <c r="Q26" s="57">
        <v>0</v>
      </c>
      <c r="R26" s="57">
        <v>0</v>
      </c>
    </row>
    <row r="27" spans="1:18" s="11" customFormat="1" ht="15" x14ac:dyDescent="0.2">
      <c r="A27" s="11" t="s">
        <v>60</v>
      </c>
      <c r="B27" s="11" t="s">
        <v>651</v>
      </c>
      <c r="C27" s="11" t="s">
        <v>61</v>
      </c>
      <c r="D27" s="11" t="s">
        <v>17</v>
      </c>
      <c r="E27" s="19" t="s">
        <v>1116</v>
      </c>
      <c r="G27" s="57">
        <v>-26020831</v>
      </c>
      <c r="H27" s="57">
        <v>-5869375</v>
      </c>
      <c r="I27" s="57">
        <v>-5032914</v>
      </c>
      <c r="J27" s="57">
        <v>0</v>
      </c>
      <c r="K27" s="57">
        <v>-601095</v>
      </c>
      <c r="L27" s="57">
        <v>-10063180</v>
      </c>
      <c r="M27" s="57">
        <v>-4454267</v>
      </c>
      <c r="N27" s="57">
        <v>-39005559</v>
      </c>
      <c r="O27" s="57">
        <v>-35008758</v>
      </c>
      <c r="P27" s="57">
        <v>-3996801</v>
      </c>
      <c r="Q27" s="57">
        <v>0</v>
      </c>
      <c r="R27" s="57">
        <v>0</v>
      </c>
    </row>
    <row r="28" spans="1:18" s="11" customFormat="1" ht="15" x14ac:dyDescent="0.2">
      <c r="A28" s="11" t="s">
        <v>63</v>
      </c>
      <c r="B28" s="11" t="s">
        <v>652</v>
      </c>
      <c r="C28" s="11" t="s">
        <v>64</v>
      </c>
      <c r="D28" s="11" t="s">
        <v>19</v>
      </c>
      <c r="E28" s="19" t="s">
        <v>1111</v>
      </c>
      <c r="G28" s="57">
        <v>-1100000</v>
      </c>
      <c r="H28" s="57">
        <v>-319152</v>
      </c>
      <c r="I28" s="57">
        <v>-32573</v>
      </c>
      <c r="J28" s="57">
        <v>0</v>
      </c>
      <c r="K28" s="57">
        <v>-61740</v>
      </c>
      <c r="L28" s="57">
        <v>-655041</v>
      </c>
      <c r="M28" s="57">
        <v>-31494</v>
      </c>
      <c r="N28" s="57">
        <v>-2230464</v>
      </c>
      <c r="O28" s="57">
        <v>-1960637</v>
      </c>
      <c r="P28" s="57">
        <v>-269827</v>
      </c>
      <c r="Q28" s="57">
        <v>0</v>
      </c>
      <c r="R28" s="57">
        <v>0</v>
      </c>
    </row>
    <row r="29" spans="1:18" s="11" customFormat="1" ht="15" x14ac:dyDescent="0.2">
      <c r="A29" s="11" t="s">
        <v>653</v>
      </c>
      <c r="B29" s="11" t="s">
        <v>654</v>
      </c>
      <c r="C29" s="11" t="s">
        <v>655</v>
      </c>
      <c r="D29" s="11" t="s">
        <v>648</v>
      </c>
      <c r="E29" s="19" t="s">
        <v>1117</v>
      </c>
      <c r="G29" s="57">
        <v>-2500000</v>
      </c>
      <c r="H29" s="57">
        <v>-133274</v>
      </c>
      <c r="I29" s="57">
        <v>-750170</v>
      </c>
      <c r="J29" s="57">
        <v>0</v>
      </c>
      <c r="K29" s="57">
        <v>-54835</v>
      </c>
      <c r="L29" s="57">
        <v>-1561721</v>
      </c>
      <c r="M29" s="57">
        <v>0</v>
      </c>
      <c r="N29" s="57">
        <v>-8865497</v>
      </c>
      <c r="O29" s="57">
        <v>-8079130</v>
      </c>
      <c r="P29" s="57">
        <v>-786367</v>
      </c>
      <c r="Q29" s="57">
        <v>0</v>
      </c>
      <c r="R29" s="57">
        <v>0</v>
      </c>
    </row>
    <row r="30" spans="1:18" s="11" customFormat="1" ht="15" x14ac:dyDescent="0.2">
      <c r="A30" s="11" t="s">
        <v>656</v>
      </c>
      <c r="B30" s="11" t="s">
        <v>657</v>
      </c>
      <c r="C30" s="11" t="s">
        <v>658</v>
      </c>
      <c r="D30" s="11" t="s">
        <v>648</v>
      </c>
      <c r="E30" s="19" t="s">
        <v>1117</v>
      </c>
      <c r="G30" s="57">
        <v>-1404072</v>
      </c>
      <c r="H30" s="57">
        <v>-28823</v>
      </c>
      <c r="I30" s="57">
        <v>-108189</v>
      </c>
      <c r="J30" s="57">
        <v>0</v>
      </c>
      <c r="K30" s="57">
        <v>-26240</v>
      </c>
      <c r="L30" s="57">
        <v>-1240820</v>
      </c>
      <c r="M30" s="57">
        <v>0</v>
      </c>
      <c r="N30" s="57">
        <v>-7694948</v>
      </c>
      <c r="O30" s="57">
        <v>-7067578</v>
      </c>
      <c r="P30" s="57">
        <v>-627370</v>
      </c>
      <c r="Q30" s="57">
        <v>0</v>
      </c>
      <c r="R30" s="57">
        <v>0</v>
      </c>
    </row>
    <row r="31" spans="1:18" s="11" customFormat="1" ht="15" x14ac:dyDescent="0.2">
      <c r="A31" s="11" t="s">
        <v>659</v>
      </c>
      <c r="B31" s="11" t="s">
        <v>660</v>
      </c>
      <c r="C31" s="11" t="s">
        <v>661</v>
      </c>
      <c r="D31" s="11" t="s">
        <v>19</v>
      </c>
      <c r="E31" s="19" t="s">
        <v>1111</v>
      </c>
      <c r="G31" s="57">
        <v>-394591</v>
      </c>
      <c r="H31" s="57">
        <v>-9518</v>
      </c>
      <c r="I31" s="57">
        <v>-17570</v>
      </c>
      <c r="J31" s="57">
        <v>0</v>
      </c>
      <c r="K31" s="57">
        <v>0</v>
      </c>
      <c r="L31" s="57">
        <v>-367503</v>
      </c>
      <c r="M31" s="57">
        <v>0</v>
      </c>
      <c r="N31" s="57">
        <v>-2125205</v>
      </c>
      <c r="O31" s="57">
        <v>-1930369</v>
      </c>
      <c r="P31" s="57">
        <v>-194836</v>
      </c>
      <c r="Q31" s="57">
        <v>0</v>
      </c>
      <c r="R31" s="57">
        <v>0</v>
      </c>
    </row>
    <row r="32" spans="1:18" s="11" customFormat="1" ht="15" x14ac:dyDescent="0.2">
      <c r="A32" s="11" t="s">
        <v>662</v>
      </c>
      <c r="B32" s="11" t="s">
        <v>663</v>
      </c>
      <c r="C32" s="11" t="s">
        <v>664</v>
      </c>
      <c r="D32" s="11" t="s">
        <v>17</v>
      </c>
      <c r="E32" s="19" t="s">
        <v>1117</v>
      </c>
      <c r="G32" s="57">
        <v>-4590000</v>
      </c>
      <c r="H32" s="57">
        <v>-552000</v>
      </c>
      <c r="I32" s="57">
        <v>-1227584</v>
      </c>
      <c r="J32" s="57">
        <v>0</v>
      </c>
      <c r="K32" s="57">
        <v>-182181</v>
      </c>
      <c r="L32" s="57">
        <v>-2000000</v>
      </c>
      <c r="M32" s="57">
        <v>-628235</v>
      </c>
      <c r="N32" s="57">
        <v>-13000000</v>
      </c>
      <c r="O32" s="57">
        <v>-11781200</v>
      </c>
      <c r="P32" s="57">
        <v>-1218800</v>
      </c>
      <c r="Q32" s="57">
        <v>0</v>
      </c>
      <c r="R32" s="57">
        <v>0</v>
      </c>
    </row>
    <row r="33" spans="1:18" s="11" customFormat="1" ht="15" x14ac:dyDescent="0.2">
      <c r="A33" s="11" t="s">
        <v>665</v>
      </c>
      <c r="B33" s="11" t="s">
        <v>666</v>
      </c>
      <c r="C33" s="11" t="s">
        <v>667</v>
      </c>
      <c r="D33" s="11" t="s">
        <v>19</v>
      </c>
      <c r="E33" s="19" t="s">
        <v>1111</v>
      </c>
      <c r="G33" s="57">
        <v>-403607</v>
      </c>
      <c r="H33" s="57">
        <v>-25857</v>
      </c>
      <c r="I33" s="57">
        <v>-259235</v>
      </c>
      <c r="J33" s="57">
        <v>0</v>
      </c>
      <c r="K33" s="57">
        <v>0</v>
      </c>
      <c r="L33" s="57">
        <v>-113413</v>
      </c>
      <c r="M33" s="57">
        <v>-5102</v>
      </c>
      <c r="N33" s="57">
        <v>-2602103</v>
      </c>
      <c r="O33" s="57">
        <v>-2380142</v>
      </c>
      <c r="P33" s="57">
        <v>-221961</v>
      </c>
      <c r="Q33" s="57">
        <v>0</v>
      </c>
      <c r="R33" s="57">
        <v>0</v>
      </c>
    </row>
    <row r="34" spans="1:18" s="11" customFormat="1" ht="15" x14ac:dyDescent="0.2">
      <c r="A34" s="11" t="s">
        <v>668</v>
      </c>
      <c r="B34" s="11" t="s">
        <v>669</v>
      </c>
      <c r="C34" s="11" t="s">
        <v>670</v>
      </c>
      <c r="D34" s="11" t="s">
        <v>648</v>
      </c>
      <c r="E34" s="19" t="s">
        <v>1115</v>
      </c>
      <c r="G34" s="57">
        <v>-3703376</v>
      </c>
      <c r="H34" s="57">
        <v>-475925</v>
      </c>
      <c r="I34" s="57">
        <v>-1035158</v>
      </c>
      <c r="J34" s="57">
        <v>0</v>
      </c>
      <c r="K34" s="57">
        <v>-280944</v>
      </c>
      <c r="L34" s="57">
        <v>-1904328</v>
      </c>
      <c r="M34" s="57">
        <v>-7021</v>
      </c>
      <c r="N34" s="57">
        <v>-15640318</v>
      </c>
      <c r="O34" s="57">
        <v>-14079438</v>
      </c>
      <c r="P34" s="57">
        <v>-1560880</v>
      </c>
      <c r="Q34" s="57">
        <v>0</v>
      </c>
      <c r="R34" s="57">
        <v>0</v>
      </c>
    </row>
    <row r="35" spans="1:18" s="11" customFormat="1" ht="15" x14ac:dyDescent="0.2">
      <c r="A35" s="11" t="s">
        <v>671</v>
      </c>
      <c r="B35" s="11" t="s">
        <v>672</v>
      </c>
      <c r="C35" s="11" t="s">
        <v>673</v>
      </c>
      <c r="D35" s="11" t="s">
        <v>648</v>
      </c>
      <c r="E35" s="19" t="s">
        <v>1110</v>
      </c>
      <c r="G35" s="57">
        <v>-2912274</v>
      </c>
      <c r="H35" s="57">
        <v>-739626</v>
      </c>
      <c r="I35" s="57">
        <v>0</v>
      </c>
      <c r="J35" s="57">
        <v>0</v>
      </c>
      <c r="K35" s="57">
        <v>0</v>
      </c>
      <c r="L35" s="57">
        <v>-2172648</v>
      </c>
      <c r="M35" s="57">
        <v>0</v>
      </c>
      <c r="N35" s="57">
        <v>-1881979</v>
      </c>
      <c r="O35" s="57">
        <v>-1672758</v>
      </c>
      <c r="P35" s="57">
        <v>-209221</v>
      </c>
      <c r="Q35" s="57">
        <v>0</v>
      </c>
      <c r="R35" s="57">
        <v>0</v>
      </c>
    </row>
    <row r="36" spans="1:18" s="11" customFormat="1" ht="15" x14ac:dyDescent="0.2">
      <c r="A36" s="11" t="s">
        <v>674</v>
      </c>
      <c r="B36" s="11" t="s">
        <v>675</v>
      </c>
      <c r="C36" s="11" t="s">
        <v>676</v>
      </c>
      <c r="D36" s="11" t="s">
        <v>17</v>
      </c>
      <c r="E36" s="19" t="s">
        <v>1114</v>
      </c>
      <c r="G36" s="57">
        <v>-8513530</v>
      </c>
      <c r="H36" s="57">
        <v>-1681469</v>
      </c>
      <c r="I36" s="57">
        <v>-3337209</v>
      </c>
      <c r="J36" s="57">
        <v>0</v>
      </c>
      <c r="K36" s="57">
        <v>-52043</v>
      </c>
      <c r="L36" s="57">
        <v>-1924988</v>
      </c>
      <c r="M36" s="57">
        <v>-1517821</v>
      </c>
      <c r="N36" s="57">
        <v>-23837175</v>
      </c>
      <c r="O36" s="57">
        <v>-21597349</v>
      </c>
      <c r="P36" s="57">
        <v>-2239826</v>
      </c>
      <c r="Q36" s="57">
        <v>0</v>
      </c>
      <c r="R36" s="57">
        <v>0</v>
      </c>
    </row>
    <row r="37" spans="1:18" s="11" customFormat="1" ht="15" x14ac:dyDescent="0.2">
      <c r="A37" s="11" t="s">
        <v>677</v>
      </c>
      <c r="B37" s="11" t="s">
        <v>678</v>
      </c>
      <c r="C37" s="11" t="s">
        <v>679</v>
      </c>
      <c r="D37" s="11" t="s">
        <v>19</v>
      </c>
      <c r="E37" s="19" t="s">
        <v>1112</v>
      </c>
      <c r="G37" s="57">
        <v>-2164038</v>
      </c>
      <c r="H37" s="57">
        <v>-753800</v>
      </c>
      <c r="I37" s="57">
        <v>-422697</v>
      </c>
      <c r="J37" s="57">
        <v>0</v>
      </c>
      <c r="K37" s="57">
        <v>0</v>
      </c>
      <c r="L37" s="57">
        <v>-920324</v>
      </c>
      <c r="M37" s="57">
        <v>-67217</v>
      </c>
      <c r="N37" s="57">
        <v>-5153022</v>
      </c>
      <c r="O37" s="57">
        <v>-4520436</v>
      </c>
      <c r="P37" s="57">
        <v>-632586</v>
      </c>
      <c r="Q37" s="57">
        <v>0</v>
      </c>
      <c r="R37" s="57">
        <v>0</v>
      </c>
    </row>
    <row r="38" spans="1:18" s="11" customFormat="1" ht="15" x14ac:dyDescent="0.2">
      <c r="A38" s="11" t="s">
        <v>680</v>
      </c>
      <c r="B38" s="11" t="s">
        <v>681</v>
      </c>
      <c r="C38" s="11" t="s">
        <v>682</v>
      </c>
      <c r="D38" s="11" t="s">
        <v>19</v>
      </c>
      <c r="E38" s="19" t="s">
        <v>1112</v>
      </c>
      <c r="G38" s="57">
        <v>-1148803</v>
      </c>
      <c r="H38" s="57">
        <v>-94998</v>
      </c>
      <c r="I38" s="57">
        <v>-710926</v>
      </c>
      <c r="J38" s="57">
        <v>0</v>
      </c>
      <c r="K38" s="57">
        <v>-32656</v>
      </c>
      <c r="L38" s="57">
        <v>-299027</v>
      </c>
      <c r="M38" s="57">
        <v>-11196</v>
      </c>
      <c r="N38" s="57">
        <v>-4223837</v>
      </c>
      <c r="O38" s="57">
        <v>-3750079</v>
      </c>
      <c r="P38" s="57">
        <v>-473758</v>
      </c>
      <c r="Q38" s="57">
        <v>0</v>
      </c>
      <c r="R38" s="57">
        <v>0</v>
      </c>
    </row>
    <row r="39" spans="1:18" s="11" customFormat="1" ht="15" x14ac:dyDescent="0.2">
      <c r="A39" s="11" t="s">
        <v>683</v>
      </c>
      <c r="B39" s="11" t="s">
        <v>684</v>
      </c>
      <c r="C39" s="11" t="s">
        <v>685</v>
      </c>
      <c r="D39" s="11" t="s">
        <v>642</v>
      </c>
      <c r="E39" s="19" t="s">
        <v>1113</v>
      </c>
      <c r="G39" s="57">
        <v>-5706092</v>
      </c>
      <c r="H39" s="57">
        <v>-43042</v>
      </c>
      <c r="I39" s="57">
        <v>-86233</v>
      </c>
      <c r="J39" s="57">
        <v>0</v>
      </c>
      <c r="K39" s="57">
        <v>-818791</v>
      </c>
      <c r="L39" s="57">
        <v>-68337</v>
      </c>
      <c r="M39" s="57">
        <v>-4689689</v>
      </c>
      <c r="N39" s="57">
        <v>-6516953</v>
      </c>
      <c r="O39" s="57">
        <v>-5038436</v>
      </c>
      <c r="P39" s="57">
        <v>-1478517</v>
      </c>
      <c r="Q39" s="57">
        <v>-426</v>
      </c>
      <c r="R39" s="57">
        <v>-426</v>
      </c>
    </row>
    <row r="40" spans="1:18" s="11" customFormat="1" ht="15" x14ac:dyDescent="0.2">
      <c r="A40" s="11" t="s">
        <v>686</v>
      </c>
      <c r="B40" s="11" t="s">
        <v>687</v>
      </c>
      <c r="C40" s="11" t="s">
        <v>688</v>
      </c>
      <c r="D40" s="11" t="s">
        <v>19</v>
      </c>
      <c r="E40" s="19" t="s">
        <v>1112</v>
      </c>
      <c r="G40" s="57">
        <v>-1060108</v>
      </c>
      <c r="H40" s="57">
        <v>0</v>
      </c>
      <c r="I40" s="57">
        <v>0</v>
      </c>
      <c r="J40" s="57">
        <v>0</v>
      </c>
      <c r="K40" s="57">
        <v>0</v>
      </c>
      <c r="L40" s="57">
        <v>-1002249</v>
      </c>
      <c r="M40" s="57">
        <v>-57859</v>
      </c>
      <c r="N40" s="57">
        <v>-2518227</v>
      </c>
      <c r="O40" s="57">
        <v>-2144678</v>
      </c>
      <c r="P40" s="57">
        <v>-373549</v>
      </c>
      <c r="Q40" s="57">
        <v>0</v>
      </c>
      <c r="R40" s="57">
        <v>0</v>
      </c>
    </row>
    <row r="41" spans="1:18" s="11" customFormat="1" ht="15" x14ac:dyDescent="0.2">
      <c r="A41" s="11" t="s">
        <v>689</v>
      </c>
      <c r="B41" s="11" t="s">
        <v>690</v>
      </c>
      <c r="C41" s="11" t="s">
        <v>691</v>
      </c>
      <c r="D41" s="11" t="s">
        <v>648</v>
      </c>
      <c r="E41" s="19" t="s">
        <v>1110</v>
      </c>
      <c r="G41" s="57">
        <v>-5560110</v>
      </c>
      <c r="H41" s="57">
        <v>-108139</v>
      </c>
      <c r="I41" s="57">
        <v>-1294016</v>
      </c>
      <c r="J41" s="57">
        <v>0</v>
      </c>
      <c r="K41" s="57">
        <v>-285958</v>
      </c>
      <c r="L41" s="57">
        <v>-2192991</v>
      </c>
      <c r="M41" s="57">
        <v>-1679006</v>
      </c>
      <c r="N41" s="57">
        <v>-9012761</v>
      </c>
      <c r="O41" s="57">
        <v>-7707254</v>
      </c>
      <c r="P41" s="57">
        <v>-1305507</v>
      </c>
      <c r="Q41" s="57">
        <v>0</v>
      </c>
      <c r="R41" s="57">
        <v>0</v>
      </c>
    </row>
    <row r="42" spans="1:18" s="11" customFormat="1" ht="15" x14ac:dyDescent="0.2">
      <c r="A42" s="11" t="s">
        <v>66</v>
      </c>
      <c r="B42" s="11" t="s">
        <v>692</v>
      </c>
      <c r="C42" s="11" t="s">
        <v>67</v>
      </c>
      <c r="D42" s="11" t="s">
        <v>648</v>
      </c>
      <c r="E42" s="19" t="s">
        <v>1115</v>
      </c>
      <c r="G42" s="57">
        <v>-7292365</v>
      </c>
      <c r="H42" s="57">
        <v>-130320</v>
      </c>
      <c r="I42" s="57">
        <v>-4654625</v>
      </c>
      <c r="J42" s="57">
        <v>0</v>
      </c>
      <c r="K42" s="57">
        <v>-355837</v>
      </c>
      <c r="L42" s="57">
        <v>-2151583</v>
      </c>
      <c r="M42" s="57">
        <v>0</v>
      </c>
      <c r="N42" s="57">
        <v>-10892388</v>
      </c>
      <c r="O42" s="57">
        <v>-10854092</v>
      </c>
      <c r="P42" s="57">
        <v>-38296</v>
      </c>
      <c r="Q42" s="57">
        <v>0</v>
      </c>
      <c r="R42" s="57">
        <v>0</v>
      </c>
    </row>
    <row r="43" spans="1:18" s="11" customFormat="1" ht="15" x14ac:dyDescent="0.2">
      <c r="A43" s="11" t="s">
        <v>68</v>
      </c>
      <c r="B43" s="11" t="s">
        <v>693</v>
      </c>
      <c r="C43" s="11" t="s">
        <v>69</v>
      </c>
      <c r="D43" s="11" t="s">
        <v>19</v>
      </c>
      <c r="E43" s="19" t="s">
        <v>1112</v>
      </c>
      <c r="G43" s="57">
        <v>-701286</v>
      </c>
      <c r="H43" s="57">
        <v>-99772</v>
      </c>
      <c r="I43" s="57">
        <v>-249768</v>
      </c>
      <c r="J43" s="57">
        <v>0</v>
      </c>
      <c r="K43" s="57">
        <v>0</v>
      </c>
      <c r="L43" s="57">
        <v>-334023</v>
      </c>
      <c r="M43" s="57">
        <v>-17723</v>
      </c>
      <c r="N43" s="57">
        <v>-4115086</v>
      </c>
      <c r="O43" s="57">
        <v>-3707636</v>
      </c>
      <c r="P43" s="57">
        <v>-407450</v>
      </c>
      <c r="Q43" s="57">
        <v>-8502</v>
      </c>
      <c r="R43" s="57">
        <v>-8502</v>
      </c>
    </row>
    <row r="44" spans="1:18" s="11" customFormat="1" ht="15" x14ac:dyDescent="0.2">
      <c r="A44" s="11" t="s">
        <v>70</v>
      </c>
      <c r="B44" s="11" t="s">
        <v>694</v>
      </c>
      <c r="C44" s="11" t="s">
        <v>71</v>
      </c>
      <c r="D44" s="11" t="s">
        <v>642</v>
      </c>
      <c r="E44" s="19" t="s">
        <v>1113</v>
      </c>
      <c r="G44" s="57">
        <v>-2884588</v>
      </c>
      <c r="H44" s="57">
        <v>-142115</v>
      </c>
      <c r="I44" s="57">
        <v>-1422211</v>
      </c>
      <c r="J44" s="57">
        <v>0</v>
      </c>
      <c r="K44" s="57">
        <v>-61665</v>
      </c>
      <c r="L44" s="57">
        <v>-1258597</v>
      </c>
      <c r="M44" s="57">
        <v>0</v>
      </c>
      <c r="N44" s="57">
        <v>-5014474</v>
      </c>
      <c r="O44" s="57">
        <v>-3889642</v>
      </c>
      <c r="P44" s="57">
        <v>-1124832</v>
      </c>
      <c r="Q44" s="57">
        <v>0</v>
      </c>
      <c r="R44" s="57">
        <v>0</v>
      </c>
    </row>
    <row r="45" spans="1:18" s="11" customFormat="1" ht="15" x14ac:dyDescent="0.2">
      <c r="A45" s="11" t="s">
        <v>72</v>
      </c>
      <c r="B45" s="11" t="s">
        <v>695</v>
      </c>
      <c r="C45" s="11" t="s">
        <v>73</v>
      </c>
      <c r="D45" s="11" t="s">
        <v>19</v>
      </c>
      <c r="E45" s="19" t="s">
        <v>1116</v>
      </c>
      <c r="G45" s="57">
        <v>-863934</v>
      </c>
      <c r="H45" s="57">
        <v>-287059</v>
      </c>
      <c r="I45" s="57">
        <v>-240029</v>
      </c>
      <c r="J45" s="57">
        <v>0</v>
      </c>
      <c r="K45" s="57">
        <v>0</v>
      </c>
      <c r="L45" s="57">
        <v>-306142</v>
      </c>
      <c r="M45" s="57">
        <v>-30704</v>
      </c>
      <c r="N45" s="57">
        <v>-3737103</v>
      </c>
      <c r="O45" s="57">
        <v>-3329953</v>
      </c>
      <c r="P45" s="57">
        <v>-407150</v>
      </c>
      <c r="Q45" s="57">
        <v>0</v>
      </c>
      <c r="R45" s="57">
        <v>0</v>
      </c>
    </row>
    <row r="46" spans="1:18" s="11" customFormat="1" ht="15" x14ac:dyDescent="0.2">
      <c r="A46" s="11" t="s">
        <v>74</v>
      </c>
      <c r="B46" s="11" t="s">
        <v>696</v>
      </c>
      <c r="C46" s="11" t="s">
        <v>75</v>
      </c>
      <c r="D46" s="11" t="s">
        <v>19</v>
      </c>
      <c r="E46" s="19" t="s">
        <v>1112</v>
      </c>
      <c r="G46" s="57">
        <v>-729346</v>
      </c>
      <c r="H46" s="57">
        <v>-68902</v>
      </c>
      <c r="I46" s="57">
        <v>-62256</v>
      </c>
      <c r="J46" s="57">
        <v>0</v>
      </c>
      <c r="K46" s="57">
        <v>0</v>
      </c>
      <c r="L46" s="57">
        <v>-595892</v>
      </c>
      <c r="M46" s="57">
        <v>-2296</v>
      </c>
      <c r="N46" s="57">
        <v>-2179044</v>
      </c>
      <c r="O46" s="57">
        <v>-1726245</v>
      </c>
      <c r="P46" s="57">
        <v>-452799</v>
      </c>
      <c r="Q46" s="57">
        <v>0</v>
      </c>
      <c r="R46" s="57">
        <v>0</v>
      </c>
    </row>
    <row r="47" spans="1:18" s="11" customFormat="1" ht="15" x14ac:dyDescent="0.2">
      <c r="A47" s="11" t="s">
        <v>76</v>
      </c>
      <c r="B47" s="11" t="s">
        <v>697</v>
      </c>
      <c r="C47" s="11" t="s">
        <v>77</v>
      </c>
      <c r="D47" s="11" t="s">
        <v>19</v>
      </c>
      <c r="E47" s="19" t="s">
        <v>1111</v>
      </c>
      <c r="G47" s="57">
        <v>-337750</v>
      </c>
      <c r="H47" s="57">
        <v>-16247</v>
      </c>
      <c r="I47" s="57">
        <v>-44958</v>
      </c>
      <c r="J47" s="57">
        <v>0</v>
      </c>
      <c r="K47" s="57">
        <v>0</v>
      </c>
      <c r="L47" s="57">
        <v>-276125</v>
      </c>
      <c r="M47" s="57">
        <v>-420</v>
      </c>
      <c r="N47" s="57">
        <v>-2903413</v>
      </c>
      <c r="O47" s="57">
        <v>-2603333</v>
      </c>
      <c r="P47" s="57">
        <v>-300080</v>
      </c>
      <c r="Q47" s="57">
        <v>0</v>
      </c>
      <c r="R47" s="57">
        <v>0</v>
      </c>
    </row>
    <row r="48" spans="1:18" s="11" customFormat="1" ht="15" x14ac:dyDescent="0.2">
      <c r="A48" s="11" t="s">
        <v>78</v>
      </c>
      <c r="B48" s="11" t="s">
        <v>698</v>
      </c>
      <c r="C48" s="11" t="s">
        <v>699</v>
      </c>
      <c r="D48" s="11" t="s">
        <v>648</v>
      </c>
      <c r="E48" s="19" t="s">
        <v>1110</v>
      </c>
      <c r="G48" s="57">
        <v>-8959364</v>
      </c>
      <c r="H48" s="57">
        <v>-634132</v>
      </c>
      <c r="I48" s="57">
        <v>-2181512</v>
      </c>
      <c r="J48" s="57">
        <v>0</v>
      </c>
      <c r="K48" s="57">
        <v>-53162</v>
      </c>
      <c r="L48" s="57">
        <v>-5587084</v>
      </c>
      <c r="M48" s="57">
        <v>-503474</v>
      </c>
      <c r="N48" s="57">
        <v>-12015221</v>
      </c>
      <c r="O48" s="57">
        <v>-10196116</v>
      </c>
      <c r="P48" s="57">
        <v>-1819105</v>
      </c>
      <c r="Q48" s="57">
        <v>0</v>
      </c>
      <c r="R48" s="57">
        <v>0</v>
      </c>
    </row>
    <row r="49" spans="1:18" s="11" customFormat="1" ht="15" x14ac:dyDescent="0.2">
      <c r="A49" s="11" t="s">
        <v>79</v>
      </c>
      <c r="B49" s="11" t="s">
        <v>700</v>
      </c>
      <c r="C49" s="11" t="s">
        <v>80</v>
      </c>
      <c r="D49" s="11" t="s">
        <v>19</v>
      </c>
      <c r="E49" s="19" t="s">
        <v>1117</v>
      </c>
      <c r="G49" s="57">
        <v>-591966</v>
      </c>
      <c r="H49" s="57">
        <v>-20315</v>
      </c>
      <c r="I49" s="57">
        <v>-319063</v>
      </c>
      <c r="J49" s="57">
        <v>0</v>
      </c>
      <c r="K49" s="57">
        <v>-34160</v>
      </c>
      <c r="L49" s="57">
        <v>-218428</v>
      </c>
      <c r="M49" s="57">
        <v>0</v>
      </c>
      <c r="N49" s="57">
        <v>-4350351</v>
      </c>
      <c r="O49" s="57">
        <v>-4077617</v>
      </c>
      <c r="P49" s="57">
        <v>-272734</v>
      </c>
      <c r="Q49" s="57">
        <v>0</v>
      </c>
      <c r="R49" s="57">
        <v>0</v>
      </c>
    </row>
    <row r="50" spans="1:18" s="11" customFormat="1" ht="15" x14ac:dyDescent="0.2">
      <c r="A50" s="11" t="s">
        <v>81</v>
      </c>
      <c r="B50" s="11" t="s">
        <v>701</v>
      </c>
      <c r="C50" s="11" t="s">
        <v>82</v>
      </c>
      <c r="D50" s="11" t="s">
        <v>17</v>
      </c>
      <c r="E50" s="19" t="s">
        <v>1117</v>
      </c>
      <c r="G50" s="57">
        <v>-1130843</v>
      </c>
      <c r="H50" s="57">
        <v>-103975</v>
      </c>
      <c r="I50" s="57">
        <v>-103780</v>
      </c>
      <c r="J50" s="57">
        <v>0</v>
      </c>
      <c r="K50" s="57">
        <v>0</v>
      </c>
      <c r="L50" s="57">
        <v>-851797</v>
      </c>
      <c r="M50" s="57">
        <v>-71291</v>
      </c>
      <c r="N50" s="57">
        <v>-10967625</v>
      </c>
      <c r="O50" s="57">
        <v>-9723703</v>
      </c>
      <c r="P50" s="57">
        <v>-1243922</v>
      </c>
      <c r="Q50" s="57">
        <v>0</v>
      </c>
      <c r="R50" s="57">
        <v>0</v>
      </c>
    </row>
    <row r="51" spans="1:18" s="11" customFormat="1" ht="15" x14ac:dyDescent="0.2">
      <c r="A51" s="11" t="s">
        <v>83</v>
      </c>
      <c r="B51" s="11" t="s">
        <v>702</v>
      </c>
      <c r="C51" s="11" t="s">
        <v>84</v>
      </c>
      <c r="D51" s="11" t="s">
        <v>17</v>
      </c>
      <c r="E51" s="19" t="s">
        <v>1114</v>
      </c>
      <c r="G51" s="57">
        <v>-5368748</v>
      </c>
      <c r="H51" s="57">
        <v>-531615</v>
      </c>
      <c r="I51" s="57">
        <v>-2162430</v>
      </c>
      <c r="J51" s="57">
        <v>0</v>
      </c>
      <c r="K51" s="57">
        <v>-10498</v>
      </c>
      <c r="L51" s="57">
        <v>-2664205</v>
      </c>
      <c r="M51" s="57">
        <v>0</v>
      </c>
      <c r="N51" s="57">
        <v>-11306685</v>
      </c>
      <c r="O51" s="57">
        <v>-10334821</v>
      </c>
      <c r="P51" s="57">
        <v>-971864</v>
      </c>
      <c r="Q51" s="57">
        <v>0</v>
      </c>
      <c r="R51" s="57">
        <v>0</v>
      </c>
    </row>
    <row r="52" spans="1:18" s="11" customFormat="1" ht="15" x14ac:dyDescent="0.2">
      <c r="A52" s="11" t="s">
        <v>85</v>
      </c>
      <c r="B52" s="11" t="s">
        <v>703</v>
      </c>
      <c r="C52" s="11" t="s">
        <v>86</v>
      </c>
      <c r="D52" s="11" t="s">
        <v>19</v>
      </c>
      <c r="E52" s="19" t="s">
        <v>1112</v>
      </c>
      <c r="G52" s="57">
        <v>-1830449</v>
      </c>
      <c r="H52" s="57">
        <v>0</v>
      </c>
      <c r="I52" s="57">
        <v>-637494</v>
      </c>
      <c r="J52" s="57">
        <v>0</v>
      </c>
      <c r="K52" s="57">
        <v>-46550</v>
      </c>
      <c r="L52" s="57">
        <v>-1146405</v>
      </c>
      <c r="M52" s="57">
        <v>0</v>
      </c>
      <c r="N52" s="57">
        <v>-1787387</v>
      </c>
      <c r="O52" s="57">
        <v>-1463243</v>
      </c>
      <c r="P52" s="57">
        <v>-324144</v>
      </c>
      <c r="Q52" s="57">
        <v>0</v>
      </c>
      <c r="R52" s="57">
        <v>0</v>
      </c>
    </row>
    <row r="53" spans="1:18" s="11" customFormat="1" ht="15" x14ac:dyDescent="0.2">
      <c r="A53" s="11" t="s">
        <v>87</v>
      </c>
      <c r="B53" s="11" t="s">
        <v>704</v>
      </c>
      <c r="C53" s="11" t="s">
        <v>88</v>
      </c>
      <c r="D53" s="11" t="s">
        <v>642</v>
      </c>
      <c r="E53" s="19" t="s">
        <v>1113</v>
      </c>
      <c r="G53" s="57">
        <v>-31175517</v>
      </c>
      <c r="H53" s="57">
        <v>-280400</v>
      </c>
      <c r="I53" s="57">
        <v>-25376556</v>
      </c>
      <c r="J53" s="57">
        <v>0</v>
      </c>
      <c r="K53" s="57">
        <v>0</v>
      </c>
      <c r="L53" s="57">
        <v>-3871276</v>
      </c>
      <c r="M53" s="57">
        <v>-1647285</v>
      </c>
      <c r="N53" s="57">
        <v>-4502336</v>
      </c>
      <c r="O53" s="57">
        <v>-3444514</v>
      </c>
      <c r="P53" s="57">
        <v>-1057822</v>
      </c>
      <c r="Q53" s="57">
        <v>0</v>
      </c>
      <c r="R53" s="57">
        <v>0</v>
      </c>
    </row>
    <row r="54" spans="1:18" s="11" customFormat="1" ht="15" x14ac:dyDescent="0.2">
      <c r="A54" s="11" t="s">
        <v>89</v>
      </c>
      <c r="B54" s="11" t="s">
        <v>705</v>
      </c>
      <c r="C54" s="11" t="s">
        <v>90</v>
      </c>
      <c r="D54" s="11" t="s">
        <v>19</v>
      </c>
      <c r="E54" s="19" t="s">
        <v>1116</v>
      </c>
      <c r="G54" s="57">
        <v>-729552</v>
      </c>
      <c r="H54" s="57">
        <v>-146817</v>
      </c>
      <c r="I54" s="57">
        <v>-33412</v>
      </c>
      <c r="J54" s="57">
        <v>0</v>
      </c>
      <c r="K54" s="57">
        <v>-3650</v>
      </c>
      <c r="L54" s="57">
        <v>-545673</v>
      </c>
      <c r="M54" s="57">
        <v>0</v>
      </c>
      <c r="N54" s="57">
        <v>-4273209</v>
      </c>
      <c r="O54" s="57">
        <v>-3752136</v>
      </c>
      <c r="P54" s="57">
        <v>-521073</v>
      </c>
      <c r="Q54" s="57">
        <v>0</v>
      </c>
      <c r="R54" s="57">
        <v>0</v>
      </c>
    </row>
    <row r="55" spans="1:18" s="11" customFormat="1" ht="15" x14ac:dyDescent="0.2">
      <c r="A55" s="11" t="s">
        <v>91</v>
      </c>
      <c r="B55" s="11" t="s">
        <v>706</v>
      </c>
      <c r="C55" s="11" t="s">
        <v>92</v>
      </c>
      <c r="D55" s="11" t="s">
        <v>19</v>
      </c>
      <c r="E55" s="19" t="s">
        <v>1110</v>
      </c>
      <c r="G55" s="57">
        <v>-1525438</v>
      </c>
      <c r="H55" s="57">
        <v>-8053</v>
      </c>
      <c r="I55" s="57">
        <v>-728287</v>
      </c>
      <c r="J55" s="57">
        <v>0</v>
      </c>
      <c r="K55" s="57">
        <v>0</v>
      </c>
      <c r="L55" s="57">
        <v>-769361</v>
      </c>
      <c r="M55" s="57">
        <v>-19737</v>
      </c>
      <c r="N55" s="57">
        <v>-5082396</v>
      </c>
      <c r="O55" s="57">
        <v>-4366043</v>
      </c>
      <c r="P55" s="57">
        <v>-716353</v>
      </c>
      <c r="Q55" s="57">
        <v>-12998</v>
      </c>
      <c r="R55" s="57">
        <v>-12998</v>
      </c>
    </row>
    <row r="56" spans="1:18" s="11" customFormat="1" ht="15" x14ac:dyDescent="0.2">
      <c r="A56" s="11" t="s">
        <v>93</v>
      </c>
      <c r="B56" s="11" t="s">
        <v>707</v>
      </c>
      <c r="C56" s="11" t="s">
        <v>94</v>
      </c>
      <c r="D56" s="11" t="s">
        <v>19</v>
      </c>
      <c r="E56" s="19" t="s">
        <v>1112</v>
      </c>
      <c r="G56" s="57">
        <v>-124119</v>
      </c>
      <c r="H56" s="57">
        <v>-33047</v>
      </c>
      <c r="I56" s="57">
        <v>0</v>
      </c>
      <c r="J56" s="57">
        <v>0</v>
      </c>
      <c r="K56" s="57">
        <v>0</v>
      </c>
      <c r="L56" s="57">
        <v>-75240</v>
      </c>
      <c r="M56" s="57">
        <v>-15833</v>
      </c>
      <c r="N56" s="57">
        <v>-2920119</v>
      </c>
      <c r="O56" s="57">
        <v>-2549272</v>
      </c>
      <c r="P56" s="57">
        <v>-370847</v>
      </c>
      <c r="Q56" s="57">
        <v>0</v>
      </c>
      <c r="R56" s="57">
        <v>0</v>
      </c>
    </row>
    <row r="57" spans="1:18" s="11" customFormat="1" ht="15" x14ac:dyDescent="0.2">
      <c r="A57" s="11" t="s">
        <v>95</v>
      </c>
      <c r="B57" s="11" t="s">
        <v>708</v>
      </c>
      <c r="C57" s="11" t="s">
        <v>96</v>
      </c>
      <c r="D57" s="11" t="s">
        <v>648</v>
      </c>
      <c r="E57" s="19" t="s">
        <v>1112</v>
      </c>
      <c r="G57" s="57">
        <v>-2182754</v>
      </c>
      <c r="H57" s="57">
        <v>-680871</v>
      </c>
      <c r="I57" s="57">
        <v>-362935</v>
      </c>
      <c r="J57" s="57">
        <v>0</v>
      </c>
      <c r="K57" s="57">
        <v>-4506</v>
      </c>
      <c r="L57" s="57">
        <v>-1095952</v>
      </c>
      <c r="M57" s="57">
        <v>-38490</v>
      </c>
      <c r="N57" s="57">
        <v>-7148958</v>
      </c>
      <c r="O57" s="57">
        <v>-6081885</v>
      </c>
      <c r="P57" s="57">
        <v>-1067073</v>
      </c>
      <c r="Q57" s="57">
        <v>0</v>
      </c>
      <c r="R57" s="57">
        <v>0</v>
      </c>
    </row>
    <row r="58" spans="1:18" s="11" customFormat="1" ht="15" x14ac:dyDescent="0.2">
      <c r="A58" s="11" t="s">
        <v>97</v>
      </c>
      <c r="B58" s="11" t="s">
        <v>709</v>
      </c>
      <c r="C58" s="11" t="s">
        <v>98</v>
      </c>
      <c r="D58" s="11" t="s">
        <v>19</v>
      </c>
      <c r="E58" s="19" t="s">
        <v>1111</v>
      </c>
      <c r="F58" s="78" t="s">
        <v>1039</v>
      </c>
      <c r="G58" s="57">
        <v>-2000000</v>
      </c>
      <c r="H58" s="57">
        <v>-347029</v>
      </c>
      <c r="I58" s="57">
        <v>-66617</v>
      </c>
      <c r="J58" s="57">
        <v>0</v>
      </c>
      <c r="K58" s="57">
        <v>-233333</v>
      </c>
      <c r="L58" s="57">
        <v>-130799</v>
      </c>
      <c r="M58" s="57">
        <v>-1222222</v>
      </c>
      <c r="N58" s="57">
        <v>-4981460</v>
      </c>
      <c r="O58" s="57">
        <v>-6668225</v>
      </c>
      <c r="P58" s="57">
        <v>-823630</v>
      </c>
      <c r="Q58" s="57">
        <v>-75000</v>
      </c>
      <c r="R58" s="57">
        <v>-75000</v>
      </c>
    </row>
    <row r="59" spans="1:18" s="11" customFormat="1" ht="15" x14ac:dyDescent="0.2">
      <c r="A59" s="11" t="s">
        <v>99</v>
      </c>
      <c r="B59" s="11" t="s">
        <v>710</v>
      </c>
      <c r="C59" s="11" t="s">
        <v>100</v>
      </c>
      <c r="D59" s="11" t="s">
        <v>19</v>
      </c>
      <c r="E59" s="19" t="s">
        <v>1112</v>
      </c>
      <c r="F59" s="78" t="s">
        <v>1039</v>
      </c>
      <c r="G59" s="57">
        <v>-3859018</v>
      </c>
      <c r="H59" s="57">
        <v>-52975</v>
      </c>
      <c r="I59" s="57">
        <v>-915854</v>
      </c>
      <c r="J59" s="57">
        <v>0</v>
      </c>
      <c r="K59" s="57">
        <v>-60230</v>
      </c>
      <c r="L59" s="57">
        <v>-66186</v>
      </c>
      <c r="M59" s="57">
        <v>-2763773</v>
      </c>
      <c r="N59" s="57">
        <v>-4660339</v>
      </c>
      <c r="O59" s="57">
        <v>-4006542</v>
      </c>
      <c r="P59" s="57">
        <v>-740377</v>
      </c>
      <c r="Q59" s="57">
        <v>0</v>
      </c>
      <c r="R59" s="57">
        <v>0</v>
      </c>
    </row>
    <row r="60" spans="1:18" s="11" customFormat="1" ht="15" x14ac:dyDescent="0.2">
      <c r="A60" s="11" t="s">
        <v>101</v>
      </c>
      <c r="B60" s="11" t="s">
        <v>711</v>
      </c>
      <c r="C60" s="11" t="s">
        <v>102</v>
      </c>
      <c r="D60" s="11" t="s">
        <v>19</v>
      </c>
      <c r="E60" s="19" t="s">
        <v>1115</v>
      </c>
      <c r="F60" s="78" t="s">
        <v>1039</v>
      </c>
      <c r="G60" s="57">
        <v>-1603116</v>
      </c>
      <c r="H60" s="57">
        <v>-97654</v>
      </c>
      <c r="I60" s="57">
        <v>-1350613</v>
      </c>
      <c r="J60" s="57">
        <v>0</v>
      </c>
      <c r="K60" s="57">
        <v>-13149</v>
      </c>
      <c r="L60" s="57">
        <v>-95773</v>
      </c>
      <c r="M60" s="57">
        <v>-45927</v>
      </c>
      <c r="N60" s="57">
        <v>-3020146</v>
      </c>
      <c r="O60" s="57">
        <v>-2647918</v>
      </c>
      <c r="P60" s="57">
        <v>-368228</v>
      </c>
      <c r="Q60" s="57">
        <v>0</v>
      </c>
      <c r="R60" s="57">
        <v>0</v>
      </c>
    </row>
    <row r="61" spans="1:18" s="11" customFormat="1" ht="15" x14ac:dyDescent="0.2">
      <c r="A61" s="11" t="s">
        <v>103</v>
      </c>
      <c r="B61" s="11" t="s">
        <v>712</v>
      </c>
      <c r="C61" s="11" t="s">
        <v>104</v>
      </c>
      <c r="D61" s="11" t="s">
        <v>19</v>
      </c>
      <c r="E61" s="19" t="s">
        <v>1110</v>
      </c>
      <c r="G61" s="57">
        <v>-5028966</v>
      </c>
      <c r="H61" s="57">
        <v>-2153104</v>
      </c>
      <c r="I61" s="57">
        <v>-1417305</v>
      </c>
      <c r="J61" s="57">
        <v>0</v>
      </c>
      <c r="K61" s="57">
        <v>0</v>
      </c>
      <c r="L61" s="57">
        <v>-1458557</v>
      </c>
      <c r="M61" s="57">
        <v>0</v>
      </c>
      <c r="N61" s="57">
        <v>-3621590</v>
      </c>
      <c r="O61" s="57">
        <v>-3041721</v>
      </c>
      <c r="P61" s="57">
        <v>-579869</v>
      </c>
      <c r="Q61" s="57">
        <v>0</v>
      </c>
      <c r="R61" s="57">
        <v>0</v>
      </c>
    </row>
    <row r="62" spans="1:18" s="11" customFormat="1" ht="15" x14ac:dyDescent="0.2">
      <c r="A62" s="11" t="s">
        <v>105</v>
      </c>
      <c r="B62" s="11" t="s">
        <v>713</v>
      </c>
      <c r="C62" s="11" t="s">
        <v>106</v>
      </c>
      <c r="D62" s="11" t="s">
        <v>648</v>
      </c>
      <c r="E62" s="19" t="s">
        <v>1117</v>
      </c>
      <c r="G62" s="57">
        <v>-6307650</v>
      </c>
      <c r="H62" s="57">
        <v>-1584180</v>
      </c>
      <c r="I62" s="57">
        <v>-1278700</v>
      </c>
      <c r="J62" s="57">
        <v>0</v>
      </c>
      <c r="K62" s="57">
        <v>-23656</v>
      </c>
      <c r="L62" s="57">
        <v>-1197071</v>
      </c>
      <c r="M62" s="57">
        <v>-2224043</v>
      </c>
      <c r="N62" s="57">
        <v>-14700112</v>
      </c>
      <c r="O62" s="57">
        <v>-13068939</v>
      </c>
      <c r="P62" s="57">
        <v>-1631173</v>
      </c>
      <c r="Q62" s="57">
        <v>0</v>
      </c>
      <c r="R62" s="57">
        <v>0</v>
      </c>
    </row>
    <row r="63" spans="1:18" s="11" customFormat="1" ht="15" x14ac:dyDescent="0.2">
      <c r="A63" s="11" t="s">
        <v>107</v>
      </c>
      <c r="B63" s="11" t="s">
        <v>714</v>
      </c>
      <c r="C63" s="11" t="s">
        <v>108</v>
      </c>
      <c r="D63" s="11" t="s">
        <v>648</v>
      </c>
      <c r="E63" s="19" t="s">
        <v>1117</v>
      </c>
      <c r="G63" s="57">
        <v>-8999762</v>
      </c>
      <c r="H63" s="57">
        <v>-1034455</v>
      </c>
      <c r="I63" s="57">
        <v>-2793030</v>
      </c>
      <c r="J63" s="57">
        <v>0</v>
      </c>
      <c r="K63" s="57">
        <v>-1137901</v>
      </c>
      <c r="L63" s="57">
        <v>-2896475</v>
      </c>
      <c r="M63" s="57">
        <v>-1137901</v>
      </c>
      <c r="N63" s="57">
        <v>-10168507</v>
      </c>
      <c r="O63" s="57">
        <v>-9028323</v>
      </c>
      <c r="P63" s="57">
        <v>-1140184</v>
      </c>
      <c r="Q63" s="57">
        <v>-2920</v>
      </c>
      <c r="R63" s="57">
        <v>-2920</v>
      </c>
    </row>
    <row r="64" spans="1:18" s="11" customFormat="1" ht="15" x14ac:dyDescent="0.2">
      <c r="A64" s="11" t="s">
        <v>109</v>
      </c>
      <c r="B64" s="11" t="s">
        <v>715</v>
      </c>
      <c r="C64" s="11" t="s">
        <v>110</v>
      </c>
      <c r="D64" s="11" t="s">
        <v>19</v>
      </c>
      <c r="E64" s="19" t="s">
        <v>1111</v>
      </c>
      <c r="G64" s="57">
        <v>-900766</v>
      </c>
      <c r="H64" s="57">
        <v>-51225</v>
      </c>
      <c r="I64" s="57">
        <v>-361547</v>
      </c>
      <c r="J64" s="57">
        <v>0</v>
      </c>
      <c r="K64" s="57">
        <v>-13198</v>
      </c>
      <c r="L64" s="57">
        <v>-465848</v>
      </c>
      <c r="M64" s="57">
        <v>-8948</v>
      </c>
      <c r="N64" s="57">
        <v>-4518638</v>
      </c>
      <c r="O64" s="57">
        <v>-3984931</v>
      </c>
      <c r="P64" s="57">
        <v>-533707</v>
      </c>
      <c r="Q64" s="57">
        <v>0</v>
      </c>
      <c r="R64" s="57">
        <v>0</v>
      </c>
    </row>
    <row r="65" spans="1:18" s="11" customFormat="1" ht="15" x14ac:dyDescent="0.2">
      <c r="A65" s="11" t="s">
        <v>111</v>
      </c>
      <c r="B65" s="11" t="s">
        <v>716</v>
      </c>
      <c r="C65" s="11" t="s">
        <v>112</v>
      </c>
      <c r="D65" s="11" t="s">
        <v>19</v>
      </c>
      <c r="E65" s="19" t="s">
        <v>1110</v>
      </c>
      <c r="G65" s="57">
        <v>-2072923</v>
      </c>
      <c r="H65" s="57">
        <v>-89238</v>
      </c>
      <c r="I65" s="57">
        <v>-1082766</v>
      </c>
      <c r="J65" s="57">
        <v>0</v>
      </c>
      <c r="K65" s="57">
        <v>0</v>
      </c>
      <c r="L65" s="57">
        <v>-855775</v>
      </c>
      <c r="M65" s="57">
        <v>-45144</v>
      </c>
      <c r="N65" s="57">
        <v>-5510547</v>
      </c>
      <c r="O65" s="57">
        <v>-5216284</v>
      </c>
      <c r="P65" s="57">
        <v>-294263</v>
      </c>
      <c r="Q65" s="57">
        <v>-5000</v>
      </c>
      <c r="R65" s="57">
        <v>-5000</v>
      </c>
    </row>
    <row r="66" spans="1:18" s="11" customFormat="1" ht="15" x14ac:dyDescent="0.2">
      <c r="A66" s="11" t="s">
        <v>113</v>
      </c>
      <c r="B66" s="11" t="s">
        <v>717</v>
      </c>
      <c r="C66" s="11" t="s">
        <v>114</v>
      </c>
      <c r="D66" s="11" t="s">
        <v>19</v>
      </c>
      <c r="E66" s="19" t="s">
        <v>1117</v>
      </c>
      <c r="G66" s="57">
        <v>-440675</v>
      </c>
      <c r="H66" s="57">
        <v>-24891</v>
      </c>
      <c r="I66" s="57">
        <v>-168371</v>
      </c>
      <c r="J66" s="57">
        <v>0</v>
      </c>
      <c r="K66" s="57">
        <v>-15912</v>
      </c>
      <c r="L66" s="57">
        <v>-231501</v>
      </c>
      <c r="M66" s="57">
        <v>0</v>
      </c>
      <c r="N66" s="57">
        <v>-4090997</v>
      </c>
      <c r="O66" s="57">
        <v>-3707372</v>
      </c>
      <c r="P66" s="57">
        <v>-383625</v>
      </c>
      <c r="Q66" s="57">
        <v>0</v>
      </c>
      <c r="R66" s="57">
        <v>0</v>
      </c>
    </row>
    <row r="67" spans="1:18" s="11" customFormat="1" ht="15" x14ac:dyDescent="0.2">
      <c r="A67" s="11" t="s">
        <v>115</v>
      </c>
      <c r="B67" s="11" t="s">
        <v>718</v>
      </c>
      <c r="C67" s="11" t="s">
        <v>116</v>
      </c>
      <c r="D67" s="11" t="s">
        <v>642</v>
      </c>
      <c r="E67" s="19" t="s">
        <v>1113</v>
      </c>
      <c r="G67" s="57">
        <v>-86140746</v>
      </c>
      <c r="H67" s="57">
        <v>-103369</v>
      </c>
      <c r="I67" s="57">
        <v>-79869700</v>
      </c>
      <c r="J67" s="57">
        <v>0</v>
      </c>
      <c r="K67" s="57">
        <v>0</v>
      </c>
      <c r="L67" s="57">
        <v>-5642219</v>
      </c>
      <c r="M67" s="57">
        <v>-525458</v>
      </c>
      <c r="N67" s="57">
        <v>-1464387</v>
      </c>
      <c r="O67" s="57">
        <v>-1196510</v>
      </c>
      <c r="P67" s="57">
        <v>-267877</v>
      </c>
      <c r="Q67" s="57">
        <v>-103993</v>
      </c>
      <c r="R67" s="57">
        <v>-103993</v>
      </c>
    </row>
    <row r="68" spans="1:18" s="11" customFormat="1" ht="15" x14ac:dyDescent="0.2">
      <c r="A68" s="11" t="s">
        <v>117</v>
      </c>
      <c r="B68" s="11" t="s">
        <v>719</v>
      </c>
      <c r="C68" s="11" t="s">
        <v>118</v>
      </c>
      <c r="D68" s="11" t="s">
        <v>19</v>
      </c>
      <c r="E68" s="19" t="s">
        <v>1112</v>
      </c>
      <c r="G68" s="57">
        <v>-2379289</v>
      </c>
      <c r="H68" s="57">
        <v>-182365</v>
      </c>
      <c r="I68" s="57">
        <v>-591759</v>
      </c>
      <c r="J68" s="57">
        <v>0</v>
      </c>
      <c r="K68" s="57">
        <v>-149450</v>
      </c>
      <c r="L68" s="57">
        <v>-1372620</v>
      </c>
      <c r="M68" s="57">
        <v>-83095</v>
      </c>
      <c r="N68" s="57">
        <v>-5119583</v>
      </c>
      <c r="O68" s="57">
        <v>-4385707</v>
      </c>
      <c r="P68" s="57">
        <v>-733876</v>
      </c>
      <c r="Q68" s="57">
        <v>0</v>
      </c>
      <c r="R68" s="57">
        <v>0</v>
      </c>
    </row>
    <row r="69" spans="1:18" s="11" customFormat="1" ht="15" x14ac:dyDescent="0.2">
      <c r="A69" s="11" t="s">
        <v>119</v>
      </c>
      <c r="B69" s="11" t="s">
        <v>720</v>
      </c>
      <c r="C69" s="11" t="s">
        <v>120</v>
      </c>
      <c r="D69" s="11" t="s">
        <v>648</v>
      </c>
      <c r="E69" s="19" t="s">
        <v>1115</v>
      </c>
      <c r="G69" s="57">
        <v>-3898582</v>
      </c>
      <c r="H69" s="57">
        <v>-98753</v>
      </c>
      <c r="I69" s="57">
        <v>-2180610</v>
      </c>
      <c r="J69" s="57">
        <v>0</v>
      </c>
      <c r="K69" s="57">
        <v>-48013</v>
      </c>
      <c r="L69" s="57">
        <v>-1571206</v>
      </c>
      <c r="M69" s="57">
        <v>0</v>
      </c>
      <c r="N69" s="57">
        <v>-39605373</v>
      </c>
      <c r="O69" s="57">
        <v>-36926683</v>
      </c>
      <c r="P69" s="57">
        <v>-2678690</v>
      </c>
      <c r="Q69" s="57">
        <v>0</v>
      </c>
      <c r="R69" s="57">
        <v>0</v>
      </c>
    </row>
    <row r="70" spans="1:18" s="11" customFormat="1" ht="15" x14ac:dyDescent="0.2">
      <c r="A70" s="11" t="s">
        <v>121</v>
      </c>
      <c r="B70" s="11" t="s">
        <v>721</v>
      </c>
      <c r="C70" s="11" t="s">
        <v>122</v>
      </c>
      <c r="D70" s="11" t="s">
        <v>19</v>
      </c>
      <c r="E70" s="19" t="s">
        <v>1115</v>
      </c>
      <c r="G70" s="57">
        <v>-1085779</v>
      </c>
      <c r="H70" s="57">
        <v>-25724</v>
      </c>
      <c r="I70" s="57">
        <v>-867676</v>
      </c>
      <c r="J70" s="57">
        <v>0</v>
      </c>
      <c r="K70" s="57">
        <v>0</v>
      </c>
      <c r="L70" s="57">
        <v>-155925</v>
      </c>
      <c r="M70" s="57">
        <v>-36454</v>
      </c>
      <c r="N70" s="57">
        <v>-5228703</v>
      </c>
      <c r="O70" s="57">
        <v>-4721197</v>
      </c>
      <c r="P70" s="57">
        <v>-507506</v>
      </c>
      <c r="Q70" s="57">
        <v>0</v>
      </c>
      <c r="R70" s="57">
        <v>0</v>
      </c>
    </row>
    <row r="71" spans="1:18" s="11" customFormat="1" ht="15" x14ac:dyDescent="0.2">
      <c r="A71" s="11" t="s">
        <v>123</v>
      </c>
      <c r="B71" s="11" t="s">
        <v>722</v>
      </c>
      <c r="C71" s="11" t="s">
        <v>124</v>
      </c>
      <c r="D71" s="11" t="s">
        <v>17</v>
      </c>
      <c r="E71" s="19" t="s">
        <v>1116</v>
      </c>
      <c r="G71" s="57">
        <v>-4920963</v>
      </c>
      <c r="H71" s="57">
        <v>-898514</v>
      </c>
      <c r="I71" s="57">
        <v>-1089283</v>
      </c>
      <c r="J71" s="57">
        <v>0</v>
      </c>
      <c r="K71" s="57">
        <v>-162815</v>
      </c>
      <c r="L71" s="57">
        <v>-2770351</v>
      </c>
      <c r="M71" s="57">
        <v>0</v>
      </c>
      <c r="N71" s="57">
        <v>-7786873</v>
      </c>
      <c r="O71" s="57">
        <v>-6785225</v>
      </c>
      <c r="P71" s="57">
        <v>-1001648</v>
      </c>
      <c r="Q71" s="57">
        <v>0</v>
      </c>
      <c r="R71" s="57">
        <v>0</v>
      </c>
    </row>
    <row r="72" spans="1:18" s="11" customFormat="1" ht="15" x14ac:dyDescent="0.2">
      <c r="A72" s="11" t="s">
        <v>125</v>
      </c>
      <c r="B72" s="11" t="s">
        <v>723</v>
      </c>
      <c r="C72" s="11" t="s">
        <v>126</v>
      </c>
      <c r="D72" s="11" t="s">
        <v>19</v>
      </c>
      <c r="E72" s="19" t="s">
        <v>1110</v>
      </c>
      <c r="G72" s="57">
        <v>-7072248</v>
      </c>
      <c r="H72" s="57">
        <v>-3716706</v>
      </c>
      <c r="I72" s="57">
        <v>-64219</v>
      </c>
      <c r="J72" s="57">
        <v>0</v>
      </c>
      <c r="K72" s="57">
        <v>-4918</v>
      </c>
      <c r="L72" s="57">
        <v>-1203131</v>
      </c>
      <c r="M72" s="57">
        <v>-2083274</v>
      </c>
      <c r="N72" s="57">
        <v>-1154449</v>
      </c>
      <c r="O72" s="57">
        <v>-823353</v>
      </c>
      <c r="P72" s="57">
        <v>-331096</v>
      </c>
      <c r="Q72" s="57">
        <v>0</v>
      </c>
      <c r="R72" s="57">
        <v>0</v>
      </c>
    </row>
    <row r="73" spans="1:18" s="11" customFormat="1" ht="15" x14ac:dyDescent="0.2">
      <c r="A73" s="11" t="s">
        <v>127</v>
      </c>
      <c r="B73" s="11" t="s">
        <v>724</v>
      </c>
      <c r="C73" s="11" t="s">
        <v>128</v>
      </c>
      <c r="D73" s="11" t="s">
        <v>642</v>
      </c>
      <c r="E73" s="19" t="s">
        <v>1113</v>
      </c>
      <c r="G73" s="57">
        <v>-8155380</v>
      </c>
      <c r="H73" s="57">
        <v>-713345</v>
      </c>
      <c r="I73" s="57">
        <v>-485571</v>
      </c>
      <c r="J73" s="57">
        <v>0</v>
      </c>
      <c r="K73" s="57">
        <v>-699098</v>
      </c>
      <c r="L73" s="57">
        <v>-1562759</v>
      </c>
      <c r="M73" s="57">
        <v>-4694607</v>
      </c>
      <c r="N73" s="57">
        <v>-7236521</v>
      </c>
      <c r="O73" s="57">
        <v>-5592574</v>
      </c>
      <c r="P73" s="57">
        <v>-1643947</v>
      </c>
      <c r="Q73" s="57">
        <v>0</v>
      </c>
      <c r="R73" s="57">
        <v>0</v>
      </c>
    </row>
    <row r="74" spans="1:18" s="11" customFormat="1" ht="15" x14ac:dyDescent="0.2">
      <c r="A74" s="11" t="s">
        <v>725</v>
      </c>
      <c r="B74" s="11" t="s">
        <v>726</v>
      </c>
      <c r="C74" s="11" t="s">
        <v>727</v>
      </c>
      <c r="D74" s="11" t="s">
        <v>648</v>
      </c>
      <c r="E74" s="19" t="s">
        <v>1117</v>
      </c>
      <c r="G74" s="57">
        <v>-1563073</v>
      </c>
      <c r="H74" s="57">
        <v>-61387</v>
      </c>
      <c r="I74" s="57">
        <v>-773020</v>
      </c>
      <c r="J74" s="57">
        <v>0</v>
      </c>
      <c r="K74" s="57">
        <v>-46182</v>
      </c>
      <c r="L74" s="57">
        <v>-678009</v>
      </c>
      <c r="M74" s="57">
        <v>-4475</v>
      </c>
      <c r="N74" s="57">
        <v>-11400626</v>
      </c>
      <c r="O74" s="57">
        <v>-10628777</v>
      </c>
      <c r="P74" s="57">
        <v>-771849</v>
      </c>
      <c r="Q74" s="57">
        <v>0</v>
      </c>
      <c r="R74" s="57">
        <v>0</v>
      </c>
    </row>
    <row r="75" spans="1:18" s="11" customFormat="1" ht="15" x14ac:dyDescent="0.2">
      <c r="A75" s="11" t="s">
        <v>129</v>
      </c>
      <c r="B75" s="11" t="s">
        <v>728</v>
      </c>
      <c r="C75" s="11" t="s">
        <v>130</v>
      </c>
      <c r="D75" s="11" t="s">
        <v>19</v>
      </c>
      <c r="E75" s="19" t="s">
        <v>1112</v>
      </c>
      <c r="G75" s="57">
        <v>-1446389</v>
      </c>
      <c r="H75" s="57">
        <v>-562870</v>
      </c>
      <c r="I75" s="57">
        <v>-389862</v>
      </c>
      <c r="J75" s="57">
        <v>0</v>
      </c>
      <c r="K75" s="57">
        <v>-10608</v>
      </c>
      <c r="L75" s="57">
        <v>-483049</v>
      </c>
      <c r="M75" s="57">
        <v>0</v>
      </c>
      <c r="N75" s="57">
        <v>-3154010</v>
      </c>
      <c r="O75" s="57">
        <v>-2653426</v>
      </c>
      <c r="P75" s="57">
        <v>-500584</v>
      </c>
      <c r="Q75" s="57">
        <v>0</v>
      </c>
      <c r="R75" s="57">
        <v>0</v>
      </c>
    </row>
    <row r="76" spans="1:18" s="11" customFormat="1" ht="15" x14ac:dyDescent="0.2">
      <c r="A76" s="11" t="s">
        <v>131</v>
      </c>
      <c r="B76" s="11" t="s">
        <v>729</v>
      </c>
      <c r="C76" s="11" t="s">
        <v>132</v>
      </c>
      <c r="D76" s="11" t="s">
        <v>648</v>
      </c>
      <c r="E76" s="19" t="s">
        <v>1118</v>
      </c>
      <c r="G76" s="57">
        <v>-670218</v>
      </c>
      <c r="H76" s="57">
        <v>-50947</v>
      </c>
      <c r="I76" s="57">
        <v>-192690</v>
      </c>
      <c r="J76" s="57">
        <v>0</v>
      </c>
      <c r="K76" s="57">
        <v>0</v>
      </c>
      <c r="L76" s="57">
        <v>-426581</v>
      </c>
      <c r="M76" s="57">
        <v>0</v>
      </c>
      <c r="N76" s="57">
        <v>-4186709</v>
      </c>
      <c r="O76" s="57">
        <v>-3848360</v>
      </c>
      <c r="P76" s="57">
        <v>-338349</v>
      </c>
      <c r="Q76" s="57">
        <v>0</v>
      </c>
      <c r="R76" s="57">
        <v>0</v>
      </c>
    </row>
    <row r="77" spans="1:18" s="11" customFormat="1" ht="15" x14ac:dyDescent="0.2">
      <c r="A77" s="11" t="s">
        <v>133</v>
      </c>
      <c r="B77" s="11" t="s">
        <v>730</v>
      </c>
      <c r="C77" s="11" t="s">
        <v>134</v>
      </c>
      <c r="D77" s="11" t="s">
        <v>19</v>
      </c>
      <c r="E77" s="19" t="s">
        <v>1110</v>
      </c>
      <c r="G77" s="57">
        <v>-2369904</v>
      </c>
      <c r="H77" s="57">
        <v>-1377880</v>
      </c>
      <c r="I77" s="57">
        <v>-104313</v>
      </c>
      <c r="J77" s="57">
        <v>0</v>
      </c>
      <c r="K77" s="57">
        <v>-5967</v>
      </c>
      <c r="L77" s="57">
        <v>-874963</v>
      </c>
      <c r="M77" s="57">
        <v>-6781</v>
      </c>
      <c r="N77" s="57">
        <v>-2242027</v>
      </c>
      <c r="O77" s="57">
        <v>-1884198</v>
      </c>
      <c r="P77" s="57">
        <v>-357829</v>
      </c>
      <c r="Q77" s="57">
        <v>0</v>
      </c>
      <c r="R77" s="57">
        <v>0</v>
      </c>
    </row>
    <row r="78" spans="1:18" s="11" customFormat="1" ht="15" x14ac:dyDescent="0.2">
      <c r="A78" s="11" t="s">
        <v>135</v>
      </c>
      <c r="B78" s="11" t="s">
        <v>731</v>
      </c>
      <c r="C78" s="11" t="s">
        <v>136</v>
      </c>
      <c r="D78" s="11" t="s">
        <v>648</v>
      </c>
      <c r="E78" s="19" t="s">
        <v>1111</v>
      </c>
      <c r="G78" s="57">
        <v>-3070853</v>
      </c>
      <c r="H78" s="57">
        <v>-1480321</v>
      </c>
      <c r="I78" s="57">
        <v>-748467</v>
      </c>
      <c r="J78" s="57">
        <v>0</v>
      </c>
      <c r="K78" s="57">
        <v>0</v>
      </c>
      <c r="L78" s="57">
        <v>-797674</v>
      </c>
      <c r="M78" s="57">
        <v>-44391</v>
      </c>
      <c r="N78" s="57">
        <v>-7069572</v>
      </c>
      <c r="O78" s="57">
        <v>-6167718</v>
      </c>
      <c r="P78" s="57">
        <v>-901854</v>
      </c>
      <c r="Q78" s="57">
        <v>0</v>
      </c>
      <c r="R78" s="57">
        <v>0</v>
      </c>
    </row>
    <row r="79" spans="1:18" s="11" customFormat="1" ht="15" x14ac:dyDescent="0.2">
      <c r="A79" s="11" t="s">
        <v>137</v>
      </c>
      <c r="B79" s="11" t="s">
        <v>732</v>
      </c>
      <c r="C79" s="11" t="s">
        <v>138</v>
      </c>
      <c r="D79" s="11" t="s">
        <v>19</v>
      </c>
      <c r="E79" s="19" t="s">
        <v>1111</v>
      </c>
      <c r="G79" s="57">
        <v>-819521</v>
      </c>
      <c r="H79" s="57">
        <v>0</v>
      </c>
      <c r="I79" s="57">
        <v>-497508</v>
      </c>
      <c r="J79" s="57">
        <v>0</v>
      </c>
      <c r="K79" s="57">
        <v>0</v>
      </c>
      <c r="L79" s="57">
        <v>-315004</v>
      </c>
      <c r="M79" s="57">
        <v>-7009</v>
      </c>
      <c r="N79" s="57">
        <v>-5014383</v>
      </c>
      <c r="O79" s="57">
        <v>-4592544</v>
      </c>
      <c r="P79" s="57">
        <v>-421839</v>
      </c>
      <c r="Q79" s="57">
        <v>-2352</v>
      </c>
      <c r="R79" s="57">
        <v>-2352</v>
      </c>
    </row>
    <row r="80" spans="1:18" s="11" customFormat="1" ht="15" x14ac:dyDescent="0.2">
      <c r="A80" s="11" t="s">
        <v>139</v>
      </c>
      <c r="B80" s="11" t="s">
        <v>733</v>
      </c>
      <c r="C80" s="11" t="s">
        <v>140</v>
      </c>
      <c r="D80" s="11" t="s">
        <v>17</v>
      </c>
      <c r="E80" s="19" t="s">
        <v>1114</v>
      </c>
      <c r="G80" s="57">
        <v>-5538215</v>
      </c>
      <c r="H80" s="57">
        <v>-2500000</v>
      </c>
      <c r="I80" s="57">
        <v>-759463</v>
      </c>
      <c r="J80" s="57">
        <v>0</v>
      </c>
      <c r="K80" s="57">
        <v>-36137</v>
      </c>
      <c r="L80" s="57">
        <v>-1642615</v>
      </c>
      <c r="M80" s="57">
        <v>-600000</v>
      </c>
      <c r="N80" s="57">
        <v>-10364815</v>
      </c>
      <c r="O80" s="57">
        <v>-9448710</v>
      </c>
      <c r="P80" s="57">
        <v>-916105</v>
      </c>
      <c r="Q80" s="57">
        <v>0</v>
      </c>
      <c r="R80" s="57">
        <v>0</v>
      </c>
    </row>
    <row r="81" spans="1:18" s="11" customFormat="1" ht="15" x14ac:dyDescent="0.2">
      <c r="A81" s="11" t="s">
        <v>141</v>
      </c>
      <c r="B81" s="11" t="s">
        <v>734</v>
      </c>
      <c r="C81" s="11" t="s">
        <v>142</v>
      </c>
      <c r="D81" s="11" t="s">
        <v>648</v>
      </c>
      <c r="E81" s="19" t="s">
        <v>1115</v>
      </c>
      <c r="G81" s="57">
        <v>-2499180</v>
      </c>
      <c r="H81" s="57">
        <v>-542331</v>
      </c>
      <c r="I81" s="57">
        <v>-1358153</v>
      </c>
      <c r="J81" s="57">
        <v>0</v>
      </c>
      <c r="K81" s="57">
        <v>-65369</v>
      </c>
      <c r="L81" s="57">
        <v>-533327</v>
      </c>
      <c r="M81" s="57">
        <v>0</v>
      </c>
      <c r="N81" s="57">
        <v>-18477338</v>
      </c>
      <c r="O81" s="57">
        <v>-16452521</v>
      </c>
      <c r="P81" s="57">
        <v>-2024817</v>
      </c>
      <c r="Q81" s="57">
        <v>0</v>
      </c>
      <c r="R81" s="57">
        <v>0</v>
      </c>
    </row>
    <row r="82" spans="1:18" s="11" customFormat="1" ht="15" x14ac:dyDescent="0.2">
      <c r="A82" s="11" t="s">
        <v>143</v>
      </c>
      <c r="B82" s="11" t="s">
        <v>735</v>
      </c>
      <c r="C82" s="11" t="s">
        <v>144</v>
      </c>
      <c r="D82" s="11" t="s">
        <v>19</v>
      </c>
      <c r="E82" s="19" t="s">
        <v>1110</v>
      </c>
      <c r="G82" s="57">
        <v>-1939050</v>
      </c>
      <c r="H82" s="57">
        <v>-52477</v>
      </c>
      <c r="I82" s="57">
        <v>-269532</v>
      </c>
      <c r="J82" s="57">
        <v>0</v>
      </c>
      <c r="K82" s="57">
        <v>0</v>
      </c>
      <c r="L82" s="57">
        <v>-1577833</v>
      </c>
      <c r="M82" s="57">
        <v>-39208</v>
      </c>
      <c r="N82" s="57">
        <v>-3849706</v>
      </c>
      <c r="O82" s="57">
        <v>-3464287</v>
      </c>
      <c r="P82" s="57">
        <v>-385419</v>
      </c>
      <c r="Q82" s="57">
        <v>-8177</v>
      </c>
      <c r="R82" s="57">
        <v>-8177</v>
      </c>
    </row>
    <row r="83" spans="1:18" s="11" customFormat="1" ht="15" x14ac:dyDescent="0.2">
      <c r="A83" s="11" t="s">
        <v>145</v>
      </c>
      <c r="B83" s="11" t="s">
        <v>736</v>
      </c>
      <c r="C83" s="11" t="s">
        <v>146</v>
      </c>
      <c r="D83" s="11" t="s">
        <v>17</v>
      </c>
      <c r="E83" s="19" t="s">
        <v>1116</v>
      </c>
      <c r="G83" s="57">
        <v>-2393753</v>
      </c>
      <c r="H83" s="57">
        <v>-535330</v>
      </c>
      <c r="I83" s="57">
        <v>-125491</v>
      </c>
      <c r="J83" s="57">
        <v>0</v>
      </c>
      <c r="K83" s="57">
        <v>0</v>
      </c>
      <c r="L83" s="57">
        <v>-1130141</v>
      </c>
      <c r="M83" s="57">
        <v>-602791</v>
      </c>
      <c r="N83" s="57">
        <v>-10655312</v>
      </c>
      <c r="O83" s="57">
        <v>-9409049</v>
      </c>
      <c r="P83" s="57">
        <v>-1246263</v>
      </c>
      <c r="Q83" s="57">
        <v>-105705</v>
      </c>
      <c r="R83" s="57">
        <v>-105705</v>
      </c>
    </row>
    <row r="84" spans="1:18" s="11" customFormat="1" ht="15" x14ac:dyDescent="0.2">
      <c r="A84" s="11" t="s">
        <v>147</v>
      </c>
      <c r="B84" s="11" t="s">
        <v>737</v>
      </c>
      <c r="C84" s="11" t="s">
        <v>148</v>
      </c>
      <c r="D84" s="11" t="s">
        <v>648</v>
      </c>
      <c r="E84" s="19" t="s">
        <v>1118</v>
      </c>
      <c r="G84" s="57">
        <v>-4700000</v>
      </c>
      <c r="H84" s="57">
        <v>-914162</v>
      </c>
      <c r="I84" s="57">
        <v>-526285</v>
      </c>
      <c r="J84" s="57">
        <v>0</v>
      </c>
      <c r="K84" s="57">
        <v>-18289</v>
      </c>
      <c r="L84" s="57">
        <v>-3166280</v>
      </c>
      <c r="M84" s="57">
        <v>-74984</v>
      </c>
      <c r="N84" s="57">
        <v>-14580441</v>
      </c>
      <c r="O84" s="57">
        <v>-13411281</v>
      </c>
      <c r="P84" s="57">
        <v>-1169160</v>
      </c>
      <c r="Q84" s="57">
        <v>0</v>
      </c>
      <c r="R84" s="57">
        <v>0</v>
      </c>
    </row>
    <row r="85" spans="1:18" s="11" customFormat="1" ht="15" x14ac:dyDescent="0.2">
      <c r="A85" s="11" t="s">
        <v>149</v>
      </c>
      <c r="B85" s="11" t="s">
        <v>738</v>
      </c>
      <c r="C85" s="11" t="s">
        <v>150</v>
      </c>
      <c r="D85" s="11" t="s">
        <v>642</v>
      </c>
      <c r="E85" s="19" t="s">
        <v>1113</v>
      </c>
      <c r="G85" s="57">
        <v>-9845590</v>
      </c>
      <c r="H85" s="57">
        <v>-4306197</v>
      </c>
      <c r="I85" s="57">
        <v>-1875050</v>
      </c>
      <c r="J85" s="57">
        <v>-471760</v>
      </c>
      <c r="K85" s="57">
        <v>-512628</v>
      </c>
      <c r="L85" s="57">
        <v>-1677503</v>
      </c>
      <c r="M85" s="57">
        <v>-1002452</v>
      </c>
      <c r="N85" s="57">
        <v>-7578371</v>
      </c>
      <c r="O85" s="57">
        <v>-6110904</v>
      </c>
      <c r="P85" s="57">
        <v>-1467467</v>
      </c>
      <c r="Q85" s="57">
        <v>0</v>
      </c>
      <c r="R85" s="57">
        <v>0</v>
      </c>
    </row>
    <row r="86" spans="1:18" s="11" customFormat="1" ht="15" x14ac:dyDescent="0.2">
      <c r="A86" s="11" t="s">
        <v>151</v>
      </c>
      <c r="B86" s="11" t="s">
        <v>739</v>
      </c>
      <c r="C86" s="11" t="s">
        <v>152</v>
      </c>
      <c r="D86" s="11" t="s">
        <v>19</v>
      </c>
      <c r="E86" s="19" t="s">
        <v>1112</v>
      </c>
      <c r="G86" s="57">
        <v>-796073</v>
      </c>
      <c r="H86" s="57">
        <v>-185289</v>
      </c>
      <c r="I86" s="57">
        <v>-238290</v>
      </c>
      <c r="J86" s="57">
        <v>0</v>
      </c>
      <c r="K86" s="57">
        <v>0</v>
      </c>
      <c r="L86" s="57">
        <v>-372494</v>
      </c>
      <c r="M86" s="57">
        <v>0</v>
      </c>
      <c r="N86" s="57">
        <v>-2451267</v>
      </c>
      <c r="O86" s="57">
        <v>-2187573</v>
      </c>
      <c r="P86" s="57">
        <v>-263694</v>
      </c>
      <c r="Q86" s="57">
        <v>0</v>
      </c>
      <c r="R86" s="57">
        <v>0</v>
      </c>
    </row>
    <row r="87" spans="1:18" s="11" customFormat="1" ht="15" x14ac:dyDescent="0.2">
      <c r="A87" s="11" t="s">
        <v>153</v>
      </c>
      <c r="B87" s="11" t="s">
        <v>740</v>
      </c>
      <c r="C87" s="11" t="s">
        <v>154</v>
      </c>
      <c r="D87" s="11" t="s">
        <v>19</v>
      </c>
      <c r="E87" s="19" t="s">
        <v>1115</v>
      </c>
      <c r="G87" s="57">
        <v>-1287819</v>
      </c>
      <c r="H87" s="57">
        <v>-291032</v>
      </c>
      <c r="I87" s="57">
        <v>-485318</v>
      </c>
      <c r="J87" s="57">
        <v>0</v>
      </c>
      <c r="K87" s="57">
        <v>-39759</v>
      </c>
      <c r="L87" s="57">
        <v>-454704</v>
      </c>
      <c r="M87" s="57">
        <v>-17006</v>
      </c>
      <c r="N87" s="57">
        <v>-7493984</v>
      </c>
      <c r="O87" s="57">
        <v>-6800831</v>
      </c>
      <c r="P87" s="57">
        <v>-693153</v>
      </c>
      <c r="Q87" s="57">
        <v>0</v>
      </c>
      <c r="R87" s="57">
        <v>0</v>
      </c>
    </row>
    <row r="88" spans="1:18" s="11" customFormat="1" ht="15" x14ac:dyDescent="0.2">
      <c r="A88" s="11" t="s">
        <v>155</v>
      </c>
      <c r="B88" s="11" t="s">
        <v>741</v>
      </c>
      <c r="C88" s="11" t="s">
        <v>156</v>
      </c>
      <c r="D88" s="11" t="s">
        <v>19</v>
      </c>
      <c r="E88" s="19" t="s">
        <v>1110</v>
      </c>
      <c r="G88" s="57">
        <v>-1660136</v>
      </c>
      <c r="H88" s="57">
        <v>-193506</v>
      </c>
      <c r="I88" s="57">
        <v>-324025</v>
      </c>
      <c r="J88" s="57">
        <v>0</v>
      </c>
      <c r="K88" s="57">
        <v>0</v>
      </c>
      <c r="L88" s="57">
        <v>-1066153</v>
      </c>
      <c r="M88" s="57">
        <v>-76452</v>
      </c>
      <c r="N88" s="57">
        <v>-3929544</v>
      </c>
      <c r="O88" s="57">
        <v>-3410440</v>
      </c>
      <c r="P88" s="57">
        <v>-519104</v>
      </c>
      <c r="Q88" s="57">
        <v>0</v>
      </c>
      <c r="R88" s="57">
        <v>0</v>
      </c>
    </row>
    <row r="89" spans="1:18" s="11" customFormat="1" ht="15" x14ac:dyDescent="0.2">
      <c r="A89" s="11" t="s">
        <v>157</v>
      </c>
      <c r="B89" s="11" t="s">
        <v>742</v>
      </c>
      <c r="C89" s="11" t="s">
        <v>158</v>
      </c>
      <c r="D89" s="11" t="s">
        <v>19</v>
      </c>
      <c r="E89" s="19" t="s">
        <v>1112</v>
      </c>
      <c r="G89" s="57">
        <v>-1485472</v>
      </c>
      <c r="H89" s="57">
        <v>-296106</v>
      </c>
      <c r="I89" s="57">
        <v>-759640</v>
      </c>
      <c r="J89" s="57">
        <v>0</v>
      </c>
      <c r="K89" s="57">
        <v>-1856</v>
      </c>
      <c r="L89" s="57">
        <v>-391631</v>
      </c>
      <c r="M89" s="57">
        <v>-36239</v>
      </c>
      <c r="N89" s="57">
        <v>-4600423</v>
      </c>
      <c r="O89" s="57">
        <v>-3882617</v>
      </c>
      <c r="P89" s="57">
        <v>-717806</v>
      </c>
      <c r="Q89" s="57">
        <v>0</v>
      </c>
      <c r="R89" s="57">
        <v>0</v>
      </c>
    </row>
    <row r="90" spans="1:18" s="11" customFormat="1" ht="15" x14ac:dyDescent="0.2">
      <c r="A90" s="11" t="s">
        <v>159</v>
      </c>
      <c r="B90" s="11" t="s">
        <v>743</v>
      </c>
      <c r="C90" s="11" t="s">
        <v>160</v>
      </c>
      <c r="D90" s="11" t="s">
        <v>19</v>
      </c>
      <c r="E90" s="19" t="s">
        <v>1111</v>
      </c>
      <c r="G90" s="57">
        <v>-578618</v>
      </c>
      <c r="H90" s="57">
        <v>-22343</v>
      </c>
      <c r="I90" s="57">
        <v>-317277</v>
      </c>
      <c r="J90" s="57">
        <v>0</v>
      </c>
      <c r="K90" s="57">
        <v>-10711</v>
      </c>
      <c r="L90" s="57">
        <v>-212165</v>
      </c>
      <c r="M90" s="57">
        <v>-16122</v>
      </c>
      <c r="N90" s="57">
        <v>-6865465</v>
      </c>
      <c r="O90" s="57">
        <v>-6313274</v>
      </c>
      <c r="P90" s="57">
        <v>-552191</v>
      </c>
      <c r="Q90" s="57">
        <v>0</v>
      </c>
      <c r="R90" s="57">
        <v>0</v>
      </c>
    </row>
    <row r="91" spans="1:18" s="11" customFormat="1" ht="15" x14ac:dyDescent="0.2">
      <c r="A91" s="11" t="s">
        <v>161</v>
      </c>
      <c r="B91" s="11" t="s">
        <v>744</v>
      </c>
      <c r="C91" s="11" t="s">
        <v>162</v>
      </c>
      <c r="D91" s="11" t="s">
        <v>648</v>
      </c>
      <c r="E91" s="19" t="s">
        <v>1114</v>
      </c>
      <c r="G91" s="57">
        <v>-3022634</v>
      </c>
      <c r="H91" s="57">
        <v>-628155</v>
      </c>
      <c r="I91" s="57">
        <v>-402336</v>
      </c>
      <c r="J91" s="57">
        <v>0</v>
      </c>
      <c r="K91" s="57">
        <v>-15287</v>
      </c>
      <c r="L91" s="57">
        <v>-1665775</v>
      </c>
      <c r="M91" s="57">
        <v>-311081</v>
      </c>
      <c r="N91" s="57">
        <v>-12240513</v>
      </c>
      <c r="O91" s="57">
        <v>-11141663</v>
      </c>
      <c r="P91" s="57">
        <v>-1098850</v>
      </c>
      <c r="Q91" s="57">
        <v>0</v>
      </c>
      <c r="R91" s="57">
        <v>0</v>
      </c>
    </row>
    <row r="92" spans="1:18" s="11" customFormat="1" ht="15" x14ac:dyDescent="0.2">
      <c r="A92" s="11" t="s">
        <v>163</v>
      </c>
      <c r="B92" s="11" t="s">
        <v>745</v>
      </c>
      <c r="C92" s="11" t="s">
        <v>164</v>
      </c>
      <c r="D92" s="11" t="s">
        <v>19</v>
      </c>
      <c r="E92" s="19" t="s">
        <v>1116</v>
      </c>
      <c r="G92" s="57">
        <v>-1727277</v>
      </c>
      <c r="H92" s="57">
        <v>-72638</v>
      </c>
      <c r="I92" s="57">
        <v>-1148137</v>
      </c>
      <c r="J92" s="57">
        <v>0</v>
      </c>
      <c r="K92" s="57">
        <v>-2343</v>
      </c>
      <c r="L92" s="57">
        <v>-499039</v>
      </c>
      <c r="M92" s="57">
        <v>-5120</v>
      </c>
      <c r="N92" s="57">
        <v>-4493064</v>
      </c>
      <c r="O92" s="57">
        <v>-4006257</v>
      </c>
      <c r="P92" s="57">
        <v>-486807</v>
      </c>
      <c r="Q92" s="57">
        <v>0</v>
      </c>
      <c r="R92" s="57">
        <v>0</v>
      </c>
    </row>
    <row r="93" spans="1:18" s="11" customFormat="1" ht="15" x14ac:dyDescent="0.2">
      <c r="A93" s="11" t="s">
        <v>165</v>
      </c>
      <c r="B93" s="11" t="s">
        <v>746</v>
      </c>
      <c r="C93" s="11" t="s">
        <v>166</v>
      </c>
      <c r="D93" s="11" t="s">
        <v>19</v>
      </c>
      <c r="E93" s="19" t="s">
        <v>1112</v>
      </c>
      <c r="G93" s="57">
        <v>-2600294</v>
      </c>
      <c r="H93" s="57">
        <v>0</v>
      </c>
      <c r="I93" s="57">
        <v>-923202</v>
      </c>
      <c r="J93" s="57">
        <v>0</v>
      </c>
      <c r="K93" s="57">
        <v>-352136</v>
      </c>
      <c r="L93" s="57">
        <v>-1312924</v>
      </c>
      <c r="M93" s="57">
        <v>-12032</v>
      </c>
      <c r="N93" s="57">
        <v>-10028744</v>
      </c>
      <c r="O93" s="57">
        <v>-9335476</v>
      </c>
      <c r="P93" s="57">
        <v>-693268</v>
      </c>
      <c r="Q93" s="57">
        <v>0</v>
      </c>
      <c r="R93" s="57">
        <v>0</v>
      </c>
    </row>
    <row r="94" spans="1:18" s="11" customFormat="1" ht="15" x14ac:dyDescent="0.2">
      <c r="A94" s="11" t="s">
        <v>167</v>
      </c>
      <c r="B94" s="11" t="s">
        <v>747</v>
      </c>
      <c r="C94" s="11" t="s">
        <v>168</v>
      </c>
      <c r="D94" s="11" t="s">
        <v>19</v>
      </c>
      <c r="E94" s="19" t="s">
        <v>1110</v>
      </c>
      <c r="G94" s="57">
        <v>-883243</v>
      </c>
      <c r="H94" s="57">
        <v>-39421</v>
      </c>
      <c r="I94" s="57">
        <v>-79989</v>
      </c>
      <c r="J94" s="57">
        <v>0</v>
      </c>
      <c r="K94" s="57">
        <v>0</v>
      </c>
      <c r="L94" s="57">
        <v>-746816</v>
      </c>
      <c r="M94" s="57">
        <v>-17017</v>
      </c>
      <c r="N94" s="57">
        <v>-3184214</v>
      </c>
      <c r="O94" s="57">
        <v>-2779034</v>
      </c>
      <c r="P94" s="57">
        <v>-405180</v>
      </c>
      <c r="Q94" s="57">
        <v>0</v>
      </c>
      <c r="R94" s="57">
        <v>0</v>
      </c>
    </row>
    <row r="95" spans="1:18" s="11" customFormat="1" ht="15" x14ac:dyDescent="0.2">
      <c r="A95" s="11" t="s">
        <v>169</v>
      </c>
      <c r="B95" s="11" t="s">
        <v>748</v>
      </c>
      <c r="C95" s="11" t="s">
        <v>170</v>
      </c>
      <c r="D95" s="11" t="s">
        <v>19</v>
      </c>
      <c r="E95" s="19" t="s">
        <v>1110</v>
      </c>
      <c r="G95" s="57">
        <v>-824134</v>
      </c>
      <c r="H95" s="57">
        <v>-135084</v>
      </c>
      <c r="I95" s="57">
        <v>-37120</v>
      </c>
      <c r="J95" s="57">
        <v>0</v>
      </c>
      <c r="K95" s="57">
        <v>-40178</v>
      </c>
      <c r="L95" s="57">
        <v>-594558</v>
      </c>
      <c r="M95" s="57">
        <v>-17194</v>
      </c>
      <c r="N95" s="57">
        <v>-2717445</v>
      </c>
      <c r="O95" s="57">
        <v>-2373935</v>
      </c>
      <c r="P95" s="57">
        <v>-343510</v>
      </c>
      <c r="Q95" s="57">
        <v>0</v>
      </c>
      <c r="R95" s="57">
        <v>0</v>
      </c>
    </row>
    <row r="96" spans="1:18" s="11" customFormat="1" ht="15" x14ac:dyDescent="0.2">
      <c r="A96" s="11" t="s">
        <v>171</v>
      </c>
      <c r="B96" s="11" t="s">
        <v>749</v>
      </c>
      <c r="C96" s="11" t="s">
        <v>172</v>
      </c>
      <c r="D96" s="11" t="s">
        <v>19</v>
      </c>
      <c r="E96" s="19" t="s">
        <v>1110</v>
      </c>
      <c r="G96" s="57">
        <v>-2677440</v>
      </c>
      <c r="H96" s="57">
        <v>-1052282</v>
      </c>
      <c r="I96" s="57">
        <v>-270958</v>
      </c>
      <c r="J96" s="57">
        <v>0</v>
      </c>
      <c r="K96" s="57">
        <v>-28993</v>
      </c>
      <c r="L96" s="57">
        <v>-457312</v>
      </c>
      <c r="M96" s="57">
        <v>-867895</v>
      </c>
      <c r="N96" s="57">
        <v>-2910161</v>
      </c>
      <c r="O96" s="57">
        <v>-2330068</v>
      </c>
      <c r="P96" s="57">
        <v>-580093</v>
      </c>
      <c r="Q96" s="57">
        <v>0</v>
      </c>
      <c r="R96" s="57">
        <v>0</v>
      </c>
    </row>
    <row r="97" spans="1:18" s="11" customFormat="1" ht="15" x14ac:dyDescent="0.2">
      <c r="A97" s="11" t="s">
        <v>173</v>
      </c>
      <c r="B97" s="11" t="s">
        <v>750</v>
      </c>
      <c r="C97" s="11" t="s">
        <v>174</v>
      </c>
      <c r="D97" s="11" t="s">
        <v>642</v>
      </c>
      <c r="E97" s="19" t="s">
        <v>1113</v>
      </c>
      <c r="G97" s="57">
        <v>-4383478</v>
      </c>
      <c r="H97" s="57">
        <v>-1796370</v>
      </c>
      <c r="I97" s="57">
        <v>-116010</v>
      </c>
      <c r="J97" s="57">
        <v>0</v>
      </c>
      <c r="K97" s="57">
        <v>-209475</v>
      </c>
      <c r="L97" s="57">
        <v>-1952472</v>
      </c>
      <c r="M97" s="57">
        <v>-309151</v>
      </c>
      <c r="N97" s="57">
        <v>-5463049</v>
      </c>
      <c r="O97" s="57">
        <v>-4238768</v>
      </c>
      <c r="P97" s="57">
        <v>-1224281</v>
      </c>
      <c r="Q97" s="57">
        <v>0</v>
      </c>
      <c r="R97" s="57">
        <v>0</v>
      </c>
    </row>
    <row r="98" spans="1:18" s="11" customFormat="1" ht="15" x14ac:dyDescent="0.2">
      <c r="A98" s="11" t="s">
        <v>175</v>
      </c>
      <c r="B98" s="11" t="s">
        <v>751</v>
      </c>
      <c r="C98" s="11" t="s">
        <v>176</v>
      </c>
      <c r="D98" s="11" t="s">
        <v>19</v>
      </c>
      <c r="E98" s="19" t="s">
        <v>1112</v>
      </c>
      <c r="G98" s="57">
        <v>-1055830</v>
      </c>
      <c r="H98" s="57">
        <v>-94962</v>
      </c>
      <c r="I98" s="57">
        <v>-207597</v>
      </c>
      <c r="J98" s="57">
        <v>0</v>
      </c>
      <c r="K98" s="57">
        <v>-3669</v>
      </c>
      <c r="L98" s="57">
        <v>-268966</v>
      </c>
      <c r="M98" s="57">
        <v>-480636</v>
      </c>
      <c r="N98" s="57">
        <v>-4898449</v>
      </c>
      <c r="O98" s="57">
        <v>-3863437</v>
      </c>
      <c r="P98" s="57">
        <v>-1035012</v>
      </c>
      <c r="Q98" s="57">
        <v>0</v>
      </c>
      <c r="R98" s="57">
        <v>0</v>
      </c>
    </row>
    <row r="99" spans="1:18" s="11" customFormat="1" ht="15" x14ac:dyDescent="0.2">
      <c r="A99" s="11" t="s">
        <v>177</v>
      </c>
      <c r="B99" s="11" t="s">
        <v>752</v>
      </c>
      <c r="C99" s="11" t="s">
        <v>178</v>
      </c>
      <c r="D99" s="11" t="s">
        <v>19</v>
      </c>
      <c r="E99" s="19" t="s">
        <v>1110</v>
      </c>
      <c r="G99" s="57">
        <v>-761889</v>
      </c>
      <c r="H99" s="57">
        <v>-26397</v>
      </c>
      <c r="I99" s="57">
        <v>-140005</v>
      </c>
      <c r="J99" s="57">
        <v>0</v>
      </c>
      <c r="K99" s="57">
        <v>0</v>
      </c>
      <c r="L99" s="57">
        <v>-595487</v>
      </c>
      <c r="M99" s="57">
        <v>0</v>
      </c>
      <c r="N99" s="57">
        <v>-1109613</v>
      </c>
      <c r="O99" s="57">
        <v>-924974</v>
      </c>
      <c r="P99" s="57">
        <v>-184639</v>
      </c>
      <c r="Q99" s="57">
        <v>0</v>
      </c>
      <c r="R99" s="57">
        <v>0</v>
      </c>
    </row>
    <row r="100" spans="1:18" s="11" customFormat="1" ht="15" x14ac:dyDescent="0.2">
      <c r="A100" s="11" t="s">
        <v>179</v>
      </c>
      <c r="B100" s="11" t="s">
        <v>753</v>
      </c>
      <c r="C100" s="11" t="s">
        <v>180</v>
      </c>
      <c r="D100" s="11" t="s">
        <v>19</v>
      </c>
      <c r="E100" s="19" t="s">
        <v>1111</v>
      </c>
      <c r="G100" s="57">
        <v>-644083</v>
      </c>
      <c r="H100" s="57">
        <v>-203197</v>
      </c>
      <c r="I100" s="57">
        <v>0</v>
      </c>
      <c r="J100" s="57">
        <v>0</v>
      </c>
      <c r="K100" s="57">
        <v>0</v>
      </c>
      <c r="L100" s="57">
        <v>-410175</v>
      </c>
      <c r="M100" s="57">
        <v>-30712</v>
      </c>
      <c r="N100" s="57">
        <v>-4040581</v>
      </c>
      <c r="O100" s="57">
        <v>-3641298</v>
      </c>
      <c r="P100" s="57">
        <v>-399283</v>
      </c>
      <c r="Q100" s="57">
        <v>0</v>
      </c>
      <c r="R100" s="57">
        <v>0</v>
      </c>
    </row>
    <row r="101" spans="1:18" s="11" customFormat="1" ht="15" x14ac:dyDescent="0.2">
      <c r="A101" s="11" t="s">
        <v>181</v>
      </c>
      <c r="B101" s="11" t="s">
        <v>754</v>
      </c>
      <c r="C101" s="11" t="s">
        <v>182</v>
      </c>
      <c r="D101" s="11" t="s">
        <v>19</v>
      </c>
      <c r="E101" s="19" t="s">
        <v>1115</v>
      </c>
      <c r="G101" s="57">
        <v>-3000000</v>
      </c>
      <c r="H101" s="57">
        <v>-188115</v>
      </c>
      <c r="I101" s="57">
        <v>-1419622</v>
      </c>
      <c r="J101" s="57">
        <v>0</v>
      </c>
      <c r="K101" s="57">
        <v>-8922</v>
      </c>
      <c r="L101" s="57">
        <v>-1310125</v>
      </c>
      <c r="M101" s="57">
        <v>-73216</v>
      </c>
      <c r="N101" s="57">
        <v>-3421905</v>
      </c>
      <c r="O101" s="57">
        <v>-2900770</v>
      </c>
      <c r="P101" s="57">
        <v>-521135</v>
      </c>
      <c r="Q101" s="57">
        <v>0</v>
      </c>
      <c r="R101" s="57">
        <v>0</v>
      </c>
    </row>
    <row r="102" spans="1:18" s="11" customFormat="1" ht="15" x14ac:dyDescent="0.2">
      <c r="A102" s="11" t="s">
        <v>183</v>
      </c>
      <c r="B102" s="11" t="s">
        <v>755</v>
      </c>
      <c r="C102" s="11" t="s">
        <v>184</v>
      </c>
      <c r="D102" s="11" t="s">
        <v>19</v>
      </c>
      <c r="E102" s="19" t="s">
        <v>1110</v>
      </c>
      <c r="G102" s="57">
        <v>-990907</v>
      </c>
      <c r="H102" s="57">
        <v>-691869</v>
      </c>
      <c r="I102" s="57">
        <v>-174060</v>
      </c>
      <c r="J102" s="57">
        <v>0</v>
      </c>
      <c r="K102" s="57">
        <v>0</v>
      </c>
      <c r="L102" s="57">
        <v>-120779</v>
      </c>
      <c r="M102" s="57">
        <v>-4199</v>
      </c>
      <c r="N102" s="57">
        <v>-2815030</v>
      </c>
      <c r="O102" s="57">
        <v>-2385380</v>
      </c>
      <c r="P102" s="57">
        <v>-429650</v>
      </c>
      <c r="Q102" s="57">
        <v>0</v>
      </c>
      <c r="R102" s="57">
        <v>0</v>
      </c>
    </row>
    <row r="103" spans="1:18" s="11" customFormat="1" ht="15" x14ac:dyDescent="0.2">
      <c r="A103" s="11" t="s">
        <v>185</v>
      </c>
      <c r="B103" s="11" t="s">
        <v>756</v>
      </c>
      <c r="C103" s="11" t="s">
        <v>186</v>
      </c>
      <c r="D103" s="11" t="s">
        <v>19</v>
      </c>
      <c r="E103" s="19" t="s">
        <v>1112</v>
      </c>
      <c r="G103" s="57">
        <v>-733547</v>
      </c>
      <c r="H103" s="57">
        <v>0</v>
      </c>
      <c r="I103" s="57">
        <v>-304215</v>
      </c>
      <c r="J103" s="57">
        <v>0</v>
      </c>
      <c r="K103" s="57">
        <v>-36608</v>
      </c>
      <c r="L103" s="57">
        <v>-392724</v>
      </c>
      <c r="M103" s="57">
        <v>0</v>
      </c>
      <c r="N103" s="57">
        <v>-3361106</v>
      </c>
      <c r="O103" s="57">
        <v>-3017434</v>
      </c>
      <c r="P103" s="57">
        <v>-343672</v>
      </c>
      <c r="Q103" s="57">
        <v>0</v>
      </c>
      <c r="R103" s="57">
        <v>0</v>
      </c>
    </row>
    <row r="104" spans="1:18" s="11" customFormat="1" ht="15" x14ac:dyDescent="0.2">
      <c r="A104" s="11" t="s">
        <v>187</v>
      </c>
      <c r="B104" s="11" t="s">
        <v>757</v>
      </c>
      <c r="C104" s="11" t="s">
        <v>188</v>
      </c>
      <c r="D104" s="11" t="s">
        <v>19</v>
      </c>
      <c r="E104" s="19" t="s">
        <v>1110</v>
      </c>
      <c r="G104" s="57">
        <v>-1010956</v>
      </c>
      <c r="H104" s="57">
        <v>-21151</v>
      </c>
      <c r="I104" s="57">
        <v>-202052</v>
      </c>
      <c r="J104" s="57">
        <v>0</v>
      </c>
      <c r="K104" s="57">
        <v>0</v>
      </c>
      <c r="L104" s="57">
        <v>-128526</v>
      </c>
      <c r="M104" s="57">
        <v>-659227</v>
      </c>
      <c r="N104" s="57">
        <v>-4218707</v>
      </c>
      <c r="O104" s="57">
        <v>-3789178</v>
      </c>
      <c r="P104" s="57">
        <v>-429529</v>
      </c>
      <c r="Q104" s="57">
        <v>0</v>
      </c>
      <c r="R104" s="57">
        <v>0</v>
      </c>
    </row>
    <row r="105" spans="1:18" s="11" customFormat="1" ht="15" x14ac:dyDescent="0.2">
      <c r="A105" s="11" t="s">
        <v>189</v>
      </c>
      <c r="B105" s="11" t="s">
        <v>758</v>
      </c>
      <c r="C105" s="11" t="s">
        <v>190</v>
      </c>
      <c r="D105" s="11" t="s">
        <v>19</v>
      </c>
      <c r="E105" s="19" t="s">
        <v>1115</v>
      </c>
      <c r="G105" s="57">
        <v>-590519</v>
      </c>
      <c r="H105" s="57">
        <v>-173507</v>
      </c>
      <c r="I105" s="57">
        <v>-92845</v>
      </c>
      <c r="J105" s="57">
        <v>0</v>
      </c>
      <c r="K105" s="57">
        <v>0</v>
      </c>
      <c r="L105" s="57">
        <v>-310109</v>
      </c>
      <c r="M105" s="57">
        <v>-14058</v>
      </c>
      <c r="N105" s="57">
        <v>-3660499</v>
      </c>
      <c r="O105" s="57">
        <v>-3370082</v>
      </c>
      <c r="P105" s="57">
        <v>-290417</v>
      </c>
      <c r="Q105" s="57">
        <v>0</v>
      </c>
      <c r="R105" s="57">
        <v>0</v>
      </c>
    </row>
    <row r="106" spans="1:18" s="11" customFormat="1" ht="15" x14ac:dyDescent="0.2">
      <c r="A106" s="11" t="s">
        <v>191</v>
      </c>
      <c r="B106" s="11" t="s">
        <v>759</v>
      </c>
      <c r="C106" s="11" t="s">
        <v>192</v>
      </c>
      <c r="D106" s="11" t="s">
        <v>19</v>
      </c>
      <c r="E106" s="19" t="s">
        <v>1117</v>
      </c>
      <c r="G106" s="57">
        <v>-324069</v>
      </c>
      <c r="H106" s="57">
        <v>-39980</v>
      </c>
      <c r="I106" s="57">
        <v>-131786</v>
      </c>
      <c r="J106" s="57">
        <v>0</v>
      </c>
      <c r="K106" s="57">
        <v>-42630</v>
      </c>
      <c r="L106" s="57">
        <v>-109673</v>
      </c>
      <c r="M106" s="57">
        <v>0</v>
      </c>
      <c r="N106" s="57">
        <v>-3650752</v>
      </c>
      <c r="O106" s="57">
        <v>-3325871</v>
      </c>
      <c r="P106" s="57">
        <v>-324881</v>
      </c>
      <c r="Q106" s="57">
        <v>0</v>
      </c>
      <c r="R106" s="57">
        <v>0</v>
      </c>
    </row>
    <row r="107" spans="1:18" s="11" customFormat="1" ht="15" x14ac:dyDescent="0.2">
      <c r="A107" s="11" t="s">
        <v>193</v>
      </c>
      <c r="B107" s="11" t="s">
        <v>760</v>
      </c>
      <c r="C107" s="11" t="s">
        <v>194</v>
      </c>
      <c r="D107" s="11" t="s">
        <v>17</v>
      </c>
      <c r="E107" s="19" t="s">
        <v>1118</v>
      </c>
      <c r="G107" s="57">
        <v>-3019029</v>
      </c>
      <c r="H107" s="57">
        <v>-167507</v>
      </c>
      <c r="I107" s="57">
        <v>-161180</v>
      </c>
      <c r="J107" s="57">
        <v>0</v>
      </c>
      <c r="K107" s="57">
        <v>-2652</v>
      </c>
      <c r="L107" s="57">
        <v>-2687690</v>
      </c>
      <c r="M107" s="57">
        <v>0</v>
      </c>
      <c r="N107" s="57">
        <v>-6309888</v>
      </c>
      <c r="O107" s="57">
        <v>-5655643</v>
      </c>
      <c r="P107" s="57">
        <v>-654245</v>
      </c>
      <c r="Q107" s="57">
        <v>0</v>
      </c>
      <c r="R107" s="57">
        <v>0</v>
      </c>
    </row>
    <row r="108" spans="1:18" s="11" customFormat="1" ht="15" x14ac:dyDescent="0.2">
      <c r="A108" s="11" t="s">
        <v>195</v>
      </c>
      <c r="B108" s="11" t="s">
        <v>761</v>
      </c>
      <c r="C108" s="11" t="s">
        <v>196</v>
      </c>
      <c r="D108" s="11" t="s">
        <v>19</v>
      </c>
      <c r="E108" s="19" t="s">
        <v>1111</v>
      </c>
      <c r="G108" s="57">
        <v>-240872</v>
      </c>
      <c r="H108" s="57">
        <v>-78968</v>
      </c>
      <c r="I108" s="57">
        <v>-80850</v>
      </c>
      <c r="J108" s="57">
        <v>0</v>
      </c>
      <c r="K108" s="57">
        <v>0</v>
      </c>
      <c r="L108" s="57">
        <v>-66313</v>
      </c>
      <c r="M108" s="57">
        <v>-14741</v>
      </c>
      <c r="N108" s="57">
        <v>-2984304</v>
      </c>
      <c r="O108" s="57">
        <v>-2642935</v>
      </c>
      <c r="P108" s="57">
        <v>-341370</v>
      </c>
      <c r="Q108" s="57">
        <v>0</v>
      </c>
      <c r="R108" s="57">
        <v>0</v>
      </c>
    </row>
    <row r="109" spans="1:18" s="11" customFormat="1" ht="15" x14ac:dyDescent="0.2">
      <c r="A109" s="11" t="s">
        <v>197</v>
      </c>
      <c r="B109" s="11" t="s">
        <v>762</v>
      </c>
      <c r="C109" s="11" t="s">
        <v>198</v>
      </c>
      <c r="D109" s="11" t="s">
        <v>19</v>
      </c>
      <c r="E109" s="19" t="s">
        <v>1115</v>
      </c>
      <c r="G109" s="57">
        <v>-2005126</v>
      </c>
      <c r="H109" s="57">
        <v>-311834</v>
      </c>
      <c r="I109" s="57">
        <v>-572014</v>
      </c>
      <c r="J109" s="57">
        <v>0</v>
      </c>
      <c r="K109" s="57">
        <v>0</v>
      </c>
      <c r="L109" s="57">
        <v>-1054182</v>
      </c>
      <c r="M109" s="57">
        <v>-67096</v>
      </c>
      <c r="N109" s="57">
        <v>-2879334</v>
      </c>
      <c r="O109" s="57">
        <v>-2518889</v>
      </c>
      <c r="P109" s="57">
        <v>-360445</v>
      </c>
      <c r="Q109" s="57">
        <v>0</v>
      </c>
      <c r="R109" s="57">
        <v>0</v>
      </c>
    </row>
    <row r="110" spans="1:18" s="11" customFormat="1" ht="15" x14ac:dyDescent="0.2">
      <c r="A110" s="11" t="s">
        <v>199</v>
      </c>
      <c r="B110" s="11" t="s">
        <v>763</v>
      </c>
      <c r="C110" s="11" t="s">
        <v>200</v>
      </c>
      <c r="D110" s="11" t="s">
        <v>19</v>
      </c>
      <c r="E110" s="19" t="s">
        <v>1110</v>
      </c>
      <c r="G110" s="57">
        <v>-293136</v>
      </c>
      <c r="H110" s="57">
        <v>0</v>
      </c>
      <c r="I110" s="57">
        <v>-124091</v>
      </c>
      <c r="J110" s="57">
        <v>0</v>
      </c>
      <c r="K110" s="57">
        <v>0</v>
      </c>
      <c r="L110" s="57">
        <v>-38597</v>
      </c>
      <c r="M110" s="57">
        <v>-130448</v>
      </c>
      <c r="N110" s="57">
        <v>-1995677</v>
      </c>
      <c r="O110" s="57">
        <v>-1754190</v>
      </c>
      <c r="P110" s="57">
        <v>-241487</v>
      </c>
      <c r="Q110" s="57">
        <v>0</v>
      </c>
      <c r="R110" s="57">
        <v>0</v>
      </c>
    </row>
    <row r="111" spans="1:18" s="11" customFormat="1" ht="15" x14ac:dyDescent="0.2">
      <c r="A111" s="11" t="s">
        <v>201</v>
      </c>
      <c r="B111" s="11" t="s">
        <v>764</v>
      </c>
      <c r="C111" s="11" t="s">
        <v>202</v>
      </c>
      <c r="D111" s="11" t="s">
        <v>19</v>
      </c>
      <c r="E111" s="19" t="s">
        <v>1110</v>
      </c>
      <c r="G111" s="57">
        <v>-937926</v>
      </c>
      <c r="H111" s="57">
        <v>-13055</v>
      </c>
      <c r="I111" s="57">
        <v>-191761</v>
      </c>
      <c r="J111" s="57">
        <v>0</v>
      </c>
      <c r="K111" s="57">
        <v>-33150</v>
      </c>
      <c r="L111" s="57">
        <v>-699960</v>
      </c>
      <c r="M111" s="57">
        <v>0</v>
      </c>
      <c r="N111" s="57">
        <v>-2280797</v>
      </c>
      <c r="O111" s="57">
        <v>-1862575</v>
      </c>
      <c r="P111" s="57">
        <v>-418222</v>
      </c>
      <c r="Q111" s="57">
        <v>0</v>
      </c>
      <c r="R111" s="57">
        <v>0</v>
      </c>
    </row>
    <row r="112" spans="1:18" s="11" customFormat="1" ht="15" x14ac:dyDescent="0.2">
      <c r="A112" s="11" t="s">
        <v>203</v>
      </c>
      <c r="B112" s="11" t="s">
        <v>765</v>
      </c>
      <c r="C112" s="11" t="s">
        <v>204</v>
      </c>
      <c r="D112" s="11" t="s">
        <v>19</v>
      </c>
      <c r="E112" s="19" t="s">
        <v>1112</v>
      </c>
      <c r="G112" s="57">
        <v>-1145381</v>
      </c>
      <c r="H112" s="57">
        <v>-119307</v>
      </c>
      <c r="I112" s="57">
        <v>-191534</v>
      </c>
      <c r="J112" s="57">
        <v>0</v>
      </c>
      <c r="K112" s="57">
        <v>0</v>
      </c>
      <c r="L112" s="57">
        <v>-786262</v>
      </c>
      <c r="M112" s="57">
        <v>-48278</v>
      </c>
      <c r="N112" s="57">
        <v>-3932596</v>
      </c>
      <c r="O112" s="57">
        <v>-3554127</v>
      </c>
      <c r="P112" s="57">
        <v>-378469</v>
      </c>
      <c r="Q112" s="57">
        <v>0</v>
      </c>
      <c r="R112" s="57">
        <v>0</v>
      </c>
    </row>
    <row r="113" spans="1:18" s="11" customFormat="1" ht="15" x14ac:dyDescent="0.2">
      <c r="A113" s="11" t="s">
        <v>205</v>
      </c>
      <c r="B113" s="11" t="s">
        <v>766</v>
      </c>
      <c r="C113" s="11" t="s">
        <v>206</v>
      </c>
      <c r="D113" s="11" t="s">
        <v>642</v>
      </c>
      <c r="E113" s="19" t="s">
        <v>1113</v>
      </c>
      <c r="G113" s="57">
        <v>-4132952</v>
      </c>
      <c r="H113" s="57">
        <v>-895609</v>
      </c>
      <c r="I113" s="57">
        <v>-1298290</v>
      </c>
      <c r="J113" s="57">
        <v>0</v>
      </c>
      <c r="K113" s="57">
        <v>0</v>
      </c>
      <c r="L113" s="57">
        <v>-1455505</v>
      </c>
      <c r="M113" s="57">
        <v>-483548</v>
      </c>
      <c r="N113" s="57">
        <v>-6801962</v>
      </c>
      <c r="O113" s="57">
        <v>-5983446</v>
      </c>
      <c r="P113" s="57">
        <v>-818516</v>
      </c>
      <c r="Q113" s="57">
        <v>0</v>
      </c>
      <c r="R113" s="57">
        <v>0</v>
      </c>
    </row>
    <row r="114" spans="1:18" s="11" customFormat="1" ht="15" x14ac:dyDescent="0.2">
      <c r="A114" s="11" t="s">
        <v>207</v>
      </c>
      <c r="B114" s="11" t="s">
        <v>767</v>
      </c>
      <c r="C114" s="11" t="s">
        <v>208</v>
      </c>
      <c r="D114" s="11" t="s">
        <v>19</v>
      </c>
      <c r="E114" s="19" t="s">
        <v>1110</v>
      </c>
      <c r="G114" s="57">
        <v>-3215002</v>
      </c>
      <c r="H114" s="57">
        <v>-486287</v>
      </c>
      <c r="I114" s="57">
        <v>-1362567</v>
      </c>
      <c r="J114" s="57">
        <v>0</v>
      </c>
      <c r="K114" s="57">
        <v>-36678</v>
      </c>
      <c r="L114" s="57">
        <v>-954256</v>
      </c>
      <c r="M114" s="57">
        <v>-375214</v>
      </c>
      <c r="N114" s="57">
        <v>-5171438</v>
      </c>
      <c r="O114" s="57">
        <v>-4468625</v>
      </c>
      <c r="P114" s="57">
        <v>-702813</v>
      </c>
      <c r="Q114" s="57">
        <v>0</v>
      </c>
      <c r="R114" s="57">
        <v>0</v>
      </c>
    </row>
    <row r="115" spans="1:18" s="11" customFormat="1" ht="15" x14ac:dyDescent="0.2">
      <c r="A115" s="11" t="s">
        <v>209</v>
      </c>
      <c r="B115" s="11" t="s">
        <v>768</v>
      </c>
      <c r="C115" s="11" t="s">
        <v>210</v>
      </c>
      <c r="D115" s="11" t="s">
        <v>642</v>
      </c>
      <c r="E115" s="19" t="s">
        <v>1113</v>
      </c>
      <c r="G115" s="57">
        <v>-4606892</v>
      </c>
      <c r="H115" s="57">
        <v>-692758</v>
      </c>
      <c r="I115" s="57">
        <v>-1180394</v>
      </c>
      <c r="J115" s="57">
        <v>0</v>
      </c>
      <c r="K115" s="57">
        <v>-26892</v>
      </c>
      <c r="L115" s="57">
        <v>-470352</v>
      </c>
      <c r="M115" s="57">
        <v>-2236496</v>
      </c>
      <c r="N115" s="57">
        <v>-8414407</v>
      </c>
      <c r="O115" s="57">
        <v>-6747955</v>
      </c>
      <c r="P115" s="57">
        <v>-1666452</v>
      </c>
      <c r="Q115" s="57">
        <v>0</v>
      </c>
      <c r="R115" s="57">
        <v>0</v>
      </c>
    </row>
    <row r="116" spans="1:18" s="11" customFormat="1" ht="15" x14ac:dyDescent="0.2">
      <c r="A116" s="11" t="s">
        <v>211</v>
      </c>
      <c r="B116" s="11" t="s">
        <v>769</v>
      </c>
      <c r="C116" s="11" t="s">
        <v>212</v>
      </c>
      <c r="D116" s="11" t="s">
        <v>648</v>
      </c>
      <c r="E116" s="19" t="s">
        <v>1117</v>
      </c>
      <c r="G116" s="57">
        <v>-2512851</v>
      </c>
      <c r="H116" s="57">
        <v>-1116959</v>
      </c>
      <c r="I116" s="57">
        <v>-92054</v>
      </c>
      <c r="J116" s="57">
        <v>-2042</v>
      </c>
      <c r="K116" s="57">
        <v>0</v>
      </c>
      <c r="L116" s="57">
        <v>-993135</v>
      </c>
      <c r="M116" s="57">
        <v>-308661</v>
      </c>
      <c r="N116" s="57">
        <v>-3250676</v>
      </c>
      <c r="O116" s="57">
        <v>-2920914</v>
      </c>
      <c r="P116" s="57">
        <v>-329762</v>
      </c>
      <c r="Q116" s="57">
        <v>0</v>
      </c>
      <c r="R116" s="57">
        <v>0</v>
      </c>
    </row>
    <row r="117" spans="1:18" s="11" customFormat="1" ht="15" x14ac:dyDescent="0.2">
      <c r="A117" s="11" t="s">
        <v>213</v>
      </c>
      <c r="B117" s="11" t="s">
        <v>770</v>
      </c>
      <c r="C117" s="11" t="s">
        <v>214</v>
      </c>
      <c r="D117" s="11" t="s">
        <v>642</v>
      </c>
      <c r="E117" s="19" t="s">
        <v>1113</v>
      </c>
      <c r="G117" s="57">
        <v>-13906659</v>
      </c>
      <c r="H117" s="57">
        <v>-249841</v>
      </c>
      <c r="I117" s="57">
        <v>-2515036</v>
      </c>
      <c r="J117" s="57">
        <v>0</v>
      </c>
      <c r="K117" s="57">
        <v>-14807</v>
      </c>
      <c r="L117" s="57">
        <v>-606672</v>
      </c>
      <c r="M117" s="57">
        <v>-10520303</v>
      </c>
      <c r="N117" s="57">
        <v>-4402234</v>
      </c>
      <c r="O117" s="57">
        <v>-3515467</v>
      </c>
      <c r="P117" s="57">
        <v>-886767</v>
      </c>
      <c r="Q117" s="57">
        <v>0</v>
      </c>
      <c r="R117" s="57">
        <v>0</v>
      </c>
    </row>
    <row r="118" spans="1:18" s="11" customFormat="1" ht="15" x14ac:dyDescent="0.2">
      <c r="A118" s="11" t="s">
        <v>215</v>
      </c>
      <c r="B118" s="11" t="s">
        <v>771</v>
      </c>
      <c r="C118" s="11" t="s">
        <v>216</v>
      </c>
      <c r="D118" s="11" t="s">
        <v>19</v>
      </c>
      <c r="E118" s="19" t="s">
        <v>1111</v>
      </c>
      <c r="G118" s="57">
        <v>-4229205</v>
      </c>
      <c r="H118" s="57">
        <v>-3862924</v>
      </c>
      <c r="I118" s="57">
        <v>-181773</v>
      </c>
      <c r="J118" s="57">
        <v>0</v>
      </c>
      <c r="K118" s="57">
        <v>0</v>
      </c>
      <c r="L118" s="57">
        <v>-184508</v>
      </c>
      <c r="M118" s="57">
        <v>0</v>
      </c>
      <c r="N118" s="57">
        <v>-5689725</v>
      </c>
      <c r="O118" s="57">
        <v>-4982028</v>
      </c>
      <c r="P118" s="57">
        <v>-707697</v>
      </c>
      <c r="Q118" s="57">
        <v>0</v>
      </c>
      <c r="R118" s="57">
        <v>0</v>
      </c>
    </row>
    <row r="119" spans="1:18" s="11" customFormat="1" ht="15" x14ac:dyDescent="0.2">
      <c r="A119" s="11" t="s">
        <v>217</v>
      </c>
      <c r="B119" s="11" t="s">
        <v>772</v>
      </c>
      <c r="C119" s="11" t="s">
        <v>218</v>
      </c>
      <c r="D119" s="11" t="s">
        <v>642</v>
      </c>
      <c r="E119" s="19" t="s">
        <v>1113</v>
      </c>
      <c r="G119" s="57">
        <v>-2762546</v>
      </c>
      <c r="H119" s="57">
        <v>-555272</v>
      </c>
      <c r="I119" s="57">
        <v>-594500</v>
      </c>
      <c r="J119" s="57">
        <v>0</v>
      </c>
      <c r="K119" s="57">
        <v>-432614</v>
      </c>
      <c r="L119" s="57">
        <v>-1180160</v>
      </c>
      <c r="M119" s="57">
        <v>0</v>
      </c>
      <c r="N119" s="57">
        <v>-5967649</v>
      </c>
      <c r="O119" s="57">
        <v>-4868179</v>
      </c>
      <c r="P119" s="57">
        <v>-1099470</v>
      </c>
      <c r="Q119" s="57">
        <v>0</v>
      </c>
      <c r="R119" s="57">
        <v>0</v>
      </c>
    </row>
    <row r="120" spans="1:18" s="11" customFormat="1" ht="15" x14ac:dyDescent="0.2">
      <c r="A120" s="11" t="s">
        <v>219</v>
      </c>
      <c r="B120" s="11" t="s">
        <v>773</v>
      </c>
      <c r="C120" s="11" t="s">
        <v>220</v>
      </c>
      <c r="D120" s="11" t="s">
        <v>19</v>
      </c>
      <c r="E120" s="19" t="s">
        <v>1112</v>
      </c>
      <c r="F120" s="11" t="s">
        <v>1008</v>
      </c>
      <c r="G120" s="57">
        <v>-1413994</v>
      </c>
      <c r="H120" s="57">
        <v>-181674</v>
      </c>
      <c r="I120" s="57">
        <v>-46223</v>
      </c>
      <c r="J120" s="57">
        <v>0</v>
      </c>
      <c r="K120" s="57">
        <v>0</v>
      </c>
      <c r="L120" s="57">
        <v>-592287</v>
      </c>
      <c r="M120" s="57">
        <v>-93810</v>
      </c>
      <c r="N120" s="57">
        <v>-1390637</v>
      </c>
      <c r="O120" s="57">
        <v>-1171140</v>
      </c>
      <c r="P120" s="57">
        <v>-219497</v>
      </c>
      <c r="Q120" s="57">
        <v>0</v>
      </c>
      <c r="R120" s="57">
        <v>0</v>
      </c>
    </row>
    <row r="121" spans="1:18" s="11" customFormat="1" ht="15" x14ac:dyDescent="0.2">
      <c r="A121" s="11" t="s">
        <v>221</v>
      </c>
      <c r="B121" s="11" t="s">
        <v>774</v>
      </c>
      <c r="C121" s="11" t="s">
        <v>222</v>
      </c>
      <c r="D121" s="11" t="s">
        <v>642</v>
      </c>
      <c r="E121" s="19" t="s">
        <v>1113</v>
      </c>
      <c r="G121" s="57">
        <v>-1820295</v>
      </c>
      <c r="H121" s="57">
        <v>-155134</v>
      </c>
      <c r="I121" s="57">
        <v>-32915</v>
      </c>
      <c r="J121" s="57">
        <v>0</v>
      </c>
      <c r="K121" s="57">
        <v>0</v>
      </c>
      <c r="L121" s="57">
        <v>-728597</v>
      </c>
      <c r="M121" s="57">
        <v>-903649</v>
      </c>
      <c r="N121" s="57">
        <v>-6540758</v>
      </c>
      <c r="O121" s="57">
        <v>-6181016</v>
      </c>
      <c r="P121" s="57">
        <v>-359742</v>
      </c>
      <c r="Q121" s="57">
        <v>0</v>
      </c>
      <c r="R121" s="57">
        <v>0</v>
      </c>
    </row>
    <row r="122" spans="1:18" s="11" customFormat="1" ht="15" x14ac:dyDescent="0.2">
      <c r="A122" s="11" t="s">
        <v>223</v>
      </c>
      <c r="B122" s="11" t="s">
        <v>775</v>
      </c>
      <c r="C122" s="11" t="s">
        <v>224</v>
      </c>
      <c r="D122" s="11" t="s">
        <v>19</v>
      </c>
      <c r="E122" s="19" t="s">
        <v>1110</v>
      </c>
      <c r="G122" s="57">
        <v>-1832228</v>
      </c>
      <c r="H122" s="57">
        <v>-1304</v>
      </c>
      <c r="I122" s="57">
        <v>-552268</v>
      </c>
      <c r="J122" s="57">
        <v>0</v>
      </c>
      <c r="K122" s="57">
        <v>-34813</v>
      </c>
      <c r="L122" s="57">
        <v>-29390</v>
      </c>
      <c r="M122" s="57">
        <v>-1214453</v>
      </c>
      <c r="N122" s="57">
        <v>-2202103</v>
      </c>
      <c r="O122" s="57">
        <v>-1731091</v>
      </c>
      <c r="P122" s="57">
        <v>-471012</v>
      </c>
      <c r="Q122" s="57">
        <v>0</v>
      </c>
      <c r="R122" s="57">
        <v>0</v>
      </c>
    </row>
    <row r="123" spans="1:18" s="11" customFormat="1" ht="15" x14ac:dyDescent="0.2">
      <c r="A123" s="11" t="s">
        <v>225</v>
      </c>
      <c r="B123" s="11" t="s">
        <v>776</v>
      </c>
      <c r="C123" s="11" t="s">
        <v>226</v>
      </c>
      <c r="D123" s="11" t="s">
        <v>648</v>
      </c>
      <c r="E123" s="19" t="s">
        <v>1118</v>
      </c>
      <c r="G123" s="57">
        <v>-494840</v>
      </c>
      <c r="H123" s="57">
        <v>-87969</v>
      </c>
      <c r="I123" s="57">
        <v>-47973</v>
      </c>
      <c r="J123" s="57">
        <v>0</v>
      </c>
      <c r="K123" s="57">
        <v>-24238</v>
      </c>
      <c r="L123" s="57">
        <v>-334660</v>
      </c>
      <c r="M123" s="57">
        <v>0</v>
      </c>
      <c r="N123" s="57">
        <v>-2918922</v>
      </c>
      <c r="O123" s="57">
        <v>-2685408</v>
      </c>
      <c r="P123" s="57">
        <v>-233514</v>
      </c>
      <c r="Q123" s="57">
        <v>0</v>
      </c>
      <c r="R123" s="57">
        <v>0</v>
      </c>
    </row>
    <row r="124" spans="1:18" s="11" customFormat="1" ht="15" x14ac:dyDescent="0.2">
      <c r="A124" s="11" t="s">
        <v>227</v>
      </c>
      <c r="B124" s="11" t="s">
        <v>777</v>
      </c>
      <c r="C124" s="11" t="s">
        <v>228</v>
      </c>
      <c r="D124" s="11" t="s">
        <v>19</v>
      </c>
      <c r="E124" s="19" t="s">
        <v>1110</v>
      </c>
      <c r="G124" s="57">
        <v>-842328</v>
      </c>
      <c r="H124" s="57">
        <v>-40783</v>
      </c>
      <c r="I124" s="57">
        <v>-178563</v>
      </c>
      <c r="J124" s="57">
        <v>0</v>
      </c>
      <c r="K124" s="57">
        <v>-37634</v>
      </c>
      <c r="L124" s="57">
        <v>-522984</v>
      </c>
      <c r="M124" s="57">
        <v>-62364</v>
      </c>
      <c r="N124" s="57">
        <v>-5485634</v>
      </c>
      <c r="O124" s="57">
        <v>-4869389</v>
      </c>
      <c r="P124" s="57">
        <v>-616245</v>
      </c>
      <c r="Q124" s="57">
        <v>0</v>
      </c>
      <c r="R124" s="57">
        <v>0</v>
      </c>
    </row>
    <row r="125" spans="1:18" s="11" customFormat="1" ht="15" x14ac:dyDescent="0.2">
      <c r="A125" s="11" t="s">
        <v>229</v>
      </c>
      <c r="B125" s="11" t="s">
        <v>778</v>
      </c>
      <c r="C125" s="11" t="s">
        <v>230</v>
      </c>
      <c r="D125" s="11" t="s">
        <v>19</v>
      </c>
      <c r="E125" s="19" t="s">
        <v>1110</v>
      </c>
      <c r="G125" s="57">
        <v>-1898251</v>
      </c>
      <c r="H125" s="57">
        <v>-2633</v>
      </c>
      <c r="I125" s="57">
        <v>-177027</v>
      </c>
      <c r="J125" s="57">
        <v>0</v>
      </c>
      <c r="K125" s="57">
        <v>0</v>
      </c>
      <c r="L125" s="57">
        <v>-36633</v>
      </c>
      <c r="M125" s="57">
        <v>-1681958</v>
      </c>
      <c r="N125" s="57">
        <v>-3222333</v>
      </c>
      <c r="O125" s="57">
        <v>-2911470</v>
      </c>
      <c r="P125" s="57">
        <v>-310863</v>
      </c>
      <c r="Q125" s="57">
        <v>0</v>
      </c>
      <c r="R125" s="57">
        <v>0</v>
      </c>
    </row>
    <row r="126" spans="1:18" s="11" customFormat="1" ht="15" x14ac:dyDescent="0.2">
      <c r="A126" s="11" t="s">
        <v>231</v>
      </c>
      <c r="B126" s="11" t="s">
        <v>779</v>
      </c>
      <c r="C126" s="11" t="s">
        <v>232</v>
      </c>
      <c r="D126" s="11" t="s">
        <v>642</v>
      </c>
      <c r="E126" s="19" t="s">
        <v>1113</v>
      </c>
      <c r="G126" s="57">
        <v>-4454486</v>
      </c>
      <c r="H126" s="57">
        <v>-79019</v>
      </c>
      <c r="I126" s="57">
        <v>-14341</v>
      </c>
      <c r="J126" s="57">
        <v>0</v>
      </c>
      <c r="K126" s="57">
        <v>-136974</v>
      </c>
      <c r="L126" s="57">
        <v>-4224152</v>
      </c>
      <c r="M126" s="57">
        <v>0</v>
      </c>
      <c r="N126" s="57">
        <v>-5308289</v>
      </c>
      <c r="O126" s="57">
        <v>-4063723</v>
      </c>
      <c r="P126" s="57">
        <v>-1244566</v>
      </c>
      <c r="Q126" s="57">
        <v>0</v>
      </c>
      <c r="R126" s="57">
        <v>0</v>
      </c>
    </row>
    <row r="127" spans="1:18" s="11" customFormat="1" ht="15" x14ac:dyDescent="0.2">
      <c r="A127" s="11" t="s">
        <v>233</v>
      </c>
      <c r="B127" s="11" t="s">
        <v>780</v>
      </c>
      <c r="C127" s="11" t="s">
        <v>234</v>
      </c>
      <c r="D127" s="11" t="s">
        <v>648</v>
      </c>
      <c r="E127" s="19" t="s">
        <v>1116</v>
      </c>
      <c r="G127" s="57">
        <v>-1541731</v>
      </c>
      <c r="H127" s="57">
        <v>-109509</v>
      </c>
      <c r="I127" s="57">
        <v>-692455</v>
      </c>
      <c r="J127" s="57">
        <v>0</v>
      </c>
      <c r="K127" s="57">
        <v>-53593</v>
      </c>
      <c r="L127" s="57">
        <v>-682316</v>
      </c>
      <c r="M127" s="57">
        <v>-3858</v>
      </c>
      <c r="N127" s="57">
        <v>-7718128</v>
      </c>
      <c r="O127" s="57">
        <v>-6945666</v>
      </c>
      <c r="P127" s="57">
        <v>-772462</v>
      </c>
      <c r="Q127" s="57">
        <v>0</v>
      </c>
      <c r="R127" s="57">
        <v>0</v>
      </c>
    </row>
    <row r="128" spans="1:18" s="11" customFormat="1" ht="15" x14ac:dyDescent="0.2">
      <c r="A128" s="11" t="s">
        <v>235</v>
      </c>
      <c r="B128" s="11" t="s">
        <v>781</v>
      </c>
      <c r="C128" s="11" t="s">
        <v>236</v>
      </c>
      <c r="D128" s="11" t="s">
        <v>19</v>
      </c>
      <c r="E128" s="19" t="s">
        <v>1112</v>
      </c>
      <c r="G128" s="57">
        <v>-859008</v>
      </c>
      <c r="H128" s="57">
        <v>-277606</v>
      </c>
      <c r="I128" s="57">
        <v>-153655</v>
      </c>
      <c r="J128" s="57">
        <v>0</v>
      </c>
      <c r="K128" s="57">
        <v>-3359</v>
      </c>
      <c r="L128" s="57">
        <v>-355350</v>
      </c>
      <c r="M128" s="57">
        <v>-69038</v>
      </c>
      <c r="N128" s="57">
        <v>-2294448</v>
      </c>
      <c r="O128" s="57">
        <v>-1856824</v>
      </c>
      <c r="P128" s="57">
        <v>-437624</v>
      </c>
      <c r="Q128" s="57">
        <v>0</v>
      </c>
      <c r="R128" s="57">
        <v>0</v>
      </c>
    </row>
    <row r="129" spans="1:18" s="11" customFormat="1" ht="15" x14ac:dyDescent="0.2">
      <c r="A129" s="11" t="s">
        <v>237</v>
      </c>
      <c r="B129" s="11" t="s">
        <v>782</v>
      </c>
      <c r="C129" s="11" t="s">
        <v>238</v>
      </c>
      <c r="D129" s="11" t="s">
        <v>19</v>
      </c>
      <c r="E129" s="19" t="s">
        <v>1111</v>
      </c>
      <c r="G129" s="57">
        <v>-811400</v>
      </c>
      <c r="H129" s="57">
        <v>-290608</v>
      </c>
      <c r="I129" s="57">
        <v>-100706</v>
      </c>
      <c r="J129" s="57">
        <v>0</v>
      </c>
      <c r="K129" s="57">
        <v>0</v>
      </c>
      <c r="L129" s="57">
        <v>-388436</v>
      </c>
      <c r="M129" s="57">
        <v>-31650</v>
      </c>
      <c r="N129" s="57">
        <v>-5097200</v>
      </c>
      <c r="O129" s="57">
        <v>-4781909</v>
      </c>
      <c r="P129" s="57">
        <v>-315291</v>
      </c>
      <c r="Q129" s="57">
        <v>0</v>
      </c>
      <c r="R129" s="57">
        <v>0</v>
      </c>
    </row>
    <row r="130" spans="1:18" s="11" customFormat="1" ht="15" x14ac:dyDescent="0.2">
      <c r="A130" s="11" t="s">
        <v>239</v>
      </c>
      <c r="B130" s="11" t="s">
        <v>783</v>
      </c>
      <c r="C130" s="11" t="s">
        <v>240</v>
      </c>
      <c r="D130" s="11" t="s">
        <v>642</v>
      </c>
      <c r="E130" s="19" t="s">
        <v>1113</v>
      </c>
      <c r="G130" s="57">
        <v>-17069391</v>
      </c>
      <c r="H130" s="57">
        <v>-3684577</v>
      </c>
      <c r="I130" s="57">
        <v>-10944751</v>
      </c>
      <c r="J130" s="57">
        <v>0</v>
      </c>
      <c r="K130" s="57">
        <v>-161850</v>
      </c>
      <c r="L130" s="57">
        <v>-1166055</v>
      </c>
      <c r="M130" s="57">
        <v>-1112158</v>
      </c>
      <c r="N130" s="57">
        <v>-5633178</v>
      </c>
      <c r="O130" s="57">
        <v>-4249717</v>
      </c>
      <c r="P130" s="57">
        <v>-1383461</v>
      </c>
      <c r="Q130" s="57">
        <v>0</v>
      </c>
      <c r="R130" s="57">
        <v>0</v>
      </c>
    </row>
    <row r="131" spans="1:18" s="11" customFormat="1" ht="15" x14ac:dyDescent="0.2">
      <c r="A131" s="11" t="s">
        <v>241</v>
      </c>
      <c r="B131" s="11" t="s">
        <v>784</v>
      </c>
      <c r="C131" s="11" t="s">
        <v>242</v>
      </c>
      <c r="D131" s="11" t="s">
        <v>19</v>
      </c>
      <c r="E131" s="19" t="s">
        <v>1111</v>
      </c>
      <c r="G131" s="57">
        <v>-682948</v>
      </c>
      <c r="H131" s="57">
        <v>-528986</v>
      </c>
      <c r="I131" s="57">
        <v>-48803</v>
      </c>
      <c r="J131" s="57">
        <v>0</v>
      </c>
      <c r="K131" s="57">
        <v>0</v>
      </c>
      <c r="L131" s="57">
        <v>-103722</v>
      </c>
      <c r="M131" s="57">
        <v>-1437</v>
      </c>
      <c r="N131" s="57">
        <v>-3970738</v>
      </c>
      <c r="O131" s="57">
        <v>-3514918</v>
      </c>
      <c r="P131" s="57">
        <v>-455820</v>
      </c>
      <c r="Q131" s="57">
        <v>-14069</v>
      </c>
      <c r="R131" s="57">
        <v>-14069</v>
      </c>
    </row>
    <row r="132" spans="1:18" s="11" customFormat="1" ht="15" x14ac:dyDescent="0.2">
      <c r="A132" s="11" t="s">
        <v>243</v>
      </c>
      <c r="B132" s="11" t="s">
        <v>785</v>
      </c>
      <c r="C132" s="11" t="s">
        <v>244</v>
      </c>
      <c r="D132" s="11" t="s">
        <v>19</v>
      </c>
      <c r="E132" s="19" t="s">
        <v>1110</v>
      </c>
      <c r="G132" s="57">
        <v>-900000</v>
      </c>
      <c r="H132" s="57">
        <v>-384918</v>
      </c>
      <c r="I132" s="57">
        <v>-86536</v>
      </c>
      <c r="J132" s="57">
        <v>0</v>
      </c>
      <c r="K132" s="57">
        <v>0</v>
      </c>
      <c r="L132" s="57">
        <v>-174622</v>
      </c>
      <c r="M132" s="57">
        <v>-253924</v>
      </c>
      <c r="N132" s="57">
        <v>-5186618</v>
      </c>
      <c r="O132" s="57">
        <v>-4423509</v>
      </c>
      <c r="P132" s="57">
        <v>-763109</v>
      </c>
      <c r="Q132" s="57">
        <v>0</v>
      </c>
      <c r="R132" s="57">
        <v>0</v>
      </c>
    </row>
    <row r="133" spans="1:18" s="11" customFormat="1" ht="15" x14ac:dyDescent="0.2">
      <c r="A133" s="11" t="s">
        <v>245</v>
      </c>
      <c r="B133" s="11" t="s">
        <v>786</v>
      </c>
      <c r="C133" s="11" t="s">
        <v>246</v>
      </c>
      <c r="D133" s="11" t="s">
        <v>642</v>
      </c>
      <c r="E133" s="19" t="s">
        <v>1113</v>
      </c>
      <c r="G133" s="57">
        <v>-3475151</v>
      </c>
      <c r="H133" s="57">
        <v>-119560</v>
      </c>
      <c r="I133" s="57">
        <v>-610051</v>
      </c>
      <c r="J133" s="57">
        <v>0</v>
      </c>
      <c r="K133" s="57">
        <v>0</v>
      </c>
      <c r="L133" s="57">
        <v>-2745540</v>
      </c>
      <c r="M133" s="57">
        <v>0</v>
      </c>
      <c r="N133" s="57">
        <v>-4832676</v>
      </c>
      <c r="O133" s="57">
        <v>-4049566</v>
      </c>
      <c r="P133" s="57">
        <v>-783110</v>
      </c>
      <c r="Q133" s="57">
        <v>0</v>
      </c>
      <c r="R133" s="57">
        <v>0</v>
      </c>
    </row>
    <row r="134" spans="1:18" s="11" customFormat="1" ht="15" x14ac:dyDescent="0.2">
      <c r="A134" s="11" t="s">
        <v>247</v>
      </c>
      <c r="B134" s="11" t="s">
        <v>787</v>
      </c>
      <c r="C134" s="11" t="s">
        <v>248</v>
      </c>
      <c r="D134" s="11" t="s">
        <v>19</v>
      </c>
      <c r="E134" s="19" t="s">
        <v>1112</v>
      </c>
      <c r="G134" s="57">
        <v>-1686783</v>
      </c>
      <c r="H134" s="57">
        <v>-858399</v>
      </c>
      <c r="I134" s="57">
        <v>-611949</v>
      </c>
      <c r="J134" s="57">
        <v>0</v>
      </c>
      <c r="K134" s="57">
        <v>0</v>
      </c>
      <c r="L134" s="57">
        <v>-169904</v>
      </c>
      <c r="M134" s="57">
        <v>-46531</v>
      </c>
      <c r="N134" s="57">
        <v>-5291923</v>
      </c>
      <c r="O134" s="57">
        <v>-4539457</v>
      </c>
      <c r="P134" s="57">
        <v>-752466</v>
      </c>
      <c r="Q134" s="57">
        <v>0</v>
      </c>
      <c r="R134" s="57">
        <v>0</v>
      </c>
    </row>
    <row r="135" spans="1:18" s="11" customFormat="1" ht="15" x14ac:dyDescent="0.2">
      <c r="A135" s="11" t="s">
        <v>249</v>
      </c>
      <c r="B135" s="11" t="s">
        <v>788</v>
      </c>
      <c r="C135" s="11" t="s">
        <v>250</v>
      </c>
      <c r="D135" s="11" t="s">
        <v>19</v>
      </c>
      <c r="E135" s="19" t="s">
        <v>1117</v>
      </c>
      <c r="G135" s="57">
        <v>-1500368</v>
      </c>
      <c r="H135" s="57">
        <v>-285070</v>
      </c>
      <c r="I135" s="57">
        <v>-375092</v>
      </c>
      <c r="J135" s="57">
        <v>0</v>
      </c>
      <c r="K135" s="57">
        <v>-105025</v>
      </c>
      <c r="L135" s="57">
        <v>-720177</v>
      </c>
      <c r="M135" s="57">
        <v>-15004</v>
      </c>
      <c r="N135" s="57">
        <v>-4232721</v>
      </c>
      <c r="O135" s="57">
        <v>-3936430</v>
      </c>
      <c r="P135" s="57">
        <v>-296291</v>
      </c>
      <c r="Q135" s="57">
        <v>0</v>
      </c>
      <c r="R135" s="57">
        <v>0</v>
      </c>
    </row>
    <row r="136" spans="1:18" s="11" customFormat="1" ht="15" x14ac:dyDescent="0.2">
      <c r="A136" s="11" t="s">
        <v>251</v>
      </c>
      <c r="B136" s="11" t="s">
        <v>789</v>
      </c>
      <c r="C136" s="11" t="s">
        <v>252</v>
      </c>
      <c r="D136" s="11" t="s">
        <v>19</v>
      </c>
      <c r="E136" s="19" t="s">
        <v>1112</v>
      </c>
      <c r="G136" s="57">
        <v>-2398316</v>
      </c>
      <c r="H136" s="57">
        <v>-751252</v>
      </c>
      <c r="I136" s="57">
        <v>-773089</v>
      </c>
      <c r="J136" s="57">
        <v>0</v>
      </c>
      <c r="K136" s="57">
        <v>-26215</v>
      </c>
      <c r="L136" s="57">
        <v>-785040</v>
      </c>
      <c r="M136" s="57">
        <v>-62720</v>
      </c>
      <c r="N136" s="57">
        <v>-4074119</v>
      </c>
      <c r="O136" s="57">
        <v>-3664216</v>
      </c>
      <c r="P136" s="57">
        <v>-409903</v>
      </c>
      <c r="Q136" s="57">
        <v>0</v>
      </c>
      <c r="R136" s="57">
        <v>0</v>
      </c>
    </row>
    <row r="137" spans="1:18" s="11" customFormat="1" ht="15" x14ac:dyDescent="0.2">
      <c r="A137" s="11" t="s">
        <v>253</v>
      </c>
      <c r="B137" s="11" t="s">
        <v>790</v>
      </c>
      <c r="C137" s="11" t="s">
        <v>254</v>
      </c>
      <c r="D137" s="11" t="s">
        <v>648</v>
      </c>
      <c r="E137" s="19" t="s">
        <v>1110</v>
      </c>
      <c r="G137" s="57">
        <v>-1080264</v>
      </c>
      <c r="H137" s="57">
        <v>-65304</v>
      </c>
      <c r="I137" s="57">
        <v>-515416</v>
      </c>
      <c r="J137" s="57">
        <v>0</v>
      </c>
      <c r="K137" s="57">
        <v>-49148</v>
      </c>
      <c r="L137" s="57">
        <v>-414030</v>
      </c>
      <c r="M137" s="57">
        <v>-36366</v>
      </c>
      <c r="N137" s="57">
        <v>-7562840</v>
      </c>
      <c r="O137" s="57">
        <v>-6975817</v>
      </c>
      <c r="P137" s="57">
        <v>-587023</v>
      </c>
      <c r="Q137" s="57">
        <v>0</v>
      </c>
      <c r="R137" s="57">
        <v>0</v>
      </c>
    </row>
    <row r="138" spans="1:18" s="11" customFormat="1" ht="15" x14ac:dyDescent="0.2">
      <c r="A138" s="11" t="s">
        <v>255</v>
      </c>
      <c r="B138" s="11" t="s">
        <v>791</v>
      </c>
      <c r="C138" s="11" t="s">
        <v>256</v>
      </c>
      <c r="D138" s="11" t="s">
        <v>648</v>
      </c>
      <c r="E138" s="19" t="s">
        <v>1115</v>
      </c>
      <c r="G138" s="57">
        <v>-41992</v>
      </c>
      <c r="H138" s="57">
        <v>0</v>
      </c>
      <c r="I138" s="57">
        <v>-40140</v>
      </c>
      <c r="J138" s="57">
        <v>0</v>
      </c>
      <c r="K138" s="57">
        <v>0</v>
      </c>
      <c r="L138" s="57">
        <v>-1852</v>
      </c>
      <c r="M138" s="57">
        <v>0</v>
      </c>
      <c r="N138" s="57">
        <v>-540592</v>
      </c>
      <c r="O138" s="57">
        <v>-523095</v>
      </c>
      <c r="P138" s="57">
        <v>-17497</v>
      </c>
      <c r="Q138" s="57">
        <v>0</v>
      </c>
      <c r="R138" s="57">
        <v>0</v>
      </c>
    </row>
    <row r="139" spans="1:18" s="11" customFormat="1" ht="15" x14ac:dyDescent="0.2">
      <c r="A139" s="11" t="s">
        <v>257</v>
      </c>
      <c r="B139" s="11" t="s">
        <v>792</v>
      </c>
      <c r="C139" s="11" t="s">
        <v>258</v>
      </c>
      <c r="D139" s="11" t="s">
        <v>642</v>
      </c>
      <c r="E139" s="19" t="s">
        <v>1113</v>
      </c>
      <c r="G139" s="57">
        <v>-11895750</v>
      </c>
      <c r="H139" s="57">
        <v>-642923</v>
      </c>
      <c r="I139" s="57">
        <v>-830477</v>
      </c>
      <c r="J139" s="57">
        <v>0</v>
      </c>
      <c r="K139" s="57">
        <v>-61025</v>
      </c>
      <c r="L139" s="57">
        <v>-478499</v>
      </c>
      <c r="M139" s="57">
        <v>-9882826</v>
      </c>
      <c r="N139" s="57">
        <v>-5720900</v>
      </c>
      <c r="O139" s="57">
        <v>-3427886</v>
      </c>
      <c r="P139" s="57">
        <v>-2293014</v>
      </c>
      <c r="Q139" s="57">
        <v>0</v>
      </c>
      <c r="R139" s="57">
        <v>0</v>
      </c>
    </row>
    <row r="140" spans="1:18" s="11" customFormat="1" ht="15" x14ac:dyDescent="0.2">
      <c r="A140" s="11" t="s">
        <v>259</v>
      </c>
      <c r="B140" s="11" t="s">
        <v>793</v>
      </c>
      <c r="C140" s="11" t="s">
        <v>260</v>
      </c>
      <c r="D140" s="11" t="s">
        <v>642</v>
      </c>
      <c r="E140" s="19" t="s">
        <v>1113</v>
      </c>
      <c r="G140" s="57">
        <v>-13072813</v>
      </c>
      <c r="H140" s="57">
        <v>-375091</v>
      </c>
      <c r="I140" s="57">
        <v>-9319904</v>
      </c>
      <c r="J140" s="57">
        <v>0</v>
      </c>
      <c r="K140" s="57">
        <v>-45681</v>
      </c>
      <c r="L140" s="57">
        <v>-208456</v>
      </c>
      <c r="M140" s="57">
        <v>-3123681</v>
      </c>
      <c r="N140" s="57">
        <v>-3524446</v>
      </c>
      <c r="O140" s="57">
        <v>-2906141</v>
      </c>
      <c r="P140" s="57">
        <v>-618305</v>
      </c>
      <c r="Q140" s="57">
        <v>-4802</v>
      </c>
      <c r="R140" s="57">
        <v>-4802</v>
      </c>
    </row>
    <row r="141" spans="1:18" s="11" customFormat="1" ht="15" x14ac:dyDescent="0.2">
      <c r="A141" s="11" t="s">
        <v>261</v>
      </c>
      <c r="B141" s="11" t="s">
        <v>794</v>
      </c>
      <c r="C141" s="11" t="s">
        <v>262</v>
      </c>
      <c r="D141" s="11" t="s">
        <v>19</v>
      </c>
      <c r="E141" s="19" t="s">
        <v>1112</v>
      </c>
      <c r="G141" s="57">
        <v>-1000000</v>
      </c>
      <c r="H141" s="57">
        <v>-146887</v>
      </c>
      <c r="I141" s="57">
        <v>-378734</v>
      </c>
      <c r="J141" s="57">
        <v>0</v>
      </c>
      <c r="K141" s="57">
        <v>0</v>
      </c>
      <c r="L141" s="57">
        <v>-49402</v>
      </c>
      <c r="M141" s="57">
        <v>-424977</v>
      </c>
      <c r="N141" s="57">
        <v>-6110552</v>
      </c>
      <c r="O141" s="57">
        <v>-5652164</v>
      </c>
      <c r="P141" s="57">
        <v>-458388</v>
      </c>
      <c r="Q141" s="57">
        <v>0</v>
      </c>
      <c r="R141" s="57">
        <v>0</v>
      </c>
    </row>
    <row r="142" spans="1:18" s="11" customFormat="1" ht="15" x14ac:dyDescent="0.2">
      <c r="A142" s="11" t="s">
        <v>263</v>
      </c>
      <c r="B142" s="11" t="s">
        <v>795</v>
      </c>
      <c r="C142" s="11" t="s">
        <v>264</v>
      </c>
      <c r="D142" s="11" t="s">
        <v>648</v>
      </c>
      <c r="E142" s="19" t="s">
        <v>1114</v>
      </c>
      <c r="G142" s="57">
        <v>-2584403</v>
      </c>
      <c r="H142" s="57">
        <v>-216605</v>
      </c>
      <c r="I142" s="57">
        <v>-664678</v>
      </c>
      <c r="J142" s="57">
        <v>0</v>
      </c>
      <c r="K142" s="57">
        <v>0</v>
      </c>
      <c r="L142" s="57">
        <v>-1671205</v>
      </c>
      <c r="M142" s="57">
        <v>-31915</v>
      </c>
      <c r="N142" s="57">
        <v>-8690378</v>
      </c>
      <c r="O142" s="57">
        <v>-8006406</v>
      </c>
      <c r="P142" s="57">
        <v>-683972</v>
      </c>
      <c r="Q142" s="57">
        <v>0</v>
      </c>
      <c r="R142" s="57">
        <v>0</v>
      </c>
    </row>
    <row r="143" spans="1:18" s="11" customFormat="1" ht="15" x14ac:dyDescent="0.2">
      <c r="A143" s="11" t="s">
        <v>265</v>
      </c>
      <c r="B143" s="11" t="s">
        <v>796</v>
      </c>
      <c r="C143" s="11" t="s">
        <v>266</v>
      </c>
      <c r="D143" s="11" t="s">
        <v>642</v>
      </c>
      <c r="E143" s="19" t="s">
        <v>1113</v>
      </c>
      <c r="G143" s="57">
        <v>-3516556</v>
      </c>
      <c r="H143" s="57">
        <v>-932067</v>
      </c>
      <c r="I143" s="57">
        <v>-500000</v>
      </c>
      <c r="J143" s="57">
        <v>0</v>
      </c>
      <c r="K143" s="57">
        <v>-48000</v>
      </c>
      <c r="L143" s="57">
        <v>-786489</v>
      </c>
      <c r="M143" s="57">
        <v>-1250000</v>
      </c>
      <c r="N143" s="57">
        <v>-3558322</v>
      </c>
      <c r="O143" s="57">
        <v>-2741809</v>
      </c>
      <c r="P143" s="57">
        <v>-816513</v>
      </c>
      <c r="Q143" s="57">
        <v>0</v>
      </c>
      <c r="R143" s="57">
        <v>0</v>
      </c>
    </row>
    <row r="144" spans="1:18" s="11" customFormat="1" ht="15" x14ac:dyDescent="0.2">
      <c r="A144" s="11" t="s">
        <v>267</v>
      </c>
      <c r="B144" s="11" t="s">
        <v>797</v>
      </c>
      <c r="C144" s="11" t="s">
        <v>268</v>
      </c>
      <c r="D144" s="11" t="s">
        <v>17</v>
      </c>
      <c r="E144" s="19" t="s">
        <v>1114</v>
      </c>
      <c r="G144" s="57">
        <v>-3240343</v>
      </c>
      <c r="H144" s="57">
        <v>-263174</v>
      </c>
      <c r="I144" s="57">
        <v>-2009572</v>
      </c>
      <c r="J144" s="57">
        <v>0</v>
      </c>
      <c r="K144" s="57">
        <v>-62280</v>
      </c>
      <c r="L144" s="57">
        <v>-670126</v>
      </c>
      <c r="M144" s="57">
        <v>-235191</v>
      </c>
      <c r="N144" s="57">
        <v>-18979334</v>
      </c>
      <c r="O144" s="57">
        <v>-17128097</v>
      </c>
      <c r="P144" s="57">
        <v>-1851237</v>
      </c>
      <c r="Q144" s="57">
        <v>0</v>
      </c>
      <c r="R144" s="57">
        <v>0</v>
      </c>
    </row>
    <row r="145" spans="1:18" s="11" customFormat="1" ht="15" x14ac:dyDescent="0.2">
      <c r="A145" s="11" t="s">
        <v>269</v>
      </c>
      <c r="B145" s="11" t="s">
        <v>798</v>
      </c>
      <c r="C145" s="11" t="s">
        <v>270</v>
      </c>
      <c r="D145" s="11" t="s">
        <v>17</v>
      </c>
      <c r="E145" s="19" t="s">
        <v>1117</v>
      </c>
      <c r="G145" s="57">
        <v>-886912</v>
      </c>
      <c r="H145" s="57">
        <v>-610026</v>
      </c>
      <c r="I145" s="57">
        <v>-106082</v>
      </c>
      <c r="J145" s="57">
        <v>0</v>
      </c>
      <c r="K145" s="57">
        <v>0</v>
      </c>
      <c r="L145" s="57">
        <v>-170804</v>
      </c>
      <c r="M145" s="57">
        <v>0</v>
      </c>
      <c r="N145" s="57">
        <v>-4950930</v>
      </c>
      <c r="O145" s="57">
        <v>-4247075</v>
      </c>
      <c r="P145" s="57">
        <v>-703855</v>
      </c>
      <c r="Q145" s="57">
        <v>0</v>
      </c>
      <c r="R145" s="57">
        <v>0</v>
      </c>
    </row>
    <row r="146" spans="1:18" s="11" customFormat="1" ht="15" x14ac:dyDescent="0.2">
      <c r="A146" s="11" t="s">
        <v>271</v>
      </c>
      <c r="B146" s="11" t="s">
        <v>799</v>
      </c>
      <c r="C146" s="11" t="s">
        <v>272</v>
      </c>
      <c r="D146" s="11" t="s">
        <v>642</v>
      </c>
      <c r="E146" s="19" t="s">
        <v>1113</v>
      </c>
      <c r="G146" s="57">
        <v>-8736150</v>
      </c>
      <c r="H146" s="57">
        <v>-751116</v>
      </c>
      <c r="I146" s="57">
        <v>-2457502</v>
      </c>
      <c r="J146" s="57">
        <v>0</v>
      </c>
      <c r="K146" s="57">
        <v>-55860</v>
      </c>
      <c r="L146" s="57">
        <v>-76596</v>
      </c>
      <c r="M146" s="57">
        <v>-5395076</v>
      </c>
      <c r="N146" s="57">
        <v>-6735777</v>
      </c>
      <c r="O146" s="57">
        <v>-5372253</v>
      </c>
      <c r="P146" s="57">
        <v>-1363524</v>
      </c>
      <c r="Q146" s="57">
        <v>0</v>
      </c>
      <c r="R146" s="57">
        <v>0</v>
      </c>
    </row>
    <row r="147" spans="1:18" s="11" customFormat="1" ht="15" x14ac:dyDescent="0.2">
      <c r="A147" s="11" t="s">
        <v>273</v>
      </c>
      <c r="B147" s="11" t="s">
        <v>800</v>
      </c>
      <c r="C147" s="11" t="s">
        <v>274</v>
      </c>
      <c r="D147" s="11" t="s">
        <v>19</v>
      </c>
      <c r="E147" s="19" t="s">
        <v>1117</v>
      </c>
      <c r="G147" s="57">
        <v>-1211308</v>
      </c>
      <c r="H147" s="57">
        <v>-25082</v>
      </c>
      <c r="I147" s="57">
        <v>-577740</v>
      </c>
      <c r="J147" s="57">
        <v>0</v>
      </c>
      <c r="K147" s="57">
        <v>-3144</v>
      </c>
      <c r="L147" s="57">
        <v>-603076</v>
      </c>
      <c r="M147" s="57">
        <v>-2266</v>
      </c>
      <c r="N147" s="57">
        <v>-4893706</v>
      </c>
      <c r="O147" s="57">
        <v>-4443360</v>
      </c>
      <c r="P147" s="57">
        <v>-450346</v>
      </c>
      <c r="Q147" s="57">
        <v>0</v>
      </c>
      <c r="R147" s="57">
        <v>0</v>
      </c>
    </row>
    <row r="148" spans="1:18" s="11" customFormat="1" ht="15" x14ac:dyDescent="0.2">
      <c r="A148" s="11" t="s">
        <v>275</v>
      </c>
      <c r="B148" s="11" t="s">
        <v>801</v>
      </c>
      <c r="C148" s="11" t="s">
        <v>276</v>
      </c>
      <c r="D148" s="11" t="s">
        <v>17</v>
      </c>
      <c r="E148" s="19" t="s">
        <v>1114</v>
      </c>
      <c r="G148" s="57">
        <v>-25000000</v>
      </c>
      <c r="H148" s="57">
        <v>-2267499</v>
      </c>
      <c r="I148" s="57">
        <v>-9377835</v>
      </c>
      <c r="J148" s="57">
        <v>0</v>
      </c>
      <c r="K148" s="57">
        <v>-409456</v>
      </c>
      <c r="L148" s="57">
        <v>-6250000</v>
      </c>
      <c r="M148" s="57">
        <v>-6695210</v>
      </c>
      <c r="N148" s="57">
        <v>-29220003</v>
      </c>
      <c r="O148" s="57">
        <v>-26479422</v>
      </c>
      <c r="P148" s="57">
        <v>-2740581</v>
      </c>
      <c r="Q148" s="57">
        <v>-500000</v>
      </c>
      <c r="R148" s="57">
        <v>-500000</v>
      </c>
    </row>
    <row r="149" spans="1:18" s="11" customFormat="1" ht="15" x14ac:dyDescent="0.2">
      <c r="A149" s="11" t="s">
        <v>277</v>
      </c>
      <c r="B149" s="11" t="s">
        <v>802</v>
      </c>
      <c r="C149" s="11" t="s">
        <v>278</v>
      </c>
      <c r="D149" s="11" t="s">
        <v>648</v>
      </c>
      <c r="E149" s="19" t="s">
        <v>1111</v>
      </c>
      <c r="G149" s="57">
        <v>-3638392</v>
      </c>
      <c r="H149" s="57">
        <v>-192400</v>
      </c>
      <c r="I149" s="57">
        <v>-920054</v>
      </c>
      <c r="J149" s="57">
        <v>0</v>
      </c>
      <c r="K149" s="57">
        <v>-33803</v>
      </c>
      <c r="L149" s="57">
        <v>-2394555</v>
      </c>
      <c r="M149" s="57">
        <v>-97580</v>
      </c>
      <c r="N149" s="57">
        <v>-13656571</v>
      </c>
      <c r="O149" s="57">
        <v>-11615838</v>
      </c>
      <c r="P149" s="57">
        <v>-2040733</v>
      </c>
      <c r="Q149" s="57">
        <v>-40000</v>
      </c>
      <c r="R149" s="57">
        <v>-40000</v>
      </c>
    </row>
    <row r="150" spans="1:18" s="11" customFormat="1" ht="15" x14ac:dyDescent="0.2">
      <c r="A150" s="11" t="s">
        <v>279</v>
      </c>
      <c r="B150" s="11" t="s">
        <v>803</v>
      </c>
      <c r="C150" s="11" t="s">
        <v>280</v>
      </c>
      <c r="D150" s="11" t="s">
        <v>19</v>
      </c>
      <c r="E150" s="19" t="s">
        <v>1110</v>
      </c>
      <c r="G150" s="57">
        <v>-735283</v>
      </c>
      <c r="H150" s="57">
        <v>-46707</v>
      </c>
      <c r="I150" s="57">
        <v>-127603</v>
      </c>
      <c r="J150" s="57">
        <v>0</v>
      </c>
      <c r="K150" s="57">
        <v>0</v>
      </c>
      <c r="L150" s="57">
        <v>-560973</v>
      </c>
      <c r="M150" s="57">
        <v>0</v>
      </c>
      <c r="N150" s="57">
        <v>-3846566</v>
      </c>
      <c r="O150" s="57">
        <v>-3390383</v>
      </c>
      <c r="P150" s="57">
        <v>-456183</v>
      </c>
      <c r="Q150" s="57">
        <v>0</v>
      </c>
      <c r="R150" s="57">
        <v>0</v>
      </c>
    </row>
    <row r="151" spans="1:18" s="11" customFormat="1" ht="15" x14ac:dyDescent="0.2">
      <c r="A151" s="11" t="s">
        <v>281</v>
      </c>
      <c r="B151" s="11" t="s">
        <v>804</v>
      </c>
      <c r="C151" s="11" t="s">
        <v>282</v>
      </c>
      <c r="D151" s="11" t="s">
        <v>642</v>
      </c>
      <c r="E151" s="19" t="s">
        <v>1113</v>
      </c>
      <c r="F151" s="11" t="s">
        <v>1008</v>
      </c>
      <c r="G151" s="57">
        <v>-2151463</v>
      </c>
      <c r="H151" s="57">
        <v>-33722</v>
      </c>
      <c r="I151" s="57">
        <v>-112509</v>
      </c>
      <c r="J151" s="57">
        <v>0</v>
      </c>
      <c r="K151" s="57">
        <v>-36355</v>
      </c>
      <c r="L151" s="57">
        <v>-31220</v>
      </c>
      <c r="M151" s="57">
        <v>-1754593</v>
      </c>
      <c r="N151" s="57">
        <v>-5886601</v>
      </c>
      <c r="O151" s="57">
        <v>-4942651</v>
      </c>
      <c r="P151" s="57">
        <v>-943950</v>
      </c>
      <c r="Q151" s="57">
        <v>0</v>
      </c>
      <c r="R151" s="57">
        <v>0</v>
      </c>
    </row>
    <row r="152" spans="1:18" s="11" customFormat="1" ht="15" x14ac:dyDescent="0.2">
      <c r="A152" s="11" t="s">
        <v>283</v>
      </c>
      <c r="B152" s="11" t="s">
        <v>805</v>
      </c>
      <c r="C152" s="11" t="s">
        <v>284</v>
      </c>
      <c r="D152" s="11" t="s">
        <v>19</v>
      </c>
      <c r="E152" s="19" t="s">
        <v>1116</v>
      </c>
      <c r="G152" s="57">
        <v>-821385</v>
      </c>
      <c r="H152" s="57">
        <v>-82823</v>
      </c>
      <c r="I152" s="57">
        <v>-363795</v>
      </c>
      <c r="J152" s="57">
        <v>0</v>
      </c>
      <c r="K152" s="57">
        <v>0</v>
      </c>
      <c r="L152" s="57">
        <v>-307880</v>
      </c>
      <c r="M152" s="57">
        <v>-66887</v>
      </c>
      <c r="N152" s="57">
        <v>-3080796</v>
      </c>
      <c r="O152" s="57">
        <v>-2680344</v>
      </c>
      <c r="P152" s="57">
        <v>-400452</v>
      </c>
      <c r="Q152" s="57">
        <v>0</v>
      </c>
      <c r="R152" s="57">
        <v>0</v>
      </c>
    </row>
    <row r="153" spans="1:18" s="11" customFormat="1" ht="15" x14ac:dyDescent="0.2">
      <c r="A153" s="11" t="s">
        <v>285</v>
      </c>
      <c r="B153" s="11" t="s">
        <v>806</v>
      </c>
      <c r="C153" s="11" t="s">
        <v>286</v>
      </c>
      <c r="D153" s="11" t="s">
        <v>19</v>
      </c>
      <c r="E153" s="19" t="s">
        <v>1111</v>
      </c>
      <c r="G153" s="57">
        <v>-1110113</v>
      </c>
      <c r="H153" s="57">
        <v>-49779</v>
      </c>
      <c r="I153" s="57">
        <v>-341012</v>
      </c>
      <c r="J153" s="57">
        <v>0</v>
      </c>
      <c r="K153" s="57">
        <v>0</v>
      </c>
      <c r="L153" s="57">
        <v>-653166</v>
      </c>
      <c r="M153" s="57">
        <v>-66156</v>
      </c>
      <c r="N153" s="57">
        <v>-2915873</v>
      </c>
      <c r="O153" s="57">
        <v>-2467099</v>
      </c>
      <c r="P153" s="57">
        <v>-448774</v>
      </c>
      <c r="Q153" s="57">
        <v>0</v>
      </c>
      <c r="R153" s="57">
        <v>0</v>
      </c>
    </row>
    <row r="154" spans="1:18" s="11" customFormat="1" ht="15" x14ac:dyDescent="0.2">
      <c r="A154" s="11" t="s">
        <v>287</v>
      </c>
      <c r="B154" s="11" t="s">
        <v>807</v>
      </c>
      <c r="C154" s="11" t="s">
        <v>288</v>
      </c>
      <c r="D154" s="11" t="s">
        <v>17</v>
      </c>
      <c r="E154" s="19" t="s">
        <v>1117</v>
      </c>
      <c r="G154" s="57">
        <v>-14274934</v>
      </c>
      <c r="H154" s="57">
        <v>-611609</v>
      </c>
      <c r="I154" s="57">
        <v>-7413147</v>
      </c>
      <c r="J154" s="57">
        <v>0</v>
      </c>
      <c r="K154" s="57">
        <v>-621707</v>
      </c>
      <c r="L154" s="57">
        <v>-926267</v>
      </c>
      <c r="M154" s="57">
        <v>-4702204</v>
      </c>
      <c r="N154" s="57">
        <v>-15688812</v>
      </c>
      <c r="O154" s="57">
        <v>-14270882</v>
      </c>
      <c r="P154" s="57">
        <v>-1417930</v>
      </c>
      <c r="Q154" s="57">
        <v>0</v>
      </c>
      <c r="R154" s="57">
        <v>0</v>
      </c>
    </row>
    <row r="155" spans="1:18" s="11" customFormat="1" ht="15" x14ac:dyDescent="0.2">
      <c r="A155" s="11" t="s">
        <v>289</v>
      </c>
      <c r="B155" s="11" t="s">
        <v>808</v>
      </c>
      <c r="C155" s="11" t="s">
        <v>290</v>
      </c>
      <c r="D155" s="11" t="s">
        <v>648</v>
      </c>
      <c r="E155" s="19" t="s">
        <v>1112</v>
      </c>
      <c r="G155" s="57">
        <v>-4997204</v>
      </c>
      <c r="H155" s="57">
        <v>-2686621</v>
      </c>
      <c r="I155" s="57">
        <v>-113729</v>
      </c>
      <c r="J155" s="57">
        <v>0</v>
      </c>
      <c r="K155" s="57">
        <v>-203617</v>
      </c>
      <c r="L155" s="57">
        <v>-1663894</v>
      </c>
      <c r="M155" s="57">
        <v>-329343</v>
      </c>
      <c r="N155" s="57">
        <v>-4355627</v>
      </c>
      <c r="O155" s="57">
        <v>-3787388</v>
      </c>
      <c r="P155" s="57">
        <v>-568239</v>
      </c>
      <c r="Q155" s="57">
        <v>0</v>
      </c>
      <c r="R155" s="57">
        <v>0</v>
      </c>
    </row>
    <row r="156" spans="1:18" s="11" customFormat="1" ht="15" x14ac:dyDescent="0.2">
      <c r="A156" s="11" t="s">
        <v>291</v>
      </c>
      <c r="B156" s="11" t="s">
        <v>809</v>
      </c>
      <c r="C156" s="11" t="s">
        <v>292</v>
      </c>
      <c r="D156" s="11" t="s">
        <v>19</v>
      </c>
      <c r="E156" s="19" t="s">
        <v>1110</v>
      </c>
      <c r="G156" s="57">
        <v>-1874967</v>
      </c>
      <c r="H156" s="57">
        <v>-153207</v>
      </c>
      <c r="I156" s="57">
        <v>-1229676</v>
      </c>
      <c r="J156" s="57">
        <v>0</v>
      </c>
      <c r="K156" s="57">
        <v>-13629</v>
      </c>
      <c r="L156" s="57">
        <v>-472975</v>
      </c>
      <c r="M156" s="57">
        <v>-5480</v>
      </c>
      <c r="N156" s="57">
        <v>-4171607</v>
      </c>
      <c r="O156" s="57">
        <v>-3459562</v>
      </c>
      <c r="P156" s="57">
        <v>-712045</v>
      </c>
      <c r="Q156" s="57">
        <v>0</v>
      </c>
      <c r="R156" s="57">
        <v>0</v>
      </c>
    </row>
    <row r="157" spans="1:18" s="11" customFormat="1" ht="15" x14ac:dyDescent="0.2">
      <c r="A157" s="11" t="s">
        <v>293</v>
      </c>
      <c r="B157" s="11" t="s">
        <v>810</v>
      </c>
      <c r="C157" s="11" t="s">
        <v>294</v>
      </c>
      <c r="D157" s="11" t="s">
        <v>19</v>
      </c>
      <c r="E157" s="19" t="s">
        <v>1112</v>
      </c>
      <c r="G157" s="57">
        <v>-381861</v>
      </c>
      <c r="H157" s="57">
        <v>-42068</v>
      </c>
      <c r="I157" s="57">
        <v>-235791</v>
      </c>
      <c r="J157" s="57">
        <v>0</v>
      </c>
      <c r="K157" s="57">
        <v>0</v>
      </c>
      <c r="L157" s="57">
        <v>-98394</v>
      </c>
      <c r="M157" s="57">
        <v>-5608</v>
      </c>
      <c r="N157" s="57">
        <v>-2848629</v>
      </c>
      <c r="O157" s="57">
        <v>-2628884</v>
      </c>
      <c r="P157" s="57">
        <v>-219745</v>
      </c>
      <c r="Q157" s="57">
        <v>0</v>
      </c>
      <c r="R157" s="57">
        <v>0</v>
      </c>
    </row>
    <row r="158" spans="1:18" s="11" customFormat="1" ht="15" x14ac:dyDescent="0.2">
      <c r="A158" s="11" t="s">
        <v>295</v>
      </c>
      <c r="B158" s="11" t="s">
        <v>811</v>
      </c>
      <c r="C158" s="11" t="s">
        <v>296</v>
      </c>
      <c r="D158" s="11" t="s">
        <v>19</v>
      </c>
      <c r="E158" s="19" t="s">
        <v>1116</v>
      </c>
      <c r="G158" s="57">
        <v>-525958</v>
      </c>
      <c r="H158" s="57">
        <v>-28095</v>
      </c>
      <c r="I158" s="57">
        <v>-280015</v>
      </c>
      <c r="J158" s="57">
        <v>0</v>
      </c>
      <c r="K158" s="57">
        <v>0</v>
      </c>
      <c r="L158" s="57">
        <v>-216411</v>
      </c>
      <c r="M158" s="57">
        <v>-1437</v>
      </c>
      <c r="N158" s="57">
        <v>-3620774</v>
      </c>
      <c r="O158" s="57">
        <v>-3214799</v>
      </c>
      <c r="P158" s="57">
        <v>-405975</v>
      </c>
      <c r="Q158" s="57">
        <v>0</v>
      </c>
      <c r="R158" s="57">
        <v>0</v>
      </c>
    </row>
    <row r="159" spans="1:18" s="11" customFormat="1" ht="15" x14ac:dyDescent="0.2">
      <c r="A159" s="11" t="s">
        <v>297</v>
      </c>
      <c r="B159" s="11" t="s">
        <v>812</v>
      </c>
      <c r="C159" s="11" t="s">
        <v>298</v>
      </c>
      <c r="D159" s="11" t="s">
        <v>17</v>
      </c>
      <c r="E159" s="19" t="s">
        <v>1117</v>
      </c>
      <c r="G159" s="57">
        <v>-32835867</v>
      </c>
      <c r="H159" s="57">
        <v>-240875</v>
      </c>
      <c r="I159" s="57">
        <v>-26263994</v>
      </c>
      <c r="J159" s="57">
        <v>-138699</v>
      </c>
      <c r="K159" s="57">
        <v>-527193</v>
      </c>
      <c r="L159" s="57">
        <v>-5586325</v>
      </c>
      <c r="M159" s="57">
        <v>-78781</v>
      </c>
      <c r="N159" s="57">
        <v>-17964712</v>
      </c>
      <c r="O159" s="57">
        <v>-15564092</v>
      </c>
      <c r="P159" s="57">
        <v>-2400620</v>
      </c>
      <c r="Q159" s="57">
        <v>0</v>
      </c>
      <c r="R159" s="57">
        <v>0</v>
      </c>
    </row>
    <row r="160" spans="1:18" s="11" customFormat="1" ht="15" x14ac:dyDescent="0.2">
      <c r="A160" s="11" t="s">
        <v>299</v>
      </c>
      <c r="B160" s="11" t="s">
        <v>813</v>
      </c>
      <c r="C160" s="11" t="s">
        <v>300</v>
      </c>
      <c r="D160" s="11" t="s">
        <v>19</v>
      </c>
      <c r="E160" s="19" t="s">
        <v>1111</v>
      </c>
      <c r="G160" s="57">
        <v>-665692</v>
      </c>
      <c r="H160" s="57">
        <v>-106888</v>
      </c>
      <c r="I160" s="57">
        <v>-157022</v>
      </c>
      <c r="J160" s="57">
        <v>0</v>
      </c>
      <c r="K160" s="57">
        <v>0</v>
      </c>
      <c r="L160" s="57">
        <v>-401782</v>
      </c>
      <c r="M160" s="57">
        <v>0</v>
      </c>
      <c r="N160" s="57">
        <v>-2857096</v>
      </c>
      <c r="O160" s="57">
        <v>-2534895</v>
      </c>
      <c r="P160" s="57">
        <v>-322201</v>
      </c>
      <c r="Q160" s="57">
        <v>0</v>
      </c>
      <c r="R160" s="57">
        <v>0</v>
      </c>
    </row>
    <row r="161" spans="1:18" s="11" customFormat="1" ht="15" x14ac:dyDescent="0.2">
      <c r="A161" s="11" t="s">
        <v>301</v>
      </c>
      <c r="B161" s="11" t="s">
        <v>814</v>
      </c>
      <c r="C161" s="11" t="s">
        <v>302</v>
      </c>
      <c r="D161" s="11" t="s">
        <v>648</v>
      </c>
      <c r="E161" s="19" t="s">
        <v>1110</v>
      </c>
      <c r="G161" s="57">
        <v>-2349868</v>
      </c>
      <c r="H161" s="57">
        <v>-5856</v>
      </c>
      <c r="I161" s="57">
        <v>0</v>
      </c>
      <c r="J161" s="57">
        <v>0</v>
      </c>
      <c r="K161" s="57">
        <v>-101780</v>
      </c>
      <c r="L161" s="57">
        <v>0</v>
      </c>
      <c r="M161" s="57">
        <v>-2242232</v>
      </c>
      <c r="N161" s="57">
        <v>-6079947</v>
      </c>
      <c r="O161" s="57">
        <v>-5136527</v>
      </c>
      <c r="P161" s="57">
        <v>-943420</v>
      </c>
      <c r="Q161" s="57">
        <v>0</v>
      </c>
      <c r="R161" s="57">
        <v>0</v>
      </c>
    </row>
    <row r="162" spans="1:18" s="11" customFormat="1" ht="15" x14ac:dyDescent="0.2">
      <c r="A162" s="11" t="s">
        <v>303</v>
      </c>
      <c r="B162" s="11" t="s">
        <v>815</v>
      </c>
      <c r="C162" s="11" t="s">
        <v>304</v>
      </c>
      <c r="D162" s="11" t="s">
        <v>19</v>
      </c>
      <c r="E162" s="19" t="s">
        <v>1111</v>
      </c>
      <c r="G162" s="57">
        <v>-236715</v>
      </c>
      <c r="H162" s="57">
        <v>-187051</v>
      </c>
      <c r="I162" s="57">
        <v>-17411</v>
      </c>
      <c r="J162" s="57">
        <v>0</v>
      </c>
      <c r="K162" s="57">
        <v>-373</v>
      </c>
      <c r="L162" s="57">
        <v>-26394</v>
      </c>
      <c r="M162" s="57">
        <v>-5486</v>
      </c>
      <c r="N162" s="57">
        <v>-3051942</v>
      </c>
      <c r="O162" s="57">
        <v>-2660727</v>
      </c>
      <c r="P162" s="57">
        <v>-391215</v>
      </c>
      <c r="Q162" s="57">
        <v>0</v>
      </c>
      <c r="R162" s="57">
        <v>0</v>
      </c>
    </row>
    <row r="163" spans="1:18" s="11" customFormat="1" ht="15" x14ac:dyDescent="0.2">
      <c r="A163" s="11" t="s">
        <v>305</v>
      </c>
      <c r="B163" s="11" t="s">
        <v>816</v>
      </c>
      <c r="C163" s="11" t="s">
        <v>306</v>
      </c>
      <c r="D163" s="11" t="s">
        <v>642</v>
      </c>
      <c r="E163" s="19" t="s">
        <v>1113</v>
      </c>
      <c r="G163" s="57">
        <v>-2268260</v>
      </c>
      <c r="H163" s="57">
        <v>-614989</v>
      </c>
      <c r="I163" s="57">
        <v>-235457</v>
      </c>
      <c r="J163" s="57">
        <v>0</v>
      </c>
      <c r="K163" s="57">
        <v>-390110</v>
      </c>
      <c r="L163" s="57">
        <v>-696251</v>
      </c>
      <c r="M163" s="57">
        <v>-331453</v>
      </c>
      <c r="N163" s="57">
        <v>-3761990</v>
      </c>
      <c r="O163" s="57">
        <v>-2996313</v>
      </c>
      <c r="P163" s="57">
        <v>-765677</v>
      </c>
      <c r="Q163" s="57">
        <v>-50000</v>
      </c>
      <c r="R163" s="57">
        <v>-50000</v>
      </c>
    </row>
    <row r="164" spans="1:18" s="11" customFormat="1" ht="15" x14ac:dyDescent="0.2">
      <c r="A164" s="11" t="s">
        <v>307</v>
      </c>
      <c r="B164" s="11" t="s">
        <v>817</v>
      </c>
      <c r="C164" s="11" t="s">
        <v>308</v>
      </c>
      <c r="D164" s="11" t="s">
        <v>19</v>
      </c>
      <c r="E164" s="19" t="s">
        <v>1115</v>
      </c>
      <c r="G164" s="57">
        <v>-352274</v>
      </c>
      <c r="H164" s="57">
        <v>-148175</v>
      </c>
      <c r="I164" s="57">
        <v>0</v>
      </c>
      <c r="J164" s="57">
        <v>0</v>
      </c>
      <c r="K164" s="57">
        <v>0</v>
      </c>
      <c r="L164" s="57">
        <v>-204099</v>
      </c>
      <c r="M164" s="57">
        <v>0</v>
      </c>
      <c r="N164" s="57">
        <v>-3833623</v>
      </c>
      <c r="O164" s="57">
        <v>-3454361</v>
      </c>
      <c r="P164" s="57">
        <v>-379262</v>
      </c>
      <c r="Q164" s="57">
        <v>0</v>
      </c>
      <c r="R164" s="57">
        <v>0</v>
      </c>
    </row>
    <row r="165" spans="1:18" s="11" customFormat="1" ht="15" x14ac:dyDescent="0.2">
      <c r="A165" s="11" t="s">
        <v>309</v>
      </c>
      <c r="B165" s="11" t="s">
        <v>818</v>
      </c>
      <c r="C165" s="11" t="s">
        <v>310</v>
      </c>
      <c r="D165" s="11" t="s">
        <v>19</v>
      </c>
      <c r="E165" s="19" t="s">
        <v>1112</v>
      </c>
      <c r="G165" s="57">
        <v>-1137678</v>
      </c>
      <c r="H165" s="57">
        <v>-696710</v>
      </c>
      <c r="I165" s="57">
        <v>-303467</v>
      </c>
      <c r="J165" s="57">
        <v>0</v>
      </c>
      <c r="K165" s="57">
        <v>-14520</v>
      </c>
      <c r="L165" s="57">
        <v>0</v>
      </c>
      <c r="M165" s="57">
        <v>-122981</v>
      </c>
      <c r="N165" s="57">
        <v>-3459993</v>
      </c>
      <c r="O165" s="57">
        <v>-3121572</v>
      </c>
      <c r="P165" s="57">
        <v>-338421</v>
      </c>
      <c r="Q165" s="57">
        <v>0</v>
      </c>
      <c r="R165" s="57">
        <v>0</v>
      </c>
    </row>
    <row r="166" spans="1:18" s="11" customFormat="1" ht="15" x14ac:dyDescent="0.2">
      <c r="A166" s="11" t="s">
        <v>311</v>
      </c>
      <c r="B166" s="11" t="s">
        <v>819</v>
      </c>
      <c r="C166" s="11" t="s">
        <v>312</v>
      </c>
      <c r="D166" s="11" t="s">
        <v>19</v>
      </c>
      <c r="E166" s="19" t="s">
        <v>1110</v>
      </c>
      <c r="G166" s="57">
        <v>-498447</v>
      </c>
      <c r="H166" s="57">
        <v>-119130</v>
      </c>
      <c r="I166" s="57">
        <v>-144805</v>
      </c>
      <c r="J166" s="57">
        <v>0</v>
      </c>
      <c r="K166" s="57">
        <v>-40664</v>
      </c>
      <c r="L166" s="57">
        <v>-192617</v>
      </c>
      <c r="M166" s="57">
        <v>-1231</v>
      </c>
      <c r="N166" s="57">
        <v>-3906889</v>
      </c>
      <c r="O166" s="57">
        <v>-3236453</v>
      </c>
      <c r="P166" s="57">
        <v>-670436</v>
      </c>
      <c r="Q166" s="57">
        <v>0</v>
      </c>
      <c r="R166" s="57">
        <v>0</v>
      </c>
    </row>
    <row r="167" spans="1:18" s="11" customFormat="1" ht="15" x14ac:dyDescent="0.2">
      <c r="A167" s="11" t="s">
        <v>313</v>
      </c>
      <c r="B167" s="11" t="s">
        <v>820</v>
      </c>
      <c r="C167" s="11" t="s">
        <v>314</v>
      </c>
      <c r="D167" s="11" t="s">
        <v>648</v>
      </c>
      <c r="E167" s="19" t="s">
        <v>1118</v>
      </c>
      <c r="G167" s="57">
        <v>-1698186</v>
      </c>
      <c r="H167" s="57">
        <v>-470824</v>
      </c>
      <c r="I167" s="57">
        <v>-295975</v>
      </c>
      <c r="J167" s="57">
        <v>0</v>
      </c>
      <c r="K167" s="57">
        <v>-18387</v>
      </c>
      <c r="L167" s="57">
        <v>-199974</v>
      </c>
      <c r="M167" s="57">
        <v>-713026</v>
      </c>
      <c r="N167" s="57">
        <v>-3785378</v>
      </c>
      <c r="O167" s="57">
        <v>-3402318</v>
      </c>
      <c r="P167" s="57">
        <v>-383060</v>
      </c>
      <c r="Q167" s="57">
        <v>0</v>
      </c>
      <c r="R167" s="57">
        <v>0</v>
      </c>
    </row>
    <row r="168" spans="1:18" s="11" customFormat="1" ht="15" x14ac:dyDescent="0.2">
      <c r="A168" s="11" t="s">
        <v>315</v>
      </c>
      <c r="B168" s="11" t="s">
        <v>821</v>
      </c>
      <c r="C168" s="11" t="s">
        <v>316</v>
      </c>
      <c r="D168" s="11" t="s">
        <v>648</v>
      </c>
      <c r="E168" s="19" t="s">
        <v>1110</v>
      </c>
      <c r="G168" s="57">
        <v>-12429164</v>
      </c>
      <c r="H168" s="57">
        <v>-4218082</v>
      </c>
      <c r="I168" s="57">
        <v>-1911762</v>
      </c>
      <c r="J168" s="57">
        <v>0</v>
      </c>
      <c r="K168" s="57">
        <v>-14633</v>
      </c>
      <c r="L168" s="57">
        <v>-2370978</v>
      </c>
      <c r="M168" s="57">
        <v>-3913709</v>
      </c>
      <c r="N168" s="57">
        <v>-4535929</v>
      </c>
      <c r="O168" s="57">
        <v>-3781345</v>
      </c>
      <c r="P168" s="57">
        <v>-754584</v>
      </c>
      <c r="Q168" s="57">
        <v>0</v>
      </c>
      <c r="R168" s="57">
        <v>0</v>
      </c>
    </row>
    <row r="169" spans="1:18" s="11" customFormat="1" ht="15" x14ac:dyDescent="0.2">
      <c r="A169" s="11" t="s">
        <v>317</v>
      </c>
      <c r="B169" s="11" t="s">
        <v>822</v>
      </c>
      <c r="C169" s="11" t="s">
        <v>318</v>
      </c>
      <c r="D169" s="11" t="s">
        <v>19</v>
      </c>
      <c r="E169" s="19" t="s">
        <v>1110</v>
      </c>
      <c r="G169" s="57">
        <v>-1204434</v>
      </c>
      <c r="H169" s="57">
        <v>-18563</v>
      </c>
      <c r="I169" s="57">
        <v>-516533</v>
      </c>
      <c r="J169" s="57">
        <v>0</v>
      </c>
      <c r="K169" s="57">
        <v>-22871</v>
      </c>
      <c r="L169" s="57">
        <v>-606179</v>
      </c>
      <c r="M169" s="57">
        <v>-40288</v>
      </c>
      <c r="N169" s="57">
        <v>-2509386</v>
      </c>
      <c r="O169" s="57">
        <v>-2111323</v>
      </c>
      <c r="P169" s="57">
        <v>-398063</v>
      </c>
      <c r="Q169" s="57">
        <v>0</v>
      </c>
      <c r="R169" s="57">
        <v>0</v>
      </c>
    </row>
    <row r="170" spans="1:18" s="11" customFormat="1" ht="15" x14ac:dyDescent="0.2">
      <c r="A170" s="11" t="s">
        <v>319</v>
      </c>
      <c r="B170" s="11" t="s">
        <v>823</v>
      </c>
      <c r="C170" s="11" t="s">
        <v>320</v>
      </c>
      <c r="D170" s="11" t="s">
        <v>19</v>
      </c>
      <c r="E170" s="19" t="s">
        <v>1110</v>
      </c>
      <c r="G170" s="57">
        <v>-1627480</v>
      </c>
      <c r="H170" s="57">
        <v>-260000</v>
      </c>
      <c r="I170" s="57">
        <v>-586000</v>
      </c>
      <c r="J170" s="57">
        <v>0</v>
      </c>
      <c r="K170" s="57">
        <v>-16000</v>
      </c>
      <c r="L170" s="57">
        <v>-538000</v>
      </c>
      <c r="M170" s="57">
        <v>-227480</v>
      </c>
      <c r="N170" s="57">
        <v>-7361098</v>
      </c>
      <c r="O170" s="57">
        <v>-6425351</v>
      </c>
      <c r="P170" s="57">
        <v>-935747</v>
      </c>
      <c r="Q170" s="57">
        <v>0</v>
      </c>
      <c r="R170" s="57">
        <v>0</v>
      </c>
    </row>
    <row r="171" spans="1:18" s="11" customFormat="1" ht="15" x14ac:dyDescent="0.2">
      <c r="A171" s="11" t="s">
        <v>321</v>
      </c>
      <c r="B171" s="11" t="s">
        <v>824</v>
      </c>
      <c r="C171" s="11" t="s">
        <v>322</v>
      </c>
      <c r="D171" s="11" t="s">
        <v>19</v>
      </c>
      <c r="E171" s="19" t="s">
        <v>1111</v>
      </c>
      <c r="G171" s="57">
        <v>-961555</v>
      </c>
      <c r="H171" s="57">
        <v>-25408</v>
      </c>
      <c r="I171" s="57">
        <v>-618995</v>
      </c>
      <c r="J171" s="57">
        <v>0</v>
      </c>
      <c r="K171" s="57">
        <v>0</v>
      </c>
      <c r="L171" s="57">
        <v>-289866</v>
      </c>
      <c r="M171" s="57">
        <v>-27286</v>
      </c>
      <c r="N171" s="57">
        <v>-4141204</v>
      </c>
      <c r="O171" s="57">
        <v>-3724980</v>
      </c>
      <c r="P171" s="57">
        <v>-416224</v>
      </c>
      <c r="Q171" s="57">
        <v>0</v>
      </c>
      <c r="R171" s="57">
        <v>0</v>
      </c>
    </row>
    <row r="172" spans="1:18" s="11" customFormat="1" ht="15" x14ac:dyDescent="0.2">
      <c r="A172" s="11" t="s">
        <v>323</v>
      </c>
      <c r="B172" s="11" t="s">
        <v>825</v>
      </c>
      <c r="C172" s="11" t="s">
        <v>324</v>
      </c>
      <c r="D172" s="11" t="s">
        <v>17</v>
      </c>
      <c r="E172" s="19" t="s">
        <v>1118</v>
      </c>
      <c r="G172" s="57">
        <v>-8709042</v>
      </c>
      <c r="H172" s="57">
        <v>0</v>
      </c>
      <c r="I172" s="57">
        <v>-4597119</v>
      </c>
      <c r="J172" s="57">
        <v>0</v>
      </c>
      <c r="K172" s="57">
        <v>-351753</v>
      </c>
      <c r="L172" s="57">
        <v>-1674501</v>
      </c>
      <c r="M172" s="57">
        <v>-2085669</v>
      </c>
      <c r="N172" s="57">
        <v>-8769983</v>
      </c>
      <c r="O172" s="57">
        <v>-7867126</v>
      </c>
      <c r="P172" s="57">
        <v>-902857</v>
      </c>
      <c r="Q172" s="57">
        <v>0</v>
      </c>
      <c r="R172" s="57">
        <v>0</v>
      </c>
    </row>
    <row r="173" spans="1:18" s="11" customFormat="1" ht="15" x14ac:dyDescent="0.2">
      <c r="A173" s="11" t="s">
        <v>325</v>
      </c>
      <c r="B173" s="11" t="s">
        <v>826</v>
      </c>
      <c r="C173" s="11" t="s">
        <v>326</v>
      </c>
      <c r="D173" s="11" t="s">
        <v>19</v>
      </c>
      <c r="E173" s="19" t="s">
        <v>1116</v>
      </c>
      <c r="G173" s="57">
        <v>-681204</v>
      </c>
      <c r="H173" s="57">
        <v>-681204</v>
      </c>
      <c r="I173" s="57">
        <v>0</v>
      </c>
      <c r="J173" s="57">
        <v>0</v>
      </c>
      <c r="K173" s="57">
        <v>0</v>
      </c>
      <c r="L173" s="57">
        <v>0</v>
      </c>
      <c r="M173" s="57">
        <v>0</v>
      </c>
      <c r="N173" s="57">
        <v>-3823016</v>
      </c>
      <c r="O173" s="57">
        <v>-3570275</v>
      </c>
      <c r="P173" s="57">
        <v>-252741</v>
      </c>
      <c r="Q173" s="57">
        <v>0</v>
      </c>
      <c r="R173" s="57">
        <v>0</v>
      </c>
    </row>
    <row r="174" spans="1:18" s="11" customFormat="1" ht="15" x14ac:dyDescent="0.2">
      <c r="A174" s="11" t="s">
        <v>327</v>
      </c>
      <c r="B174" s="11" t="s">
        <v>827</v>
      </c>
      <c r="C174" s="11" t="s">
        <v>328</v>
      </c>
      <c r="D174" s="11" t="s">
        <v>642</v>
      </c>
      <c r="E174" s="19" t="s">
        <v>1113</v>
      </c>
      <c r="G174" s="57">
        <v>-8651730</v>
      </c>
      <c r="H174" s="57">
        <v>-955354</v>
      </c>
      <c r="I174" s="57">
        <v>-322173</v>
      </c>
      <c r="J174" s="57">
        <v>-50176</v>
      </c>
      <c r="K174" s="57">
        <v>-101809</v>
      </c>
      <c r="L174" s="57">
        <v>-6719326</v>
      </c>
      <c r="M174" s="57">
        <v>-502892</v>
      </c>
      <c r="N174" s="57">
        <v>-8158684</v>
      </c>
      <c r="O174" s="57">
        <v>-6585986</v>
      </c>
      <c r="P174" s="57">
        <v>-1572698</v>
      </c>
      <c r="Q174" s="57">
        <v>0</v>
      </c>
      <c r="R174" s="57">
        <v>0</v>
      </c>
    </row>
    <row r="175" spans="1:18" s="11" customFormat="1" ht="15" x14ac:dyDescent="0.2">
      <c r="A175" s="11" t="s">
        <v>329</v>
      </c>
      <c r="B175" s="11" t="s">
        <v>828</v>
      </c>
      <c r="C175" s="11" t="s">
        <v>330</v>
      </c>
      <c r="D175" s="11" t="s">
        <v>19</v>
      </c>
      <c r="E175" s="19" t="s">
        <v>1115</v>
      </c>
      <c r="G175" s="57">
        <v>-588821</v>
      </c>
      <c r="H175" s="57">
        <v>-35439</v>
      </c>
      <c r="I175" s="57">
        <v>-421071</v>
      </c>
      <c r="J175" s="57">
        <v>0</v>
      </c>
      <c r="K175" s="57">
        <v>-19117</v>
      </c>
      <c r="L175" s="57">
        <v>-80612</v>
      </c>
      <c r="M175" s="57">
        <v>-32582</v>
      </c>
      <c r="N175" s="57">
        <v>-7480853</v>
      </c>
      <c r="O175" s="57">
        <v>-6957667</v>
      </c>
      <c r="P175" s="57">
        <v>-523186</v>
      </c>
      <c r="Q175" s="57">
        <v>0</v>
      </c>
      <c r="R175" s="57">
        <v>0</v>
      </c>
    </row>
    <row r="176" spans="1:18" s="11" customFormat="1" ht="15" x14ac:dyDescent="0.2">
      <c r="A176" s="11" t="s">
        <v>331</v>
      </c>
      <c r="B176" s="11" t="s">
        <v>829</v>
      </c>
      <c r="C176" s="11" t="s">
        <v>332</v>
      </c>
      <c r="D176" s="11" t="s">
        <v>19</v>
      </c>
      <c r="E176" s="19" t="s">
        <v>1111</v>
      </c>
      <c r="G176" s="57">
        <v>-406105</v>
      </c>
      <c r="H176" s="57">
        <v>-74683</v>
      </c>
      <c r="I176" s="57">
        <v>-38336</v>
      </c>
      <c r="J176" s="57">
        <v>0</v>
      </c>
      <c r="K176" s="57">
        <v>0</v>
      </c>
      <c r="L176" s="57">
        <v>-241632</v>
      </c>
      <c r="M176" s="57">
        <v>-51454</v>
      </c>
      <c r="N176" s="57">
        <v>-3465979</v>
      </c>
      <c r="O176" s="57">
        <v>-3245479</v>
      </c>
      <c r="P176" s="57">
        <v>-220500</v>
      </c>
      <c r="Q176" s="57">
        <v>0</v>
      </c>
      <c r="R176" s="57">
        <v>0</v>
      </c>
    </row>
    <row r="177" spans="1:18" s="11" customFormat="1" ht="15" x14ac:dyDescent="0.2">
      <c r="A177" s="11" t="s">
        <v>333</v>
      </c>
      <c r="B177" s="11" t="s">
        <v>830</v>
      </c>
      <c r="C177" s="11" t="s">
        <v>334</v>
      </c>
      <c r="D177" s="11" t="s">
        <v>648</v>
      </c>
      <c r="E177" s="19" t="s">
        <v>1114</v>
      </c>
      <c r="G177" s="57">
        <v>-1172085</v>
      </c>
      <c r="H177" s="57">
        <v>-61845</v>
      </c>
      <c r="I177" s="57">
        <v>-256667</v>
      </c>
      <c r="J177" s="57">
        <v>0</v>
      </c>
      <c r="K177" s="57">
        <v>-152098</v>
      </c>
      <c r="L177" s="57">
        <v>-701475</v>
      </c>
      <c r="M177" s="57">
        <v>0</v>
      </c>
      <c r="N177" s="57">
        <v>-5490084</v>
      </c>
      <c r="O177" s="57">
        <v>-5048123</v>
      </c>
      <c r="P177" s="57">
        <v>-441961</v>
      </c>
      <c r="Q177" s="57">
        <v>-43120</v>
      </c>
      <c r="R177" s="57">
        <v>-43120</v>
      </c>
    </row>
    <row r="178" spans="1:18" s="11" customFormat="1" ht="15" x14ac:dyDescent="0.2">
      <c r="A178" s="11" t="s">
        <v>335</v>
      </c>
      <c r="B178" s="11" t="s">
        <v>831</v>
      </c>
      <c r="C178" s="11" t="s">
        <v>336</v>
      </c>
      <c r="D178" s="11" t="s">
        <v>19</v>
      </c>
      <c r="E178" s="19" t="s">
        <v>1112</v>
      </c>
      <c r="G178" s="57">
        <v>-1530898</v>
      </c>
      <c r="H178" s="57">
        <v>-183682</v>
      </c>
      <c r="I178" s="57">
        <v>-636041</v>
      </c>
      <c r="J178" s="57">
        <v>0</v>
      </c>
      <c r="K178" s="57">
        <v>0</v>
      </c>
      <c r="L178" s="57">
        <v>-527492</v>
      </c>
      <c r="M178" s="57">
        <v>-183683</v>
      </c>
      <c r="N178" s="57">
        <v>-3750063</v>
      </c>
      <c r="O178" s="57">
        <v>-3108475</v>
      </c>
      <c r="P178" s="57">
        <v>-641588</v>
      </c>
      <c r="Q178" s="57">
        <v>0</v>
      </c>
      <c r="R178" s="57">
        <v>0</v>
      </c>
    </row>
    <row r="179" spans="1:18" s="11" customFormat="1" ht="15" x14ac:dyDescent="0.2">
      <c r="A179" s="11" t="s">
        <v>337</v>
      </c>
      <c r="B179" s="11" t="s">
        <v>832</v>
      </c>
      <c r="C179" s="11" t="s">
        <v>338</v>
      </c>
      <c r="D179" s="11" t="s">
        <v>19</v>
      </c>
      <c r="E179" s="19" t="s">
        <v>1111</v>
      </c>
      <c r="G179" s="57">
        <v>-1325496</v>
      </c>
      <c r="H179" s="57">
        <v>-40707</v>
      </c>
      <c r="I179" s="57">
        <v>-322931</v>
      </c>
      <c r="J179" s="57">
        <v>0</v>
      </c>
      <c r="K179" s="57">
        <v>0</v>
      </c>
      <c r="L179" s="57">
        <v>-465513</v>
      </c>
      <c r="M179" s="57">
        <v>-496345</v>
      </c>
      <c r="N179" s="57">
        <v>-4014839</v>
      </c>
      <c r="O179" s="57">
        <v>-3639646</v>
      </c>
      <c r="P179" s="57">
        <v>-375193</v>
      </c>
      <c r="Q179" s="57">
        <v>0</v>
      </c>
      <c r="R179" s="57">
        <v>0</v>
      </c>
    </row>
    <row r="180" spans="1:18" s="11" customFormat="1" ht="15" x14ac:dyDescent="0.2">
      <c r="A180" s="11" t="s">
        <v>339</v>
      </c>
      <c r="B180" s="11" t="s">
        <v>833</v>
      </c>
      <c r="C180" s="11" t="s">
        <v>340</v>
      </c>
      <c r="D180" s="11" t="s">
        <v>648</v>
      </c>
      <c r="E180" s="19" t="s">
        <v>1114</v>
      </c>
      <c r="G180" s="57">
        <v>-1390989</v>
      </c>
      <c r="H180" s="57">
        <v>-153487</v>
      </c>
      <c r="I180" s="57">
        <v>-106203</v>
      </c>
      <c r="J180" s="57">
        <v>0</v>
      </c>
      <c r="K180" s="57">
        <v>-1409</v>
      </c>
      <c r="L180" s="57">
        <v>-1129890</v>
      </c>
      <c r="M180" s="57">
        <v>0</v>
      </c>
      <c r="N180" s="57">
        <v>-5728139</v>
      </c>
      <c r="O180" s="57">
        <v>-5211827</v>
      </c>
      <c r="P180" s="57">
        <v>-516312</v>
      </c>
      <c r="Q180" s="57">
        <v>0</v>
      </c>
      <c r="R180" s="57">
        <v>0</v>
      </c>
    </row>
    <row r="181" spans="1:18" s="11" customFormat="1" ht="15" x14ac:dyDescent="0.2">
      <c r="A181" s="11" t="s">
        <v>341</v>
      </c>
      <c r="B181" s="11" t="s">
        <v>834</v>
      </c>
      <c r="C181" s="11" t="s">
        <v>342</v>
      </c>
      <c r="D181" s="11" t="s">
        <v>19</v>
      </c>
      <c r="E181" s="19" t="s">
        <v>1112</v>
      </c>
      <c r="G181" s="57">
        <v>-428571</v>
      </c>
      <c r="H181" s="57">
        <v>-54071</v>
      </c>
      <c r="I181" s="57">
        <v>-166931</v>
      </c>
      <c r="J181" s="57">
        <v>0</v>
      </c>
      <c r="K181" s="57">
        <v>-20487</v>
      </c>
      <c r="L181" s="57">
        <v>-173041</v>
      </c>
      <c r="M181" s="57">
        <v>-14041</v>
      </c>
      <c r="N181" s="57">
        <v>-7197810</v>
      </c>
      <c r="O181" s="57">
        <v>-6691564</v>
      </c>
      <c r="P181" s="57">
        <v>-506246</v>
      </c>
      <c r="Q181" s="57">
        <v>0</v>
      </c>
      <c r="R181" s="57">
        <v>0</v>
      </c>
    </row>
    <row r="182" spans="1:18" s="11" customFormat="1" ht="15" x14ac:dyDescent="0.2">
      <c r="A182" s="11" t="s">
        <v>835</v>
      </c>
      <c r="B182" s="11" t="s">
        <v>836</v>
      </c>
      <c r="C182" s="11" t="s">
        <v>837</v>
      </c>
      <c r="D182" s="11" t="s">
        <v>648</v>
      </c>
      <c r="E182" s="19" t="s">
        <v>1111</v>
      </c>
      <c r="G182" s="57">
        <v>-3010884</v>
      </c>
      <c r="H182" s="57">
        <v>-585030</v>
      </c>
      <c r="I182" s="57">
        <v>-309622</v>
      </c>
      <c r="J182" s="57">
        <v>0</v>
      </c>
      <c r="K182" s="57">
        <v>-2148</v>
      </c>
      <c r="L182" s="57">
        <v>-2090987</v>
      </c>
      <c r="M182" s="57">
        <v>-23097</v>
      </c>
      <c r="N182" s="57">
        <v>-10455356</v>
      </c>
      <c r="O182" s="57">
        <v>-9356353</v>
      </c>
      <c r="P182" s="57">
        <v>-1099003</v>
      </c>
      <c r="Q182" s="57">
        <v>0</v>
      </c>
      <c r="R182" s="57">
        <v>0</v>
      </c>
    </row>
    <row r="183" spans="1:18" s="11" customFormat="1" ht="15" x14ac:dyDescent="0.2">
      <c r="A183" s="11" t="s">
        <v>343</v>
      </c>
      <c r="B183" s="11" t="s">
        <v>838</v>
      </c>
      <c r="C183" s="11" t="s">
        <v>344</v>
      </c>
      <c r="D183" s="11" t="s">
        <v>648</v>
      </c>
      <c r="E183" s="19" t="s">
        <v>1115</v>
      </c>
      <c r="G183" s="57">
        <v>-1769217</v>
      </c>
      <c r="H183" s="57">
        <v>-681776</v>
      </c>
      <c r="I183" s="57">
        <v>-85089</v>
      </c>
      <c r="J183" s="57">
        <v>0</v>
      </c>
      <c r="K183" s="57">
        <v>-100678</v>
      </c>
      <c r="L183" s="57">
        <v>-528699</v>
      </c>
      <c r="M183" s="57">
        <v>-372975</v>
      </c>
      <c r="N183" s="57">
        <v>-6001319</v>
      </c>
      <c r="O183" s="57">
        <v>-5392088</v>
      </c>
      <c r="P183" s="57">
        <v>-609231</v>
      </c>
      <c r="Q183" s="57">
        <v>-27636</v>
      </c>
      <c r="R183" s="57">
        <v>-27636</v>
      </c>
    </row>
    <row r="184" spans="1:18" s="11" customFormat="1" ht="15" x14ac:dyDescent="0.2">
      <c r="A184" s="11" t="s">
        <v>345</v>
      </c>
      <c r="B184" s="11" t="s">
        <v>839</v>
      </c>
      <c r="C184" s="11" t="s">
        <v>346</v>
      </c>
      <c r="D184" s="11" t="s">
        <v>17</v>
      </c>
      <c r="E184" s="19" t="s">
        <v>1118</v>
      </c>
      <c r="G184" s="57">
        <v>-2601308</v>
      </c>
      <c r="H184" s="57">
        <v>-400000</v>
      </c>
      <c r="I184" s="57">
        <v>-100000</v>
      </c>
      <c r="J184" s="57">
        <v>0</v>
      </c>
      <c r="K184" s="57">
        <v>-40000</v>
      </c>
      <c r="L184" s="57">
        <v>-1261308</v>
      </c>
      <c r="M184" s="57">
        <v>-800000</v>
      </c>
      <c r="N184" s="57">
        <v>-6084267</v>
      </c>
      <c r="O184" s="57">
        <v>-5536659</v>
      </c>
      <c r="P184" s="57">
        <v>-547608</v>
      </c>
      <c r="Q184" s="57">
        <v>-100000</v>
      </c>
      <c r="R184" s="57">
        <v>-100000</v>
      </c>
    </row>
    <row r="185" spans="1:18" s="11" customFormat="1" ht="15" x14ac:dyDescent="0.2">
      <c r="A185" s="11" t="s">
        <v>347</v>
      </c>
      <c r="B185" s="11" t="s">
        <v>840</v>
      </c>
      <c r="C185" s="11" t="s">
        <v>348</v>
      </c>
      <c r="D185" s="11" t="s">
        <v>19</v>
      </c>
      <c r="E185" s="19" t="s">
        <v>1116</v>
      </c>
      <c r="G185" s="57">
        <v>-1337879</v>
      </c>
      <c r="H185" s="57">
        <v>-649220</v>
      </c>
      <c r="I185" s="57">
        <v>-441545</v>
      </c>
      <c r="J185" s="57">
        <v>0</v>
      </c>
      <c r="K185" s="57">
        <v>0</v>
      </c>
      <c r="L185" s="57">
        <v>-240815</v>
      </c>
      <c r="M185" s="57">
        <v>-6299</v>
      </c>
      <c r="N185" s="57">
        <v>-2231866</v>
      </c>
      <c r="O185" s="57">
        <v>-1963472</v>
      </c>
      <c r="P185" s="57">
        <v>-268394</v>
      </c>
      <c r="Q185" s="57">
        <v>0</v>
      </c>
      <c r="R185" s="57">
        <v>0</v>
      </c>
    </row>
    <row r="186" spans="1:18" s="11" customFormat="1" ht="15" x14ac:dyDescent="0.2">
      <c r="A186" s="11" t="s">
        <v>349</v>
      </c>
      <c r="B186" s="11" t="s">
        <v>841</v>
      </c>
      <c r="C186" s="11" t="s">
        <v>350</v>
      </c>
      <c r="D186" s="11" t="s">
        <v>19</v>
      </c>
      <c r="E186" s="19" t="s">
        <v>1111</v>
      </c>
      <c r="G186" s="57">
        <v>-1322867</v>
      </c>
      <c r="H186" s="57">
        <v>-483900</v>
      </c>
      <c r="I186" s="57">
        <v>-257446</v>
      </c>
      <c r="J186" s="57">
        <v>0</v>
      </c>
      <c r="K186" s="57">
        <v>-1814</v>
      </c>
      <c r="L186" s="57">
        <v>-579708</v>
      </c>
      <c r="M186" s="57">
        <v>1</v>
      </c>
      <c r="N186" s="57">
        <v>-5092852</v>
      </c>
      <c r="O186" s="57">
        <v>-4479390</v>
      </c>
      <c r="P186" s="57">
        <v>-613462</v>
      </c>
      <c r="Q186" s="57">
        <v>0</v>
      </c>
      <c r="R186" s="57">
        <v>0</v>
      </c>
    </row>
    <row r="187" spans="1:18" s="11" customFormat="1" ht="15" x14ac:dyDescent="0.2">
      <c r="A187" s="11" t="s">
        <v>842</v>
      </c>
      <c r="B187" s="11" t="s">
        <v>843</v>
      </c>
      <c r="C187" s="11" t="s">
        <v>844</v>
      </c>
      <c r="D187" s="11" t="s">
        <v>648</v>
      </c>
      <c r="E187" s="19" t="s">
        <v>1114</v>
      </c>
      <c r="G187" s="57">
        <v>-5500000</v>
      </c>
      <c r="H187" s="57">
        <v>-605000</v>
      </c>
      <c r="I187" s="57">
        <v>-1830000</v>
      </c>
      <c r="J187" s="57">
        <v>0</v>
      </c>
      <c r="K187" s="57">
        <v>-75000</v>
      </c>
      <c r="L187" s="57">
        <v>-2070000</v>
      </c>
      <c r="M187" s="57">
        <v>-920000</v>
      </c>
      <c r="N187" s="57">
        <v>-34054749</v>
      </c>
      <c r="O187" s="57">
        <v>-30970553</v>
      </c>
      <c r="P187" s="57">
        <v>-3084196</v>
      </c>
      <c r="Q187" s="57">
        <v>0</v>
      </c>
      <c r="R187" s="57">
        <v>0</v>
      </c>
    </row>
    <row r="188" spans="1:18" s="11" customFormat="1" ht="15" x14ac:dyDescent="0.2">
      <c r="A188" s="11" t="s">
        <v>351</v>
      </c>
      <c r="B188" s="11" t="s">
        <v>845</v>
      </c>
      <c r="C188" s="11" t="s">
        <v>352</v>
      </c>
      <c r="D188" s="11" t="s">
        <v>648</v>
      </c>
      <c r="E188" s="19" t="s">
        <v>1118</v>
      </c>
      <c r="G188" s="57">
        <v>-3009596</v>
      </c>
      <c r="H188" s="57">
        <v>-83965</v>
      </c>
      <c r="I188" s="57">
        <v>-1168810</v>
      </c>
      <c r="J188" s="57">
        <v>0</v>
      </c>
      <c r="K188" s="57">
        <v>-199351</v>
      </c>
      <c r="L188" s="57">
        <v>-1557470</v>
      </c>
      <c r="M188" s="57">
        <v>0</v>
      </c>
      <c r="N188" s="57">
        <v>-13064199</v>
      </c>
      <c r="O188" s="57">
        <v>-12122268</v>
      </c>
      <c r="P188" s="57">
        <v>-941931</v>
      </c>
      <c r="Q188" s="57">
        <v>-500000</v>
      </c>
      <c r="R188" s="57">
        <v>-500000</v>
      </c>
    </row>
    <row r="189" spans="1:18" s="11" customFormat="1" ht="15" x14ac:dyDescent="0.2">
      <c r="A189" s="11" t="s">
        <v>353</v>
      </c>
      <c r="B189" s="11" t="s">
        <v>846</v>
      </c>
      <c r="C189" s="11" t="s">
        <v>354</v>
      </c>
      <c r="D189" s="11" t="s">
        <v>19</v>
      </c>
      <c r="E189" s="19" t="s">
        <v>1112</v>
      </c>
      <c r="G189" s="57">
        <v>-3286805</v>
      </c>
      <c r="H189" s="57">
        <v>-312566</v>
      </c>
      <c r="I189" s="57">
        <v>-987841</v>
      </c>
      <c r="J189" s="57">
        <v>0</v>
      </c>
      <c r="K189" s="57">
        <v>-95195</v>
      </c>
      <c r="L189" s="57">
        <v>-1354398</v>
      </c>
      <c r="M189" s="57">
        <v>-536805</v>
      </c>
      <c r="N189" s="57">
        <v>-5010453</v>
      </c>
      <c r="O189" s="57">
        <v>-4344201</v>
      </c>
      <c r="P189" s="57">
        <v>-666252</v>
      </c>
      <c r="Q189" s="57">
        <v>0</v>
      </c>
      <c r="R189" s="57">
        <v>0</v>
      </c>
    </row>
    <row r="190" spans="1:18" s="11" customFormat="1" ht="15" x14ac:dyDescent="0.2">
      <c r="A190" s="11" t="s">
        <v>355</v>
      </c>
      <c r="B190" s="11" t="s">
        <v>847</v>
      </c>
      <c r="C190" s="11" t="s">
        <v>356</v>
      </c>
      <c r="D190" s="11" t="s">
        <v>648</v>
      </c>
      <c r="E190" s="19" t="s">
        <v>1111</v>
      </c>
      <c r="G190" s="57">
        <v>-7209778</v>
      </c>
      <c r="H190" s="57">
        <v>-175684</v>
      </c>
      <c r="I190" s="57">
        <v>-3342892</v>
      </c>
      <c r="J190" s="57">
        <v>0</v>
      </c>
      <c r="K190" s="57">
        <v>-225210</v>
      </c>
      <c r="L190" s="57">
        <v>-3465992</v>
      </c>
      <c r="M190" s="57">
        <v>0</v>
      </c>
      <c r="N190" s="57">
        <v>-8744366</v>
      </c>
      <c r="O190" s="57">
        <v>-7733742</v>
      </c>
      <c r="P190" s="57">
        <v>-1010624</v>
      </c>
      <c r="Q190" s="57">
        <v>0</v>
      </c>
      <c r="R190" s="57">
        <v>0</v>
      </c>
    </row>
    <row r="191" spans="1:18" s="11" customFormat="1" ht="15" x14ac:dyDescent="0.2">
      <c r="A191" s="11" t="s">
        <v>357</v>
      </c>
      <c r="B191" s="11" t="s">
        <v>848</v>
      </c>
      <c r="C191" s="11" t="s">
        <v>358</v>
      </c>
      <c r="D191" s="11" t="s">
        <v>19</v>
      </c>
      <c r="E191" s="19" t="s">
        <v>1116</v>
      </c>
      <c r="G191" s="57">
        <v>-762688</v>
      </c>
      <c r="H191" s="57">
        <v>-267043</v>
      </c>
      <c r="I191" s="57">
        <v>0</v>
      </c>
      <c r="J191" s="57">
        <v>0</v>
      </c>
      <c r="K191" s="57">
        <v>0</v>
      </c>
      <c r="L191" s="57">
        <v>-474397</v>
      </c>
      <c r="M191" s="57">
        <v>-21248</v>
      </c>
      <c r="N191" s="57">
        <v>-2928489</v>
      </c>
      <c r="O191" s="57">
        <v>-2596699</v>
      </c>
      <c r="P191" s="57">
        <v>-331790</v>
      </c>
      <c r="Q191" s="57">
        <v>0</v>
      </c>
      <c r="R191" s="57">
        <v>0</v>
      </c>
    </row>
    <row r="192" spans="1:18" s="11" customFormat="1" ht="15" x14ac:dyDescent="0.2">
      <c r="A192" s="11" t="s">
        <v>359</v>
      </c>
      <c r="B192" s="11" t="s">
        <v>849</v>
      </c>
      <c r="C192" s="11" t="s">
        <v>360</v>
      </c>
      <c r="D192" s="11" t="s">
        <v>19</v>
      </c>
      <c r="E192" s="19" t="s">
        <v>1111</v>
      </c>
      <c r="G192" s="57">
        <v>-304935</v>
      </c>
      <c r="H192" s="57">
        <v>-99724</v>
      </c>
      <c r="I192" s="57">
        <v>-131272</v>
      </c>
      <c r="J192" s="57">
        <v>0</v>
      </c>
      <c r="K192" s="57">
        <v>0</v>
      </c>
      <c r="L192" s="57">
        <v>-73940</v>
      </c>
      <c r="M192" s="57">
        <v>1</v>
      </c>
      <c r="N192" s="57">
        <v>-2347024</v>
      </c>
      <c r="O192" s="57">
        <v>-1999996</v>
      </c>
      <c r="P192" s="57">
        <v>-347028</v>
      </c>
      <c r="Q192" s="57">
        <v>0</v>
      </c>
      <c r="R192" s="57">
        <v>0</v>
      </c>
    </row>
    <row r="193" spans="1:18" s="11" customFormat="1" ht="15" x14ac:dyDescent="0.2">
      <c r="A193" s="11" t="s">
        <v>361</v>
      </c>
      <c r="B193" s="11" t="s">
        <v>850</v>
      </c>
      <c r="C193" s="11" t="s">
        <v>362</v>
      </c>
      <c r="D193" s="11" t="s">
        <v>17</v>
      </c>
      <c r="E193" s="19" t="s">
        <v>1117</v>
      </c>
      <c r="G193" s="57">
        <v>-1533585</v>
      </c>
      <c r="H193" s="57">
        <v>-33183</v>
      </c>
      <c r="I193" s="57">
        <v>-721680</v>
      </c>
      <c r="J193" s="57">
        <v>0</v>
      </c>
      <c r="K193" s="57">
        <v>-19286</v>
      </c>
      <c r="L193" s="57">
        <v>-755786</v>
      </c>
      <c r="M193" s="57">
        <v>-3650</v>
      </c>
      <c r="N193" s="57">
        <v>-9510088</v>
      </c>
      <c r="O193" s="57">
        <v>-8657466</v>
      </c>
      <c r="P193" s="57">
        <v>-852622</v>
      </c>
      <c r="Q193" s="57">
        <v>0</v>
      </c>
      <c r="R193" s="57">
        <v>0</v>
      </c>
    </row>
    <row r="194" spans="1:18" s="11" customFormat="1" ht="15" x14ac:dyDescent="0.2">
      <c r="A194" s="11" t="s">
        <v>363</v>
      </c>
      <c r="B194" s="11" t="s">
        <v>851</v>
      </c>
      <c r="C194" s="11" t="s">
        <v>364</v>
      </c>
      <c r="D194" s="11" t="s">
        <v>19</v>
      </c>
      <c r="E194" s="19" t="s">
        <v>1110</v>
      </c>
      <c r="G194" s="57">
        <v>-2967964</v>
      </c>
      <c r="H194" s="57">
        <v>-69294</v>
      </c>
      <c r="I194" s="57">
        <v>-1597795</v>
      </c>
      <c r="J194" s="57">
        <v>0</v>
      </c>
      <c r="K194" s="57">
        <v>-493776</v>
      </c>
      <c r="L194" s="57">
        <v>-575365</v>
      </c>
      <c r="M194" s="57">
        <v>-231734</v>
      </c>
      <c r="N194" s="57">
        <v>-1872437</v>
      </c>
      <c r="O194" s="57">
        <v>-1557915</v>
      </c>
      <c r="P194" s="57">
        <v>-314522</v>
      </c>
      <c r="Q194" s="57">
        <v>-40000</v>
      </c>
      <c r="R194" s="57">
        <v>-40000</v>
      </c>
    </row>
    <row r="195" spans="1:18" s="11" customFormat="1" ht="15" x14ac:dyDescent="0.2">
      <c r="A195" s="11" t="s">
        <v>365</v>
      </c>
      <c r="B195" s="11" t="s">
        <v>852</v>
      </c>
      <c r="C195" s="11" t="s">
        <v>366</v>
      </c>
      <c r="D195" s="11" t="s">
        <v>19</v>
      </c>
      <c r="E195" s="19" t="s">
        <v>1117</v>
      </c>
      <c r="G195" s="57">
        <v>-621554</v>
      </c>
      <c r="H195" s="57">
        <v>-5431</v>
      </c>
      <c r="I195" s="57">
        <v>-48707</v>
      </c>
      <c r="J195" s="57">
        <v>0</v>
      </c>
      <c r="K195" s="57">
        <v>-84833</v>
      </c>
      <c r="L195" s="57">
        <v>-142916</v>
      </c>
      <c r="M195" s="57">
        <v>-339667</v>
      </c>
      <c r="N195" s="57">
        <v>-4509540</v>
      </c>
      <c r="O195" s="57">
        <v>-4215876</v>
      </c>
      <c r="P195" s="57">
        <v>-293664</v>
      </c>
      <c r="Q195" s="57">
        <v>-6972</v>
      </c>
      <c r="R195" s="57">
        <v>-6972</v>
      </c>
    </row>
    <row r="196" spans="1:18" s="11" customFormat="1" ht="15" x14ac:dyDescent="0.2">
      <c r="A196" s="11" t="s">
        <v>367</v>
      </c>
      <c r="B196" s="11" t="s">
        <v>853</v>
      </c>
      <c r="C196" s="11" t="s">
        <v>368</v>
      </c>
      <c r="D196" s="11" t="s">
        <v>648</v>
      </c>
      <c r="E196" s="19" t="s">
        <v>1112</v>
      </c>
      <c r="G196" s="57">
        <v>-3174717</v>
      </c>
      <c r="H196" s="57">
        <v>-1040267</v>
      </c>
      <c r="I196" s="57">
        <v>-272686</v>
      </c>
      <c r="J196" s="57">
        <v>0</v>
      </c>
      <c r="K196" s="57">
        <v>-136110</v>
      </c>
      <c r="L196" s="57">
        <v>-865868</v>
      </c>
      <c r="M196" s="57">
        <v>-859786</v>
      </c>
      <c r="N196" s="57">
        <v>-5744116</v>
      </c>
      <c r="O196" s="57">
        <v>-4986839</v>
      </c>
      <c r="P196" s="57">
        <v>-757277</v>
      </c>
      <c r="Q196" s="57">
        <v>0</v>
      </c>
      <c r="R196" s="57">
        <v>0</v>
      </c>
    </row>
    <row r="197" spans="1:18" s="11" customFormat="1" ht="15" x14ac:dyDescent="0.2">
      <c r="A197" s="11" t="s">
        <v>369</v>
      </c>
      <c r="B197" s="11" t="s">
        <v>854</v>
      </c>
      <c r="C197" s="11" t="s">
        <v>370</v>
      </c>
      <c r="D197" s="11" t="s">
        <v>648</v>
      </c>
      <c r="E197" s="19" t="s">
        <v>1115</v>
      </c>
      <c r="G197" s="57">
        <v>-3533642</v>
      </c>
      <c r="H197" s="57">
        <v>-159762</v>
      </c>
      <c r="I197" s="57">
        <v>-1601297</v>
      </c>
      <c r="J197" s="57">
        <v>0</v>
      </c>
      <c r="K197" s="57">
        <v>-120270</v>
      </c>
      <c r="L197" s="57">
        <v>-1239080</v>
      </c>
      <c r="M197" s="57">
        <v>-413233</v>
      </c>
      <c r="N197" s="57">
        <v>-7301254</v>
      </c>
      <c r="O197" s="57">
        <v>-6491941</v>
      </c>
      <c r="P197" s="57">
        <v>-809313</v>
      </c>
      <c r="Q197" s="57">
        <v>0</v>
      </c>
      <c r="R197" s="57">
        <v>0</v>
      </c>
    </row>
    <row r="198" spans="1:18" s="11" customFormat="1" ht="15" x14ac:dyDescent="0.2">
      <c r="A198" s="11" t="s">
        <v>371</v>
      </c>
      <c r="B198" s="11" t="s">
        <v>855</v>
      </c>
      <c r="C198" s="11" t="s">
        <v>372</v>
      </c>
      <c r="D198" s="11" t="s">
        <v>648</v>
      </c>
      <c r="E198" s="19" t="s">
        <v>1110</v>
      </c>
      <c r="G198" s="57">
        <v>-3000000</v>
      </c>
      <c r="H198" s="57">
        <v>-766088</v>
      </c>
      <c r="I198" s="57">
        <v>-422462</v>
      </c>
      <c r="J198" s="57">
        <v>0</v>
      </c>
      <c r="K198" s="57">
        <v>-36442</v>
      </c>
      <c r="L198" s="57">
        <v>-936654</v>
      </c>
      <c r="M198" s="57">
        <v>-838354</v>
      </c>
      <c r="N198" s="57">
        <v>-5647176</v>
      </c>
      <c r="O198" s="57">
        <v>-5635324</v>
      </c>
      <c r="P198" s="57">
        <v>-11852</v>
      </c>
      <c r="Q198" s="57">
        <v>0</v>
      </c>
      <c r="R198" s="57">
        <v>0</v>
      </c>
    </row>
    <row r="199" spans="1:18" s="11" customFormat="1" ht="15" x14ac:dyDescent="0.2">
      <c r="A199" s="11" t="s">
        <v>373</v>
      </c>
      <c r="B199" s="11" t="s">
        <v>856</v>
      </c>
      <c r="C199" s="11" t="s">
        <v>374</v>
      </c>
      <c r="D199" s="11" t="s">
        <v>19</v>
      </c>
      <c r="E199" s="19" t="s">
        <v>1117</v>
      </c>
      <c r="G199" s="57">
        <v>-1918637</v>
      </c>
      <c r="H199" s="57">
        <v>-70545</v>
      </c>
      <c r="I199" s="57">
        <v>-607284</v>
      </c>
      <c r="J199" s="57">
        <v>0</v>
      </c>
      <c r="K199" s="57">
        <v>-54135</v>
      </c>
      <c r="L199" s="57">
        <v>-1172939</v>
      </c>
      <c r="M199" s="57">
        <v>-13734</v>
      </c>
      <c r="N199" s="57">
        <v>-5615370</v>
      </c>
      <c r="O199" s="57">
        <v>-5032070</v>
      </c>
      <c r="P199" s="57">
        <v>-583300</v>
      </c>
      <c r="Q199" s="57">
        <v>0</v>
      </c>
      <c r="R199" s="57">
        <v>0</v>
      </c>
    </row>
    <row r="200" spans="1:18" s="11" customFormat="1" ht="15" x14ac:dyDescent="0.2">
      <c r="A200" s="11" t="s">
        <v>375</v>
      </c>
      <c r="B200" s="11" t="s">
        <v>857</v>
      </c>
      <c r="C200" s="11" t="s">
        <v>376</v>
      </c>
      <c r="D200" s="11" t="s">
        <v>648</v>
      </c>
      <c r="E200" s="19" t="s">
        <v>1110</v>
      </c>
      <c r="G200" s="57">
        <v>-6169321</v>
      </c>
      <c r="H200" s="57">
        <v>-173411</v>
      </c>
      <c r="I200" s="57">
        <v>-1233540</v>
      </c>
      <c r="J200" s="57">
        <v>0</v>
      </c>
      <c r="K200" s="57">
        <v>-498435</v>
      </c>
      <c r="L200" s="57">
        <v>-54966</v>
      </c>
      <c r="M200" s="57">
        <v>-4208969</v>
      </c>
      <c r="N200" s="57">
        <v>-3110416</v>
      </c>
      <c r="O200" s="57">
        <v>-2642152</v>
      </c>
      <c r="P200" s="57">
        <v>-468265</v>
      </c>
      <c r="Q200" s="57">
        <v>0</v>
      </c>
      <c r="R200" s="57">
        <v>0</v>
      </c>
    </row>
    <row r="201" spans="1:18" s="11" customFormat="1" ht="15" x14ac:dyDescent="0.2">
      <c r="A201" s="11" t="s">
        <v>377</v>
      </c>
      <c r="B201" s="11" t="s">
        <v>858</v>
      </c>
      <c r="C201" s="11" t="s">
        <v>378</v>
      </c>
      <c r="D201" s="11" t="s">
        <v>642</v>
      </c>
      <c r="E201" s="19" t="s">
        <v>1113</v>
      </c>
      <c r="G201" s="57">
        <v>-1058907</v>
      </c>
      <c r="H201" s="57">
        <v>-205061</v>
      </c>
      <c r="I201" s="57">
        <v>-52982</v>
      </c>
      <c r="J201" s="57">
        <v>0</v>
      </c>
      <c r="K201" s="57">
        <v>-35525</v>
      </c>
      <c r="L201" s="57">
        <v>-409444</v>
      </c>
      <c r="M201" s="57">
        <v>-355895</v>
      </c>
      <c r="N201" s="57">
        <v>-5393247</v>
      </c>
      <c r="O201" s="57">
        <v>-4311614</v>
      </c>
      <c r="P201" s="57">
        <v>-1081633</v>
      </c>
      <c r="Q201" s="57">
        <v>0</v>
      </c>
      <c r="R201" s="57">
        <v>0</v>
      </c>
    </row>
    <row r="202" spans="1:18" s="11" customFormat="1" ht="15" x14ac:dyDescent="0.2">
      <c r="A202" s="11" t="s">
        <v>379</v>
      </c>
      <c r="B202" s="11" t="s">
        <v>859</v>
      </c>
      <c r="C202" s="11" t="s">
        <v>380</v>
      </c>
      <c r="D202" s="11" t="s">
        <v>648</v>
      </c>
      <c r="E202" s="19" t="s">
        <v>1118</v>
      </c>
      <c r="G202" s="57">
        <v>-1566932</v>
      </c>
      <c r="H202" s="57">
        <v>-5415</v>
      </c>
      <c r="I202" s="57">
        <v>-76207</v>
      </c>
      <c r="J202" s="57">
        <v>0</v>
      </c>
      <c r="K202" s="57">
        <v>-23700</v>
      </c>
      <c r="L202" s="57">
        <v>-1461610</v>
      </c>
      <c r="M202" s="57">
        <v>0</v>
      </c>
      <c r="N202" s="57">
        <v>-4417253</v>
      </c>
      <c r="O202" s="57">
        <v>-4079966</v>
      </c>
      <c r="P202" s="57">
        <v>-337287</v>
      </c>
      <c r="Q202" s="57">
        <v>0</v>
      </c>
      <c r="R202" s="57">
        <v>0</v>
      </c>
    </row>
    <row r="203" spans="1:18" s="11" customFormat="1" ht="15" x14ac:dyDescent="0.2">
      <c r="A203" s="11" t="s">
        <v>381</v>
      </c>
      <c r="B203" s="11" t="s">
        <v>860</v>
      </c>
      <c r="C203" s="11" t="s">
        <v>382</v>
      </c>
      <c r="D203" s="11" t="s">
        <v>19</v>
      </c>
      <c r="E203" s="19" t="s">
        <v>1116</v>
      </c>
      <c r="G203" s="57">
        <v>-1296348</v>
      </c>
      <c r="H203" s="57">
        <v>-249016</v>
      </c>
      <c r="I203" s="57">
        <v>-213011</v>
      </c>
      <c r="J203" s="57">
        <v>0</v>
      </c>
      <c r="K203" s="57">
        <v>0</v>
      </c>
      <c r="L203" s="57">
        <v>-659747</v>
      </c>
      <c r="M203" s="57">
        <v>-174574</v>
      </c>
      <c r="N203" s="57">
        <v>-2191258</v>
      </c>
      <c r="O203" s="57">
        <v>-1870791</v>
      </c>
      <c r="P203" s="57">
        <v>-320467</v>
      </c>
      <c r="Q203" s="57">
        <v>0</v>
      </c>
      <c r="R203" s="57">
        <v>0</v>
      </c>
    </row>
    <row r="204" spans="1:18" s="11" customFormat="1" ht="15" x14ac:dyDescent="0.2">
      <c r="A204" s="11" t="s">
        <v>383</v>
      </c>
      <c r="B204" s="11" t="s">
        <v>861</v>
      </c>
      <c r="C204" s="11" t="s">
        <v>384</v>
      </c>
      <c r="D204" s="11" t="s">
        <v>19</v>
      </c>
      <c r="E204" s="19" t="s">
        <v>1110</v>
      </c>
      <c r="G204" s="57">
        <v>-3625738</v>
      </c>
      <c r="H204" s="57">
        <v>-487508</v>
      </c>
      <c r="I204" s="57">
        <v>-2182091</v>
      </c>
      <c r="J204" s="57">
        <v>0</v>
      </c>
      <c r="K204" s="57">
        <v>0</v>
      </c>
      <c r="L204" s="57">
        <v>-47039</v>
      </c>
      <c r="M204" s="57">
        <v>-909100</v>
      </c>
      <c r="N204" s="57">
        <v>-3069941</v>
      </c>
      <c r="O204" s="57">
        <v>-2611704</v>
      </c>
      <c r="P204" s="57">
        <v>-458237</v>
      </c>
      <c r="Q204" s="57">
        <v>0</v>
      </c>
      <c r="R204" s="57">
        <v>0</v>
      </c>
    </row>
    <row r="205" spans="1:18" s="11" customFormat="1" ht="15" x14ac:dyDescent="0.2">
      <c r="A205" s="11" t="s">
        <v>385</v>
      </c>
      <c r="B205" s="11" t="s">
        <v>862</v>
      </c>
      <c r="C205" s="11" t="s">
        <v>386</v>
      </c>
      <c r="D205" s="11" t="s">
        <v>19</v>
      </c>
      <c r="E205" s="19" t="s">
        <v>1117</v>
      </c>
      <c r="G205" s="57">
        <v>-316708</v>
      </c>
      <c r="H205" s="57">
        <v>0</v>
      </c>
      <c r="I205" s="57">
        <v>-204302</v>
      </c>
      <c r="J205" s="57">
        <v>0</v>
      </c>
      <c r="K205" s="57">
        <v>0</v>
      </c>
      <c r="L205" s="57">
        <v>-110074</v>
      </c>
      <c r="M205" s="57">
        <v>-2332</v>
      </c>
      <c r="N205" s="57">
        <v>-3221716</v>
      </c>
      <c r="O205" s="57">
        <v>-2830034</v>
      </c>
      <c r="P205" s="57">
        <v>-391682</v>
      </c>
      <c r="Q205" s="57">
        <v>0</v>
      </c>
      <c r="R205" s="57">
        <v>0</v>
      </c>
    </row>
    <row r="206" spans="1:18" s="11" customFormat="1" ht="15" x14ac:dyDescent="0.2">
      <c r="A206" s="11" t="s">
        <v>387</v>
      </c>
      <c r="B206" s="11" t="s">
        <v>863</v>
      </c>
      <c r="C206" s="11" t="s">
        <v>388</v>
      </c>
      <c r="D206" s="11" t="s">
        <v>642</v>
      </c>
      <c r="E206" s="19" t="s">
        <v>1113</v>
      </c>
      <c r="G206" s="57">
        <v>-4884880</v>
      </c>
      <c r="H206" s="57">
        <v>-266580</v>
      </c>
      <c r="I206" s="57">
        <v>-1819834</v>
      </c>
      <c r="J206" s="57">
        <v>0</v>
      </c>
      <c r="K206" s="57">
        <v>-8882</v>
      </c>
      <c r="L206" s="57">
        <v>-1237210</v>
      </c>
      <c r="M206" s="57">
        <v>-1552374</v>
      </c>
      <c r="N206" s="57">
        <v>-4052655</v>
      </c>
      <c r="O206" s="57">
        <v>-3185456</v>
      </c>
      <c r="P206" s="57">
        <v>-867199</v>
      </c>
      <c r="Q206" s="57">
        <v>0</v>
      </c>
      <c r="R206" s="57">
        <v>0</v>
      </c>
    </row>
    <row r="207" spans="1:18" s="11" customFormat="1" ht="15" x14ac:dyDescent="0.2">
      <c r="A207" s="11" t="s">
        <v>389</v>
      </c>
      <c r="B207" s="11" t="s">
        <v>864</v>
      </c>
      <c r="C207" s="11" t="s">
        <v>390</v>
      </c>
      <c r="D207" s="11" t="s">
        <v>17</v>
      </c>
      <c r="E207" s="19" t="s">
        <v>1117</v>
      </c>
      <c r="G207" s="57">
        <v>-4000000</v>
      </c>
      <c r="H207" s="57">
        <v>-1691939</v>
      </c>
      <c r="I207" s="57">
        <v>-631504</v>
      </c>
      <c r="J207" s="57">
        <v>0</v>
      </c>
      <c r="K207" s="57">
        <v>-44662</v>
      </c>
      <c r="L207" s="57">
        <v>-1347487</v>
      </c>
      <c r="M207" s="57">
        <v>-284408</v>
      </c>
      <c r="N207" s="57">
        <v>-8058981</v>
      </c>
      <c r="O207" s="57">
        <v>-7373678</v>
      </c>
      <c r="P207" s="57">
        <v>-685303</v>
      </c>
      <c r="Q207" s="57">
        <v>-500000</v>
      </c>
      <c r="R207" s="57">
        <v>-500000</v>
      </c>
    </row>
    <row r="208" spans="1:18" s="11" customFormat="1" ht="15" x14ac:dyDescent="0.2">
      <c r="A208" s="11" t="s">
        <v>391</v>
      </c>
      <c r="B208" s="11" t="s">
        <v>865</v>
      </c>
      <c r="C208" s="11" t="s">
        <v>392</v>
      </c>
      <c r="D208" s="11" t="s">
        <v>19</v>
      </c>
      <c r="E208" s="19" t="s">
        <v>1112</v>
      </c>
      <c r="G208" s="57">
        <v>-1063717</v>
      </c>
      <c r="H208" s="57">
        <v>-739778</v>
      </c>
      <c r="I208" s="57">
        <v>-85755</v>
      </c>
      <c r="J208" s="57">
        <v>0</v>
      </c>
      <c r="K208" s="57">
        <v>0</v>
      </c>
      <c r="L208" s="57">
        <v>-236822</v>
      </c>
      <c r="M208" s="57">
        <v>-1362</v>
      </c>
      <c r="N208" s="57">
        <v>-3405897</v>
      </c>
      <c r="O208" s="57">
        <v>-2916346</v>
      </c>
      <c r="P208" s="57">
        <v>-489551</v>
      </c>
      <c r="Q208" s="57">
        <v>0</v>
      </c>
      <c r="R208" s="57">
        <v>0</v>
      </c>
    </row>
    <row r="209" spans="1:18" s="11" customFormat="1" ht="15" x14ac:dyDescent="0.2">
      <c r="A209" s="11" t="s">
        <v>393</v>
      </c>
      <c r="B209" s="11" t="s">
        <v>866</v>
      </c>
      <c r="C209" s="11" t="s">
        <v>394</v>
      </c>
      <c r="D209" s="11" t="s">
        <v>19</v>
      </c>
      <c r="E209" s="19" t="s">
        <v>1117</v>
      </c>
      <c r="G209" s="57">
        <v>-868812</v>
      </c>
      <c r="H209" s="57">
        <v>-142441</v>
      </c>
      <c r="I209" s="57">
        <v>-229898</v>
      </c>
      <c r="J209" s="57">
        <v>0</v>
      </c>
      <c r="K209" s="57">
        <v>-121975</v>
      </c>
      <c r="L209" s="57">
        <v>-367571</v>
      </c>
      <c r="M209" s="57">
        <v>-6927</v>
      </c>
      <c r="N209" s="57">
        <v>-3383165</v>
      </c>
      <c r="O209" s="57">
        <v>-386558</v>
      </c>
      <c r="P209" s="57">
        <v>-2996607</v>
      </c>
      <c r="Q209" s="57">
        <v>0</v>
      </c>
      <c r="R209" s="57">
        <v>0</v>
      </c>
    </row>
    <row r="210" spans="1:18" s="11" customFormat="1" ht="15" x14ac:dyDescent="0.2">
      <c r="A210" s="11" t="s">
        <v>395</v>
      </c>
      <c r="B210" s="11" t="s">
        <v>867</v>
      </c>
      <c r="C210" s="11" t="s">
        <v>396</v>
      </c>
      <c r="D210" s="11" t="s">
        <v>19</v>
      </c>
      <c r="E210" s="19" t="s">
        <v>1110</v>
      </c>
      <c r="G210" s="57">
        <v>-350430</v>
      </c>
      <c r="H210" s="57">
        <v>0</v>
      </c>
      <c r="I210" s="57">
        <v>-151326</v>
      </c>
      <c r="J210" s="57">
        <v>0</v>
      </c>
      <c r="K210" s="57">
        <v>-7163</v>
      </c>
      <c r="L210" s="57">
        <v>0</v>
      </c>
      <c r="M210" s="57">
        <v>-191941</v>
      </c>
      <c r="N210" s="57">
        <v>-7297352</v>
      </c>
      <c r="O210" s="57">
        <v>-6553639</v>
      </c>
      <c r="P210" s="57">
        <v>-743713</v>
      </c>
      <c r="Q210" s="57">
        <v>0</v>
      </c>
      <c r="R210" s="57">
        <v>0</v>
      </c>
    </row>
    <row r="211" spans="1:18" s="11" customFormat="1" ht="15" x14ac:dyDescent="0.2">
      <c r="A211" s="11" t="s">
        <v>397</v>
      </c>
      <c r="B211" s="11" t="s">
        <v>868</v>
      </c>
      <c r="C211" s="11" t="s">
        <v>398</v>
      </c>
      <c r="D211" s="11" t="s">
        <v>17</v>
      </c>
      <c r="E211" s="19" t="s">
        <v>1114</v>
      </c>
      <c r="G211" s="57">
        <v>-1451793</v>
      </c>
      <c r="H211" s="57">
        <v>-519845</v>
      </c>
      <c r="I211" s="57">
        <v>-69548</v>
      </c>
      <c r="J211" s="57">
        <v>0</v>
      </c>
      <c r="K211" s="57">
        <v>0</v>
      </c>
      <c r="L211" s="57">
        <v>-854996</v>
      </c>
      <c r="M211" s="57">
        <v>-7404</v>
      </c>
      <c r="N211" s="57">
        <v>-8659034</v>
      </c>
      <c r="O211" s="57">
        <v>-7870226</v>
      </c>
      <c r="P211" s="57">
        <v>-788808</v>
      </c>
      <c r="Q211" s="57">
        <v>0</v>
      </c>
      <c r="R211" s="57">
        <v>0</v>
      </c>
    </row>
    <row r="212" spans="1:18" s="11" customFormat="1" ht="15" x14ac:dyDescent="0.2">
      <c r="A212" s="11" t="s">
        <v>399</v>
      </c>
      <c r="B212" s="11" t="s">
        <v>869</v>
      </c>
      <c r="C212" s="11" t="s">
        <v>400</v>
      </c>
      <c r="D212" s="11" t="s">
        <v>19</v>
      </c>
      <c r="E212" s="19" t="s">
        <v>1116</v>
      </c>
      <c r="G212" s="57">
        <v>-881945</v>
      </c>
      <c r="H212" s="57">
        <v>-235023</v>
      </c>
      <c r="I212" s="57">
        <v>-52599</v>
      </c>
      <c r="J212" s="57">
        <v>0</v>
      </c>
      <c r="K212" s="57">
        <v>-10122</v>
      </c>
      <c r="L212" s="57">
        <v>-526760</v>
      </c>
      <c r="M212" s="57">
        <v>-57441</v>
      </c>
      <c r="N212" s="57">
        <v>-2643099</v>
      </c>
      <c r="O212" s="57">
        <v>-2306985</v>
      </c>
      <c r="P212" s="57">
        <v>-336114</v>
      </c>
      <c r="Q212" s="57">
        <v>0</v>
      </c>
      <c r="R212" s="57">
        <v>0</v>
      </c>
    </row>
    <row r="213" spans="1:18" s="11" customFormat="1" ht="15" x14ac:dyDescent="0.2">
      <c r="A213" s="11" t="s">
        <v>401</v>
      </c>
      <c r="B213" s="11" t="s">
        <v>870</v>
      </c>
      <c r="C213" s="11" t="s">
        <v>402</v>
      </c>
      <c r="D213" s="11" t="s">
        <v>19</v>
      </c>
      <c r="E213" s="19" t="s">
        <v>1110</v>
      </c>
      <c r="G213" s="57">
        <v>-3500000</v>
      </c>
      <c r="H213" s="57">
        <v>-79202</v>
      </c>
      <c r="I213" s="57">
        <v>-1158071</v>
      </c>
      <c r="J213" s="57">
        <v>0</v>
      </c>
      <c r="K213" s="57">
        <v>-33810</v>
      </c>
      <c r="L213" s="57">
        <v>-2228917</v>
      </c>
      <c r="M213" s="57">
        <v>0</v>
      </c>
      <c r="N213" s="57">
        <v>-2084607</v>
      </c>
      <c r="O213" s="57">
        <v>-1741450</v>
      </c>
      <c r="P213" s="57">
        <v>-343157</v>
      </c>
      <c r="Q213" s="57">
        <v>0</v>
      </c>
      <c r="R213" s="57">
        <v>0</v>
      </c>
    </row>
    <row r="214" spans="1:18" s="11" customFormat="1" ht="15" x14ac:dyDescent="0.2">
      <c r="A214" s="11" t="s">
        <v>403</v>
      </c>
      <c r="B214" s="11" t="s">
        <v>871</v>
      </c>
      <c r="C214" s="11" t="s">
        <v>404</v>
      </c>
      <c r="D214" s="11" t="s">
        <v>19</v>
      </c>
      <c r="E214" s="19" t="s">
        <v>1111</v>
      </c>
      <c r="G214" s="57">
        <v>-207205</v>
      </c>
      <c r="H214" s="57">
        <v>-37239</v>
      </c>
      <c r="I214" s="57">
        <v>-32674</v>
      </c>
      <c r="J214" s="57">
        <v>0</v>
      </c>
      <c r="K214" s="57">
        <v>0</v>
      </c>
      <c r="L214" s="57">
        <v>-137292</v>
      </c>
      <c r="M214" s="57">
        <v>0</v>
      </c>
      <c r="N214" s="57">
        <v>-3372563</v>
      </c>
      <c r="O214" s="57">
        <v>-626137</v>
      </c>
      <c r="P214" s="57">
        <v>-2746426</v>
      </c>
      <c r="Q214" s="57">
        <v>0</v>
      </c>
      <c r="R214" s="57">
        <v>0</v>
      </c>
    </row>
    <row r="215" spans="1:18" s="11" customFormat="1" ht="15" x14ac:dyDescent="0.2">
      <c r="A215" s="11" t="s">
        <v>405</v>
      </c>
      <c r="B215" s="11" t="s">
        <v>872</v>
      </c>
      <c r="C215" s="11" t="s">
        <v>406</v>
      </c>
      <c r="D215" s="11" t="s">
        <v>19</v>
      </c>
      <c r="E215" s="19" t="s">
        <v>1110</v>
      </c>
      <c r="G215" s="57">
        <v>-2671480</v>
      </c>
      <c r="H215" s="57">
        <v>-1989</v>
      </c>
      <c r="I215" s="57">
        <v>-186746</v>
      </c>
      <c r="J215" s="57">
        <v>0</v>
      </c>
      <c r="K215" s="57">
        <v>-220029</v>
      </c>
      <c r="L215" s="57">
        <v>-517569</v>
      </c>
      <c r="M215" s="57">
        <v>-1745147</v>
      </c>
      <c r="N215" s="57">
        <v>-2138007</v>
      </c>
      <c r="O215" s="57">
        <v>-1861009</v>
      </c>
      <c r="P215" s="57">
        <v>-276998</v>
      </c>
      <c r="Q215" s="57">
        <v>-45678</v>
      </c>
      <c r="R215" s="57">
        <v>-45678</v>
      </c>
    </row>
    <row r="216" spans="1:18" s="11" customFormat="1" ht="15" x14ac:dyDescent="0.2">
      <c r="A216" s="11" t="s">
        <v>407</v>
      </c>
      <c r="B216" s="11" t="s">
        <v>873</v>
      </c>
      <c r="C216" s="11" t="s">
        <v>408</v>
      </c>
      <c r="D216" s="11" t="s">
        <v>648</v>
      </c>
      <c r="E216" s="19" t="s">
        <v>1111</v>
      </c>
      <c r="G216" s="57">
        <v>-254517</v>
      </c>
      <c r="H216" s="57">
        <v>-12798</v>
      </c>
      <c r="I216" s="57">
        <v>-139362</v>
      </c>
      <c r="J216" s="57">
        <v>0</v>
      </c>
      <c r="K216" s="57">
        <v>0</v>
      </c>
      <c r="L216" s="57">
        <v>-99628</v>
      </c>
      <c r="M216" s="57">
        <v>-2729</v>
      </c>
      <c r="N216" s="57">
        <v>-1764051</v>
      </c>
      <c r="O216" s="57">
        <v>-1546405</v>
      </c>
      <c r="P216" s="57">
        <v>-217646</v>
      </c>
      <c r="Q216" s="57">
        <v>0</v>
      </c>
      <c r="R216" s="57">
        <v>0</v>
      </c>
    </row>
    <row r="217" spans="1:18" s="11" customFormat="1" ht="15" x14ac:dyDescent="0.2">
      <c r="A217" s="11" t="s">
        <v>409</v>
      </c>
      <c r="B217" s="11" t="s">
        <v>874</v>
      </c>
      <c r="C217" s="11" t="s">
        <v>410</v>
      </c>
      <c r="D217" s="11" t="s">
        <v>17</v>
      </c>
      <c r="E217" s="19" t="s">
        <v>1117</v>
      </c>
      <c r="G217" s="57">
        <v>-7261410</v>
      </c>
      <c r="H217" s="57">
        <v>-1399020</v>
      </c>
      <c r="I217" s="57">
        <v>-301240</v>
      </c>
      <c r="J217" s="57">
        <v>0</v>
      </c>
      <c r="K217" s="57">
        <v>-53712</v>
      </c>
      <c r="L217" s="57">
        <v>-2544554</v>
      </c>
      <c r="M217" s="57">
        <v>-2962884</v>
      </c>
      <c r="N217" s="57">
        <v>-8233927</v>
      </c>
      <c r="O217" s="57">
        <v>-7322928</v>
      </c>
      <c r="P217" s="57">
        <v>-910999</v>
      </c>
      <c r="Q217" s="57">
        <v>0</v>
      </c>
      <c r="R217" s="57">
        <v>0</v>
      </c>
    </row>
    <row r="218" spans="1:18" s="11" customFormat="1" ht="15" x14ac:dyDescent="0.2">
      <c r="A218" s="11" t="s">
        <v>411</v>
      </c>
      <c r="B218" s="11" t="s">
        <v>875</v>
      </c>
      <c r="C218" s="11" t="s">
        <v>412</v>
      </c>
      <c r="D218" s="11" t="s">
        <v>17</v>
      </c>
      <c r="E218" s="19" t="s">
        <v>1116</v>
      </c>
      <c r="G218" s="57">
        <v>-4282828</v>
      </c>
      <c r="H218" s="57">
        <v>-2353274</v>
      </c>
      <c r="I218" s="57">
        <v>-152669</v>
      </c>
      <c r="J218" s="57">
        <v>0</v>
      </c>
      <c r="K218" s="57">
        <v>-58793</v>
      </c>
      <c r="L218" s="57">
        <v>-1718092</v>
      </c>
      <c r="M218" s="57">
        <v>0</v>
      </c>
      <c r="N218" s="57">
        <v>-10782144</v>
      </c>
      <c r="O218" s="57">
        <v>-9224287</v>
      </c>
      <c r="P218" s="57">
        <v>-1557857</v>
      </c>
      <c r="Q218" s="57">
        <v>0</v>
      </c>
      <c r="R218" s="57">
        <v>0</v>
      </c>
    </row>
    <row r="219" spans="1:18" s="11" customFormat="1" ht="15" x14ac:dyDescent="0.2">
      <c r="A219" s="11" t="s">
        <v>413</v>
      </c>
      <c r="B219" s="11" t="s">
        <v>876</v>
      </c>
      <c r="C219" s="11" t="s">
        <v>414</v>
      </c>
      <c r="D219" s="11" t="s">
        <v>17</v>
      </c>
      <c r="E219" s="19" t="s">
        <v>1117</v>
      </c>
      <c r="G219" s="57">
        <v>-2360101</v>
      </c>
      <c r="H219" s="57">
        <v>-410833</v>
      </c>
      <c r="I219" s="57">
        <v>-645874</v>
      </c>
      <c r="J219" s="57">
        <v>0</v>
      </c>
      <c r="K219" s="57">
        <v>-1707</v>
      </c>
      <c r="L219" s="57">
        <v>-1301687</v>
      </c>
      <c r="M219" s="57">
        <v>0</v>
      </c>
      <c r="N219" s="57">
        <v>-9243803</v>
      </c>
      <c r="O219" s="57">
        <v>-8386632</v>
      </c>
      <c r="P219" s="57">
        <v>-857171</v>
      </c>
      <c r="Q219" s="57">
        <v>0</v>
      </c>
      <c r="R219" s="57">
        <v>0</v>
      </c>
    </row>
    <row r="220" spans="1:18" s="11" customFormat="1" ht="15" x14ac:dyDescent="0.2">
      <c r="A220" s="11" t="s">
        <v>415</v>
      </c>
      <c r="B220" s="11" t="s">
        <v>877</v>
      </c>
      <c r="C220" s="11" t="s">
        <v>416</v>
      </c>
      <c r="D220" s="11" t="s">
        <v>19</v>
      </c>
      <c r="E220" s="19" t="s">
        <v>1110</v>
      </c>
      <c r="G220" s="57">
        <v>-530216</v>
      </c>
      <c r="H220" s="57">
        <v>0</v>
      </c>
      <c r="I220" s="57">
        <v>-218553</v>
      </c>
      <c r="J220" s="57">
        <v>0</v>
      </c>
      <c r="K220" s="57">
        <v>-9724</v>
      </c>
      <c r="L220" s="57">
        <v>-300613</v>
      </c>
      <c r="M220" s="57">
        <v>-1326</v>
      </c>
      <c r="N220" s="57">
        <v>-4245696</v>
      </c>
      <c r="O220" s="57">
        <v>-3617337</v>
      </c>
      <c r="P220" s="57">
        <v>-628359</v>
      </c>
      <c r="Q220" s="57">
        <v>-4117</v>
      </c>
      <c r="R220" s="57">
        <v>-4117</v>
      </c>
    </row>
    <row r="221" spans="1:18" s="11" customFormat="1" ht="15" x14ac:dyDescent="0.2">
      <c r="A221" s="11" t="s">
        <v>417</v>
      </c>
      <c r="B221" s="11" t="s">
        <v>1001</v>
      </c>
      <c r="C221" s="11" t="s">
        <v>418</v>
      </c>
      <c r="D221" s="11" t="s">
        <v>17</v>
      </c>
      <c r="E221" s="19" t="s">
        <v>1114</v>
      </c>
      <c r="F221" s="78" t="s">
        <v>1039</v>
      </c>
      <c r="G221" s="57">
        <v>-7769443</v>
      </c>
      <c r="H221" s="57">
        <v>-1269083</v>
      </c>
      <c r="I221" s="57">
        <v>-2620745</v>
      </c>
      <c r="J221" s="57">
        <v>0</v>
      </c>
      <c r="K221" s="57">
        <v>-13459</v>
      </c>
      <c r="L221" s="57">
        <v>-3161700</v>
      </c>
      <c r="M221" s="57">
        <v>-704456</v>
      </c>
      <c r="N221" s="57">
        <v>-20884325</v>
      </c>
      <c r="O221" s="57">
        <v>-18328644</v>
      </c>
      <c r="P221" s="57">
        <v>-2955681</v>
      </c>
      <c r="Q221" s="57">
        <v>-1000000</v>
      </c>
      <c r="R221" s="57">
        <v>-1000000</v>
      </c>
    </row>
    <row r="222" spans="1:18" s="11" customFormat="1" ht="15" x14ac:dyDescent="0.2">
      <c r="A222" s="11" t="s">
        <v>419</v>
      </c>
      <c r="B222" s="11" t="s">
        <v>878</v>
      </c>
      <c r="C222" s="11" t="s">
        <v>420</v>
      </c>
      <c r="D222" s="11" t="s">
        <v>648</v>
      </c>
      <c r="E222" s="19" t="s">
        <v>1116</v>
      </c>
      <c r="G222" s="57">
        <v>-2400767</v>
      </c>
      <c r="H222" s="57">
        <v>-412952</v>
      </c>
      <c r="I222" s="57">
        <v>-1164270</v>
      </c>
      <c r="J222" s="57">
        <v>-774054</v>
      </c>
      <c r="K222" s="57">
        <v>-21461</v>
      </c>
      <c r="L222" s="57">
        <v>0</v>
      </c>
      <c r="M222" s="57">
        <v>-28030</v>
      </c>
      <c r="N222" s="57">
        <v>-13652215</v>
      </c>
      <c r="O222" s="57">
        <v>-12259617</v>
      </c>
      <c r="P222" s="57">
        <v>-1392598</v>
      </c>
      <c r="Q222" s="57">
        <v>0</v>
      </c>
      <c r="R222" s="57">
        <v>0</v>
      </c>
    </row>
    <row r="223" spans="1:18" s="11" customFormat="1" ht="15" x14ac:dyDescent="0.2">
      <c r="A223" s="11" t="s">
        <v>421</v>
      </c>
      <c r="B223" s="11" t="s">
        <v>879</v>
      </c>
      <c r="C223" s="11" t="s">
        <v>422</v>
      </c>
      <c r="D223" s="11" t="s">
        <v>648</v>
      </c>
      <c r="E223" s="19" t="s">
        <v>1110</v>
      </c>
      <c r="G223" s="57">
        <v>-4656651</v>
      </c>
      <c r="H223" s="57">
        <v>-1182323</v>
      </c>
      <c r="I223" s="57">
        <v>-314323</v>
      </c>
      <c r="J223" s="57">
        <v>0</v>
      </c>
      <c r="K223" s="57">
        <v>-394884</v>
      </c>
      <c r="L223" s="57">
        <v>-2765121</v>
      </c>
      <c r="M223" s="57">
        <v>0</v>
      </c>
      <c r="N223" s="57">
        <v>-2207181</v>
      </c>
      <c r="O223" s="57">
        <v>-1740691</v>
      </c>
      <c r="P223" s="57">
        <v>-466490</v>
      </c>
      <c r="Q223" s="57">
        <v>0</v>
      </c>
      <c r="R223" s="57">
        <v>0</v>
      </c>
    </row>
    <row r="224" spans="1:18" s="11" customFormat="1" ht="15" x14ac:dyDescent="0.2">
      <c r="A224" s="11" t="s">
        <v>423</v>
      </c>
      <c r="B224" s="11" t="s">
        <v>880</v>
      </c>
      <c r="C224" s="11" t="s">
        <v>424</v>
      </c>
      <c r="D224" s="11" t="s">
        <v>17</v>
      </c>
      <c r="E224" s="19" t="s">
        <v>1116</v>
      </c>
      <c r="G224" s="57">
        <v>-3234550</v>
      </c>
      <c r="H224" s="57">
        <v>-448776</v>
      </c>
      <c r="I224" s="57">
        <v>-336330</v>
      </c>
      <c r="J224" s="57">
        <v>0</v>
      </c>
      <c r="K224" s="57">
        <v>-426720</v>
      </c>
      <c r="L224" s="57">
        <v>-66482</v>
      </c>
      <c r="M224" s="57">
        <v>-1956242</v>
      </c>
      <c r="N224" s="57">
        <v>-3619010</v>
      </c>
      <c r="O224" s="57">
        <v>-3390693</v>
      </c>
      <c r="P224" s="57">
        <v>-228317</v>
      </c>
      <c r="Q224" s="57">
        <v>0</v>
      </c>
      <c r="R224" s="57">
        <v>0</v>
      </c>
    </row>
    <row r="225" spans="1:18" s="11" customFormat="1" ht="15" x14ac:dyDescent="0.2">
      <c r="A225" s="11" t="s">
        <v>881</v>
      </c>
      <c r="B225" s="11" t="s">
        <v>882</v>
      </c>
      <c r="C225" s="11" t="s">
        <v>883</v>
      </c>
      <c r="D225" s="11" t="s">
        <v>648</v>
      </c>
      <c r="E225" s="19" t="s">
        <v>1115</v>
      </c>
      <c r="G225" s="57">
        <v>-5222115</v>
      </c>
      <c r="H225" s="57">
        <v>-240149</v>
      </c>
      <c r="I225" s="57">
        <v>-2305185</v>
      </c>
      <c r="J225" s="57">
        <v>0</v>
      </c>
      <c r="K225" s="57">
        <v>-50607</v>
      </c>
      <c r="L225" s="57">
        <v>-1670447</v>
      </c>
      <c r="M225" s="57">
        <v>-955727</v>
      </c>
      <c r="N225" s="57">
        <v>-36520769</v>
      </c>
      <c r="O225" s="57">
        <v>-32344453</v>
      </c>
      <c r="P225" s="57">
        <v>-4176316</v>
      </c>
      <c r="Q225" s="57">
        <v>0</v>
      </c>
      <c r="R225" s="57">
        <v>0</v>
      </c>
    </row>
    <row r="226" spans="1:18" s="11" customFormat="1" ht="15" x14ac:dyDescent="0.2">
      <c r="A226" s="11" t="s">
        <v>425</v>
      </c>
      <c r="B226" s="11" t="s">
        <v>884</v>
      </c>
      <c r="C226" s="11" t="s">
        <v>426</v>
      </c>
      <c r="D226" s="11" t="s">
        <v>19</v>
      </c>
      <c r="E226" s="19" t="s">
        <v>1112</v>
      </c>
      <c r="G226" s="57">
        <v>-3044054</v>
      </c>
      <c r="H226" s="57">
        <v>-145548</v>
      </c>
      <c r="I226" s="57">
        <v>-180623</v>
      </c>
      <c r="J226" s="57">
        <v>0</v>
      </c>
      <c r="K226" s="57">
        <v>0</v>
      </c>
      <c r="L226" s="57">
        <v>-1266005</v>
      </c>
      <c r="M226" s="57">
        <v>-1451878</v>
      </c>
      <c r="N226" s="57">
        <v>-3707287</v>
      </c>
      <c r="O226" s="57">
        <v>-3210094</v>
      </c>
      <c r="P226" s="57">
        <v>-497193</v>
      </c>
      <c r="Q226" s="57">
        <v>0</v>
      </c>
      <c r="R226" s="57">
        <v>0</v>
      </c>
    </row>
    <row r="227" spans="1:18" s="11" customFormat="1" ht="15" x14ac:dyDescent="0.2">
      <c r="A227" s="11" t="s">
        <v>427</v>
      </c>
      <c r="B227" s="11" t="s">
        <v>885</v>
      </c>
      <c r="C227" s="11" t="s">
        <v>428</v>
      </c>
      <c r="D227" s="11" t="s">
        <v>19</v>
      </c>
      <c r="E227" s="19" t="s">
        <v>1111</v>
      </c>
      <c r="G227" s="57">
        <v>-747756</v>
      </c>
      <c r="H227" s="57">
        <v>-221896</v>
      </c>
      <c r="I227" s="57">
        <v>-152354</v>
      </c>
      <c r="J227" s="57">
        <v>0</v>
      </c>
      <c r="K227" s="57">
        <v>-4199</v>
      </c>
      <c r="L227" s="57">
        <v>-363886</v>
      </c>
      <c r="M227" s="57">
        <v>-5421</v>
      </c>
      <c r="N227" s="57">
        <v>-2642561</v>
      </c>
      <c r="O227" s="57">
        <v>-2330643</v>
      </c>
      <c r="P227" s="57">
        <v>-311918</v>
      </c>
      <c r="Q227" s="57">
        <v>0</v>
      </c>
      <c r="R227" s="57">
        <v>0</v>
      </c>
    </row>
    <row r="228" spans="1:18" s="11" customFormat="1" ht="15" x14ac:dyDescent="0.2">
      <c r="A228" s="11" t="s">
        <v>429</v>
      </c>
      <c r="B228" s="11" t="s">
        <v>886</v>
      </c>
      <c r="C228" s="11" t="s">
        <v>430</v>
      </c>
      <c r="D228" s="11" t="s">
        <v>648</v>
      </c>
      <c r="E228" s="19" t="s">
        <v>1115</v>
      </c>
      <c r="G228" s="57">
        <v>-6000000</v>
      </c>
      <c r="H228" s="57">
        <v>-665571</v>
      </c>
      <c r="I228" s="57">
        <v>-544060</v>
      </c>
      <c r="J228" s="57">
        <v>0</v>
      </c>
      <c r="K228" s="57">
        <v>-469337</v>
      </c>
      <c r="L228" s="57">
        <v>-4288309</v>
      </c>
      <c r="M228" s="57">
        <v>-32723</v>
      </c>
      <c r="N228" s="57">
        <v>-6541723</v>
      </c>
      <c r="O228" s="57">
        <v>-5998488</v>
      </c>
      <c r="P228" s="57">
        <v>-543235</v>
      </c>
      <c r="Q228" s="57">
        <v>0</v>
      </c>
      <c r="R228" s="57">
        <v>109463</v>
      </c>
    </row>
    <row r="229" spans="1:18" s="11" customFormat="1" ht="15" x14ac:dyDescent="0.2">
      <c r="A229" s="11" t="s">
        <v>431</v>
      </c>
      <c r="B229" s="11" t="s">
        <v>887</v>
      </c>
      <c r="C229" s="11" t="s">
        <v>432</v>
      </c>
      <c r="D229" s="11" t="s">
        <v>19</v>
      </c>
      <c r="E229" s="19" t="s">
        <v>1115</v>
      </c>
      <c r="G229" s="57">
        <v>-1944044</v>
      </c>
      <c r="H229" s="57">
        <v>-221409</v>
      </c>
      <c r="I229" s="57">
        <v>-479638</v>
      </c>
      <c r="J229" s="57">
        <v>0</v>
      </c>
      <c r="K229" s="57">
        <v>-77751</v>
      </c>
      <c r="L229" s="57">
        <v>-1144693</v>
      </c>
      <c r="M229" s="57">
        <v>-20553</v>
      </c>
      <c r="N229" s="57">
        <v>-7464914</v>
      </c>
      <c r="O229" s="57">
        <v>-6905742</v>
      </c>
      <c r="P229" s="57">
        <v>-559172</v>
      </c>
      <c r="Q229" s="57">
        <v>0</v>
      </c>
      <c r="R229" s="57">
        <v>0</v>
      </c>
    </row>
    <row r="230" spans="1:18" s="11" customFormat="1" ht="15" x14ac:dyDescent="0.2">
      <c r="A230" s="11" t="s">
        <v>433</v>
      </c>
      <c r="B230" s="11" t="s">
        <v>888</v>
      </c>
      <c r="C230" s="11" t="s">
        <v>434</v>
      </c>
      <c r="D230" s="11" t="s">
        <v>19</v>
      </c>
      <c r="E230" s="19" t="s">
        <v>1111</v>
      </c>
      <c r="G230" s="57">
        <v>-274374</v>
      </c>
      <c r="H230" s="57">
        <v>-15912</v>
      </c>
      <c r="I230" s="57">
        <v>-72847</v>
      </c>
      <c r="J230" s="57">
        <v>0</v>
      </c>
      <c r="K230" s="57">
        <v>-20354</v>
      </c>
      <c r="L230" s="57">
        <v>-156614</v>
      </c>
      <c r="M230" s="57">
        <v>-8647</v>
      </c>
      <c r="N230" s="57">
        <v>-2948008</v>
      </c>
      <c r="O230" s="57">
        <v>-2707715</v>
      </c>
      <c r="P230" s="57">
        <v>-240293</v>
      </c>
      <c r="Q230" s="57">
        <v>0</v>
      </c>
      <c r="R230" s="57">
        <v>0</v>
      </c>
    </row>
    <row r="231" spans="1:18" s="11" customFormat="1" ht="15" x14ac:dyDescent="0.2">
      <c r="A231" s="11" t="s">
        <v>435</v>
      </c>
      <c r="B231" s="11" t="s">
        <v>889</v>
      </c>
      <c r="C231" s="11" t="s">
        <v>436</v>
      </c>
      <c r="D231" s="11" t="s">
        <v>19</v>
      </c>
      <c r="E231" s="19" t="s">
        <v>1111</v>
      </c>
      <c r="G231" s="57">
        <v>-1456579</v>
      </c>
      <c r="H231" s="57">
        <v>-143090</v>
      </c>
      <c r="I231" s="57">
        <v>-633417</v>
      </c>
      <c r="J231" s="57">
        <v>0</v>
      </c>
      <c r="K231" s="57">
        <v>-216581</v>
      </c>
      <c r="L231" s="57">
        <v>-348898</v>
      </c>
      <c r="M231" s="57">
        <v>-114593</v>
      </c>
      <c r="N231" s="57">
        <v>-4090244</v>
      </c>
      <c r="O231" s="57">
        <v>-3673198</v>
      </c>
      <c r="P231" s="57">
        <v>-417046</v>
      </c>
      <c r="Q231" s="57">
        <v>-100000</v>
      </c>
      <c r="R231" s="57">
        <v>-100000</v>
      </c>
    </row>
    <row r="232" spans="1:18" s="11" customFormat="1" ht="15" x14ac:dyDescent="0.2">
      <c r="A232" s="11" t="s">
        <v>437</v>
      </c>
      <c r="B232" s="11" t="s">
        <v>890</v>
      </c>
      <c r="C232" s="11" t="s">
        <v>438</v>
      </c>
      <c r="D232" s="11" t="s">
        <v>19</v>
      </c>
      <c r="E232" s="19" t="s">
        <v>1112</v>
      </c>
      <c r="G232" s="57">
        <v>-576361</v>
      </c>
      <c r="H232" s="57">
        <v>-30048</v>
      </c>
      <c r="I232" s="57">
        <v>-322137</v>
      </c>
      <c r="J232" s="57">
        <v>0</v>
      </c>
      <c r="K232" s="57">
        <v>0</v>
      </c>
      <c r="L232" s="57">
        <v>-220231</v>
      </c>
      <c r="M232" s="57">
        <v>-3945</v>
      </c>
      <c r="N232" s="57">
        <v>-4536494</v>
      </c>
      <c r="O232" s="57">
        <v>-4081853</v>
      </c>
      <c r="P232" s="57">
        <v>-454641</v>
      </c>
      <c r="Q232" s="57">
        <v>-31984</v>
      </c>
      <c r="R232" s="57">
        <v>-31984</v>
      </c>
    </row>
    <row r="233" spans="1:18" s="11" customFormat="1" ht="15" x14ac:dyDescent="0.2">
      <c r="A233" s="11" t="s">
        <v>439</v>
      </c>
      <c r="B233" s="11" t="s">
        <v>891</v>
      </c>
      <c r="C233" s="11" t="s">
        <v>440</v>
      </c>
      <c r="D233" s="11" t="s">
        <v>19</v>
      </c>
      <c r="E233" s="19" t="s">
        <v>1110</v>
      </c>
      <c r="F233" s="11" t="s">
        <v>1008</v>
      </c>
      <c r="G233" s="57">
        <v>-2753327</v>
      </c>
      <c r="H233" s="57">
        <v>-111521</v>
      </c>
      <c r="I233" s="57">
        <v>-626605</v>
      </c>
      <c r="J233" s="57">
        <v>0</v>
      </c>
      <c r="K233" s="57">
        <v>-3315</v>
      </c>
      <c r="L233" s="57">
        <v>-48393</v>
      </c>
      <c r="M233" s="57">
        <v>-1063493</v>
      </c>
      <c r="N233" s="57">
        <v>-3819229</v>
      </c>
      <c r="O233" s="57">
        <v>-3150639</v>
      </c>
      <c r="P233" s="57">
        <v>-668590</v>
      </c>
      <c r="Q233" s="57">
        <v>0</v>
      </c>
      <c r="R233" s="57">
        <v>0</v>
      </c>
    </row>
    <row r="234" spans="1:18" s="11" customFormat="1" ht="15" x14ac:dyDescent="0.2">
      <c r="A234" s="11" t="s">
        <v>441</v>
      </c>
      <c r="B234" s="11" t="s">
        <v>892</v>
      </c>
      <c r="C234" s="11" t="s">
        <v>442</v>
      </c>
      <c r="D234" s="11" t="s">
        <v>19</v>
      </c>
      <c r="E234" s="19" t="s">
        <v>1117</v>
      </c>
      <c r="G234" s="57">
        <v>-832080</v>
      </c>
      <c r="H234" s="57">
        <v>-637121</v>
      </c>
      <c r="I234" s="57">
        <v>-19469</v>
      </c>
      <c r="J234" s="57">
        <v>0</v>
      </c>
      <c r="K234" s="57">
        <v>0</v>
      </c>
      <c r="L234" s="57">
        <v>-175490</v>
      </c>
      <c r="M234" s="57">
        <v>0</v>
      </c>
      <c r="N234" s="57">
        <v>-3722292</v>
      </c>
      <c r="O234" s="57">
        <v>-3396368</v>
      </c>
      <c r="P234" s="57">
        <v>-325924</v>
      </c>
      <c r="Q234" s="57">
        <v>0</v>
      </c>
      <c r="R234" s="57">
        <v>0</v>
      </c>
    </row>
    <row r="235" spans="1:18" s="11" customFormat="1" ht="15" x14ac:dyDescent="0.2">
      <c r="A235" s="11" t="s">
        <v>443</v>
      </c>
      <c r="B235" s="11" t="s">
        <v>893</v>
      </c>
      <c r="C235" s="11" t="s">
        <v>444</v>
      </c>
      <c r="D235" s="11" t="s">
        <v>19</v>
      </c>
      <c r="E235" s="19" t="s">
        <v>1116</v>
      </c>
      <c r="G235" s="57">
        <v>-1426493</v>
      </c>
      <c r="H235" s="57">
        <v>-584341</v>
      </c>
      <c r="I235" s="57">
        <v>-89162</v>
      </c>
      <c r="J235" s="57">
        <v>0</v>
      </c>
      <c r="K235" s="57">
        <v>-7990</v>
      </c>
      <c r="L235" s="57">
        <v>-745000</v>
      </c>
      <c r="M235" s="57">
        <v>0</v>
      </c>
      <c r="N235" s="57">
        <v>-3408717</v>
      </c>
      <c r="O235" s="57">
        <v>-3012272</v>
      </c>
      <c r="P235" s="57">
        <v>-396445</v>
      </c>
      <c r="Q235" s="57">
        <v>0</v>
      </c>
      <c r="R235" s="57">
        <v>0</v>
      </c>
    </row>
    <row r="236" spans="1:18" s="11" customFormat="1" ht="15" x14ac:dyDescent="0.2">
      <c r="A236" s="11" t="s">
        <v>445</v>
      </c>
      <c r="B236" s="11" t="s">
        <v>894</v>
      </c>
      <c r="C236" s="11" t="s">
        <v>446</v>
      </c>
      <c r="D236" s="11" t="s">
        <v>17</v>
      </c>
      <c r="E236" s="19" t="s">
        <v>1118</v>
      </c>
      <c r="G236" s="57">
        <v>-891071</v>
      </c>
      <c r="H236" s="57">
        <v>0</v>
      </c>
      <c r="I236" s="57">
        <v>0</v>
      </c>
      <c r="J236" s="57">
        <v>0</v>
      </c>
      <c r="K236" s="57">
        <v>0</v>
      </c>
      <c r="L236" s="57">
        <v>-891071</v>
      </c>
      <c r="M236" s="57">
        <v>0</v>
      </c>
      <c r="N236" s="57">
        <v>-4065020</v>
      </c>
      <c r="O236" s="57">
        <v>-4000000</v>
      </c>
      <c r="P236" s="57">
        <v>-65020</v>
      </c>
      <c r="Q236" s="57">
        <v>0</v>
      </c>
      <c r="R236" s="57">
        <v>0</v>
      </c>
    </row>
    <row r="237" spans="1:18" s="11" customFormat="1" ht="15" x14ac:dyDescent="0.2">
      <c r="A237" s="11" t="s">
        <v>447</v>
      </c>
      <c r="B237" s="11" t="s">
        <v>895</v>
      </c>
      <c r="C237" s="11" t="s">
        <v>448</v>
      </c>
      <c r="D237" s="11" t="s">
        <v>648</v>
      </c>
      <c r="E237" s="19" t="s">
        <v>1110</v>
      </c>
      <c r="G237" s="57">
        <v>-4333200</v>
      </c>
      <c r="H237" s="57">
        <v>-464075</v>
      </c>
      <c r="I237" s="57">
        <v>-597833</v>
      </c>
      <c r="J237" s="57">
        <v>0</v>
      </c>
      <c r="K237" s="57">
        <v>-563345</v>
      </c>
      <c r="L237" s="57">
        <v>-2707947</v>
      </c>
      <c r="M237" s="57">
        <v>0</v>
      </c>
      <c r="N237" s="57">
        <v>-5176628</v>
      </c>
      <c r="O237" s="57">
        <v>-4517302</v>
      </c>
      <c r="P237" s="57">
        <v>-659326</v>
      </c>
      <c r="Q237" s="57">
        <v>0</v>
      </c>
      <c r="R237" s="57">
        <v>0</v>
      </c>
    </row>
    <row r="238" spans="1:18" s="11" customFormat="1" ht="15" x14ac:dyDescent="0.2">
      <c r="A238" s="11" t="s">
        <v>449</v>
      </c>
      <c r="B238" s="11" t="s">
        <v>896</v>
      </c>
      <c r="C238" s="11" t="s">
        <v>450</v>
      </c>
      <c r="D238" s="11" t="s">
        <v>648</v>
      </c>
      <c r="E238" s="19" t="s">
        <v>1112</v>
      </c>
      <c r="G238" s="57">
        <v>-1480870</v>
      </c>
      <c r="H238" s="57">
        <v>-45519</v>
      </c>
      <c r="I238" s="57">
        <v>-406998</v>
      </c>
      <c r="J238" s="57">
        <v>0</v>
      </c>
      <c r="K238" s="57">
        <v>-33798</v>
      </c>
      <c r="L238" s="57">
        <v>-994555</v>
      </c>
      <c r="M238" s="57">
        <v>0</v>
      </c>
      <c r="N238" s="57">
        <v>-6956202</v>
      </c>
      <c r="O238" s="57">
        <v>-6104275</v>
      </c>
      <c r="P238" s="57">
        <v>-851927</v>
      </c>
      <c r="Q238" s="57">
        <v>0</v>
      </c>
      <c r="R238" s="57">
        <v>0</v>
      </c>
    </row>
    <row r="239" spans="1:18" s="11" customFormat="1" ht="15" x14ac:dyDescent="0.2">
      <c r="A239" s="11" t="s">
        <v>451</v>
      </c>
      <c r="B239" s="11" t="s">
        <v>897</v>
      </c>
      <c r="C239" s="11" t="s">
        <v>452</v>
      </c>
      <c r="D239" s="11" t="s">
        <v>642</v>
      </c>
      <c r="E239" s="19" t="s">
        <v>1113</v>
      </c>
      <c r="G239" s="57">
        <v>-15000000</v>
      </c>
      <c r="H239" s="57">
        <v>-1226391</v>
      </c>
      <c r="I239" s="57">
        <v>-6321743</v>
      </c>
      <c r="J239" s="57">
        <v>0</v>
      </c>
      <c r="K239" s="57">
        <v>-253388</v>
      </c>
      <c r="L239" s="57">
        <v>-2283806</v>
      </c>
      <c r="M239" s="57">
        <v>-4914672</v>
      </c>
      <c r="N239" s="57">
        <v>-7803680</v>
      </c>
      <c r="O239" s="57">
        <v>-6295477</v>
      </c>
      <c r="P239" s="57">
        <v>-1508203</v>
      </c>
      <c r="Q239" s="57">
        <v>0</v>
      </c>
      <c r="R239" s="57">
        <v>0</v>
      </c>
    </row>
    <row r="240" spans="1:18" s="11" customFormat="1" ht="15" x14ac:dyDescent="0.2">
      <c r="A240" s="11" t="s">
        <v>453</v>
      </c>
      <c r="B240" s="11" t="s">
        <v>898</v>
      </c>
      <c r="C240" s="11" t="s">
        <v>454</v>
      </c>
      <c r="D240" s="11" t="s">
        <v>19</v>
      </c>
      <c r="E240" s="19" t="s">
        <v>1110</v>
      </c>
      <c r="G240" s="57">
        <v>-2000000</v>
      </c>
      <c r="H240" s="57">
        <v>-144756</v>
      </c>
      <c r="I240" s="57">
        <v>-84289</v>
      </c>
      <c r="J240" s="57">
        <v>0</v>
      </c>
      <c r="K240" s="57">
        <v>-5894</v>
      </c>
      <c r="L240" s="57">
        <v>-1743997</v>
      </c>
      <c r="M240" s="57">
        <v>-21064</v>
      </c>
      <c r="N240" s="57">
        <v>-1745945</v>
      </c>
      <c r="O240" s="57">
        <v>-1437735</v>
      </c>
      <c r="P240" s="57">
        <v>-308210</v>
      </c>
      <c r="Q240" s="57">
        <v>0</v>
      </c>
      <c r="R240" s="57">
        <v>0</v>
      </c>
    </row>
    <row r="241" spans="1:18" s="11" customFormat="1" ht="15" x14ac:dyDescent="0.2">
      <c r="A241" s="11" t="s">
        <v>455</v>
      </c>
      <c r="B241" s="11" t="s">
        <v>899</v>
      </c>
      <c r="C241" s="11" t="s">
        <v>456</v>
      </c>
      <c r="D241" s="11" t="s">
        <v>19</v>
      </c>
      <c r="E241" s="19" t="s">
        <v>1112</v>
      </c>
      <c r="G241" s="57">
        <v>-2200269</v>
      </c>
      <c r="H241" s="57">
        <v>-928828</v>
      </c>
      <c r="I241" s="57">
        <v>-505706</v>
      </c>
      <c r="J241" s="57">
        <v>0</v>
      </c>
      <c r="K241" s="57">
        <v>-5379</v>
      </c>
      <c r="L241" s="57">
        <v>-322821</v>
      </c>
      <c r="M241" s="57">
        <v>-437535</v>
      </c>
      <c r="N241" s="57">
        <v>-2487420</v>
      </c>
      <c r="O241" s="57">
        <v>-2001824</v>
      </c>
      <c r="P241" s="57">
        <v>-485596</v>
      </c>
      <c r="Q241" s="57">
        <v>0</v>
      </c>
      <c r="R241" s="57">
        <v>0</v>
      </c>
    </row>
    <row r="242" spans="1:18" s="11" customFormat="1" ht="15" x14ac:dyDescent="0.2">
      <c r="A242" s="11" t="s">
        <v>457</v>
      </c>
      <c r="B242" s="11" t="s">
        <v>900</v>
      </c>
      <c r="C242" s="11" t="s">
        <v>458</v>
      </c>
      <c r="D242" s="11" t="s">
        <v>17</v>
      </c>
      <c r="E242" s="19" t="s">
        <v>1117</v>
      </c>
      <c r="G242" s="57">
        <v>-1777647</v>
      </c>
      <c r="H242" s="57">
        <v>-317119</v>
      </c>
      <c r="I242" s="57">
        <v>-752619</v>
      </c>
      <c r="J242" s="57">
        <v>0</v>
      </c>
      <c r="K242" s="57">
        <v>-30735</v>
      </c>
      <c r="L242" s="57">
        <v>-662869</v>
      </c>
      <c r="M242" s="57">
        <v>-14305</v>
      </c>
      <c r="N242" s="57">
        <v>-5101168</v>
      </c>
      <c r="O242" s="57">
        <v>-4660696</v>
      </c>
      <c r="P242" s="57">
        <v>-440472</v>
      </c>
      <c r="Q242" s="57">
        <v>0</v>
      </c>
      <c r="R242" s="57">
        <v>0</v>
      </c>
    </row>
    <row r="243" spans="1:18" s="11" customFormat="1" ht="15" x14ac:dyDescent="0.2">
      <c r="A243" s="11" t="s">
        <v>459</v>
      </c>
      <c r="B243" s="11" t="s">
        <v>901</v>
      </c>
      <c r="C243" s="11" t="s">
        <v>460</v>
      </c>
      <c r="D243" s="11" t="s">
        <v>19</v>
      </c>
      <c r="E243" s="19" t="s">
        <v>1116</v>
      </c>
      <c r="G243" s="57">
        <v>-1659755</v>
      </c>
      <c r="H243" s="57">
        <v>-316360</v>
      </c>
      <c r="I243" s="57">
        <v>-334270</v>
      </c>
      <c r="J243" s="57">
        <v>0</v>
      </c>
      <c r="K243" s="57">
        <v>-29119</v>
      </c>
      <c r="L243" s="57">
        <v>-980006</v>
      </c>
      <c r="M243" s="57">
        <v>0</v>
      </c>
      <c r="N243" s="57">
        <v>-4962113</v>
      </c>
      <c r="O243" s="57">
        <v>-4452459</v>
      </c>
      <c r="P243" s="57">
        <v>-509654</v>
      </c>
      <c r="Q243" s="57">
        <v>0</v>
      </c>
      <c r="R243" s="57">
        <v>0</v>
      </c>
    </row>
    <row r="244" spans="1:18" s="11" customFormat="1" ht="15" x14ac:dyDescent="0.2">
      <c r="A244" s="11" t="s">
        <v>461</v>
      </c>
      <c r="B244" s="11" t="s">
        <v>902</v>
      </c>
      <c r="C244" s="11" t="s">
        <v>462</v>
      </c>
      <c r="D244" s="11" t="s">
        <v>19</v>
      </c>
      <c r="E244" s="19" t="s">
        <v>1116</v>
      </c>
      <c r="G244" s="57">
        <v>-619294</v>
      </c>
      <c r="H244" s="57">
        <v>-55131</v>
      </c>
      <c r="I244" s="57">
        <v>-193318</v>
      </c>
      <c r="J244" s="57">
        <v>0</v>
      </c>
      <c r="K244" s="57">
        <v>-4242</v>
      </c>
      <c r="L244" s="57">
        <v>-252384</v>
      </c>
      <c r="M244" s="57">
        <v>-114219</v>
      </c>
      <c r="N244" s="57">
        <v>-4208280</v>
      </c>
      <c r="O244" s="57">
        <v>-3955780</v>
      </c>
      <c r="P244" s="57">
        <v>-252500</v>
      </c>
      <c r="Q244" s="57">
        <v>0</v>
      </c>
      <c r="R244" s="57">
        <v>0</v>
      </c>
    </row>
    <row r="245" spans="1:18" s="11" customFormat="1" ht="15" x14ac:dyDescent="0.2">
      <c r="A245" s="11" t="s">
        <v>463</v>
      </c>
      <c r="B245" s="11" t="s">
        <v>903</v>
      </c>
      <c r="C245" s="11" t="s">
        <v>464</v>
      </c>
      <c r="D245" s="11" t="s">
        <v>19</v>
      </c>
      <c r="E245" s="19" t="s">
        <v>1112</v>
      </c>
      <c r="G245" s="57">
        <v>-1379738</v>
      </c>
      <c r="H245" s="57">
        <v>-448050</v>
      </c>
      <c r="I245" s="57">
        <v>-61723</v>
      </c>
      <c r="J245" s="57">
        <v>0</v>
      </c>
      <c r="K245" s="57">
        <v>0</v>
      </c>
      <c r="L245" s="57">
        <v>-367735</v>
      </c>
      <c r="M245" s="57">
        <v>-502230</v>
      </c>
      <c r="N245" s="57">
        <v>-1563264</v>
      </c>
      <c r="O245" s="57">
        <v>-1270671</v>
      </c>
      <c r="P245" s="57">
        <v>-292593</v>
      </c>
      <c r="Q245" s="57">
        <v>0</v>
      </c>
      <c r="R245" s="57">
        <v>0</v>
      </c>
    </row>
    <row r="246" spans="1:18" s="11" customFormat="1" ht="15" x14ac:dyDescent="0.2">
      <c r="A246" s="11" t="s">
        <v>465</v>
      </c>
      <c r="B246" s="11" t="s">
        <v>904</v>
      </c>
      <c r="C246" s="11" t="s">
        <v>466</v>
      </c>
      <c r="D246" s="11" t="s">
        <v>17</v>
      </c>
      <c r="E246" s="19" t="s">
        <v>1117</v>
      </c>
      <c r="G246" s="57">
        <v>-2643902</v>
      </c>
      <c r="H246" s="57">
        <v>-348195</v>
      </c>
      <c r="I246" s="57">
        <v>-675680</v>
      </c>
      <c r="J246" s="57">
        <v>0</v>
      </c>
      <c r="K246" s="57">
        <v>0</v>
      </c>
      <c r="L246" s="57">
        <v>-1464604</v>
      </c>
      <c r="M246" s="57">
        <v>-155423</v>
      </c>
      <c r="N246" s="57">
        <v>-11665057</v>
      </c>
      <c r="O246" s="57">
        <v>-10346324</v>
      </c>
      <c r="P246" s="57">
        <v>-1318733</v>
      </c>
      <c r="Q246" s="57">
        <v>0</v>
      </c>
      <c r="R246" s="57">
        <v>0</v>
      </c>
    </row>
    <row r="247" spans="1:18" s="11" customFormat="1" ht="15" x14ac:dyDescent="0.2">
      <c r="A247" s="11" t="s">
        <v>467</v>
      </c>
      <c r="B247" s="11" t="s">
        <v>905</v>
      </c>
      <c r="C247" s="11" t="s">
        <v>468</v>
      </c>
      <c r="D247" s="11" t="s">
        <v>648</v>
      </c>
      <c r="E247" s="19" t="s">
        <v>1118</v>
      </c>
      <c r="G247" s="57">
        <v>-2449658</v>
      </c>
      <c r="H247" s="57">
        <v>-149171</v>
      </c>
      <c r="I247" s="57">
        <v>-215252</v>
      </c>
      <c r="J247" s="57">
        <v>0</v>
      </c>
      <c r="K247" s="57">
        <v>0</v>
      </c>
      <c r="L247" s="57">
        <v>-2029959</v>
      </c>
      <c r="M247" s="57">
        <v>-55276</v>
      </c>
      <c r="N247" s="57">
        <v>-5008661</v>
      </c>
      <c r="O247" s="57">
        <v>-4552561</v>
      </c>
      <c r="P247" s="57">
        <v>-456100</v>
      </c>
      <c r="Q247" s="57">
        <v>0</v>
      </c>
      <c r="R247" s="57">
        <v>0</v>
      </c>
    </row>
    <row r="248" spans="1:18" s="11" customFormat="1" ht="15" x14ac:dyDescent="0.2">
      <c r="A248" s="11" t="s">
        <v>469</v>
      </c>
      <c r="B248" s="11" t="s">
        <v>906</v>
      </c>
      <c r="C248" s="11" t="s">
        <v>470</v>
      </c>
      <c r="D248" s="11" t="s">
        <v>648</v>
      </c>
      <c r="E248" s="19" t="s">
        <v>1116</v>
      </c>
      <c r="G248" s="57">
        <v>-3221438</v>
      </c>
      <c r="H248" s="57">
        <v>-103733</v>
      </c>
      <c r="I248" s="57">
        <v>-780410</v>
      </c>
      <c r="J248" s="57">
        <v>0</v>
      </c>
      <c r="K248" s="57">
        <v>-121694</v>
      </c>
      <c r="L248" s="57">
        <v>-2215601</v>
      </c>
      <c r="M248" s="57">
        <v>0</v>
      </c>
      <c r="N248" s="57">
        <v>-10571832</v>
      </c>
      <c r="O248" s="57">
        <v>-9490658</v>
      </c>
      <c r="P248" s="57">
        <v>-1081174</v>
      </c>
      <c r="Q248" s="57">
        <v>-181383</v>
      </c>
      <c r="R248" s="57">
        <v>-181383</v>
      </c>
    </row>
    <row r="249" spans="1:18" s="11" customFormat="1" ht="15" x14ac:dyDescent="0.2">
      <c r="A249" s="11" t="s">
        <v>471</v>
      </c>
      <c r="B249" s="11" t="s">
        <v>907</v>
      </c>
      <c r="C249" s="11" t="s">
        <v>472</v>
      </c>
      <c r="D249" s="11" t="s">
        <v>19</v>
      </c>
      <c r="E249" s="19" t="s">
        <v>1116</v>
      </c>
      <c r="G249" s="57">
        <v>-2420859</v>
      </c>
      <c r="H249" s="57">
        <v>-161790</v>
      </c>
      <c r="I249" s="57">
        <v>-1182069</v>
      </c>
      <c r="J249" s="57">
        <v>0</v>
      </c>
      <c r="K249" s="57">
        <v>0</v>
      </c>
      <c r="L249" s="57">
        <v>-1025504</v>
      </c>
      <c r="M249" s="57">
        <v>-51496</v>
      </c>
      <c r="N249" s="57">
        <v>-8848659</v>
      </c>
      <c r="O249" s="57">
        <v>-7751050</v>
      </c>
      <c r="P249" s="57">
        <v>-1097609</v>
      </c>
      <c r="Q249" s="57">
        <v>0</v>
      </c>
      <c r="R249" s="57">
        <v>0</v>
      </c>
    </row>
    <row r="250" spans="1:18" s="11" customFormat="1" ht="15" x14ac:dyDescent="0.2">
      <c r="A250" s="11" t="s">
        <v>473</v>
      </c>
      <c r="B250" s="11" t="s">
        <v>908</v>
      </c>
      <c r="C250" s="11" t="s">
        <v>474</v>
      </c>
      <c r="D250" s="11" t="s">
        <v>19</v>
      </c>
      <c r="E250" s="19" t="s">
        <v>1115</v>
      </c>
      <c r="G250" s="57">
        <v>-1479662</v>
      </c>
      <c r="H250" s="57">
        <v>-59615</v>
      </c>
      <c r="I250" s="57">
        <v>-619708</v>
      </c>
      <c r="J250" s="57">
        <v>0</v>
      </c>
      <c r="K250" s="57">
        <v>0</v>
      </c>
      <c r="L250" s="57">
        <v>-796253</v>
      </c>
      <c r="M250" s="57">
        <v>-4086</v>
      </c>
      <c r="N250" s="57">
        <v>-4257501</v>
      </c>
      <c r="O250" s="57">
        <v>-3753207</v>
      </c>
      <c r="P250" s="57">
        <v>-504294</v>
      </c>
      <c r="Q250" s="57">
        <v>0</v>
      </c>
      <c r="R250" s="57">
        <v>0</v>
      </c>
    </row>
    <row r="251" spans="1:18" s="11" customFormat="1" ht="15" x14ac:dyDescent="0.2">
      <c r="A251" s="11" t="s">
        <v>475</v>
      </c>
      <c r="B251" s="11" t="s">
        <v>909</v>
      </c>
      <c r="C251" s="11" t="s">
        <v>476</v>
      </c>
      <c r="D251" s="11" t="s">
        <v>17</v>
      </c>
      <c r="E251" s="19" t="s">
        <v>1118</v>
      </c>
      <c r="G251" s="57">
        <v>-1561332</v>
      </c>
      <c r="H251" s="57">
        <v>-183098</v>
      </c>
      <c r="I251" s="57">
        <v>-347598</v>
      </c>
      <c r="J251" s="57">
        <v>0</v>
      </c>
      <c r="K251" s="57">
        <v>0</v>
      </c>
      <c r="L251" s="57">
        <v>-959749</v>
      </c>
      <c r="M251" s="57">
        <v>-70887</v>
      </c>
      <c r="N251" s="57">
        <v>-7939191</v>
      </c>
      <c r="O251" s="57">
        <v>-7305638</v>
      </c>
      <c r="P251" s="57">
        <v>-633553</v>
      </c>
      <c r="Q251" s="57">
        <v>0</v>
      </c>
      <c r="R251" s="57">
        <v>0</v>
      </c>
    </row>
    <row r="252" spans="1:18" s="11" customFormat="1" ht="15" x14ac:dyDescent="0.2">
      <c r="A252" s="11" t="s">
        <v>477</v>
      </c>
      <c r="B252" s="11" t="s">
        <v>910</v>
      </c>
      <c r="C252" s="11" t="s">
        <v>478</v>
      </c>
      <c r="D252" s="11" t="s">
        <v>19</v>
      </c>
      <c r="E252" s="19" t="s">
        <v>1110</v>
      </c>
      <c r="G252" s="57">
        <v>-549579</v>
      </c>
      <c r="H252" s="57">
        <v>-204728</v>
      </c>
      <c r="I252" s="57">
        <v>-82344</v>
      </c>
      <c r="J252" s="57">
        <v>0</v>
      </c>
      <c r="K252" s="57">
        <v>-2564</v>
      </c>
      <c r="L252" s="57">
        <v>-231804</v>
      </c>
      <c r="M252" s="57">
        <v>-28139</v>
      </c>
      <c r="N252" s="57">
        <v>-2308209</v>
      </c>
      <c r="O252" s="57">
        <v>-338092</v>
      </c>
      <c r="P252" s="57">
        <v>-1970117</v>
      </c>
      <c r="Q252" s="57">
        <v>0</v>
      </c>
      <c r="R252" s="57">
        <v>0</v>
      </c>
    </row>
    <row r="253" spans="1:18" s="11" customFormat="1" ht="15" x14ac:dyDescent="0.2">
      <c r="A253" s="11" t="s">
        <v>479</v>
      </c>
      <c r="B253" s="11" t="s">
        <v>911</v>
      </c>
      <c r="C253" s="11" t="s">
        <v>480</v>
      </c>
      <c r="D253" s="11" t="s">
        <v>642</v>
      </c>
      <c r="E253" s="19" t="s">
        <v>1113</v>
      </c>
      <c r="G253" s="57">
        <v>-867819</v>
      </c>
      <c r="H253" s="57">
        <v>-191100</v>
      </c>
      <c r="I253" s="57">
        <v>-31015</v>
      </c>
      <c r="J253" s="57">
        <v>0</v>
      </c>
      <c r="K253" s="57">
        <v>-127905</v>
      </c>
      <c r="L253" s="57">
        <v>-230200</v>
      </c>
      <c r="M253" s="57">
        <v>-287599</v>
      </c>
      <c r="N253" s="57">
        <v>-3335998</v>
      </c>
      <c r="O253" s="57">
        <v>-2531653</v>
      </c>
      <c r="P253" s="57">
        <v>-804345</v>
      </c>
      <c r="Q253" s="57">
        <v>-50000</v>
      </c>
      <c r="R253" s="57">
        <v>-50000</v>
      </c>
    </row>
    <row r="254" spans="1:18" s="11" customFormat="1" ht="15" x14ac:dyDescent="0.2">
      <c r="A254" s="11" t="s">
        <v>481</v>
      </c>
      <c r="B254" s="11" t="s">
        <v>912</v>
      </c>
      <c r="C254" s="11" t="s">
        <v>482</v>
      </c>
      <c r="D254" s="11" t="s">
        <v>19</v>
      </c>
      <c r="E254" s="19" t="s">
        <v>1110</v>
      </c>
      <c r="G254" s="57">
        <v>-1379948</v>
      </c>
      <c r="H254" s="57">
        <v>-83329</v>
      </c>
      <c r="I254" s="57">
        <v>-340531</v>
      </c>
      <c r="J254" s="57">
        <v>0</v>
      </c>
      <c r="K254" s="57">
        <v>-72117</v>
      </c>
      <c r="L254" s="57">
        <v>-880192</v>
      </c>
      <c r="M254" s="57">
        <v>-3779</v>
      </c>
      <c r="N254" s="57">
        <v>-5203039</v>
      </c>
      <c r="O254" s="57">
        <v>-4382809</v>
      </c>
      <c r="P254" s="57">
        <v>-820230</v>
      </c>
      <c r="Q254" s="57">
        <v>0</v>
      </c>
      <c r="R254" s="57">
        <v>0</v>
      </c>
    </row>
    <row r="255" spans="1:18" s="11" customFormat="1" ht="15" x14ac:dyDescent="0.2">
      <c r="A255" s="11" t="s">
        <v>483</v>
      </c>
      <c r="B255" s="11" t="s">
        <v>913</v>
      </c>
      <c r="C255" s="11" t="s">
        <v>484</v>
      </c>
      <c r="D255" s="11" t="s">
        <v>648</v>
      </c>
      <c r="E255" s="19" t="s">
        <v>1115</v>
      </c>
      <c r="G255" s="57">
        <v>-3389412</v>
      </c>
      <c r="H255" s="57">
        <v>-720869</v>
      </c>
      <c r="I255" s="57">
        <v>-1521214</v>
      </c>
      <c r="J255" s="57">
        <v>0</v>
      </c>
      <c r="K255" s="57">
        <v>-656537</v>
      </c>
      <c r="L255" s="57">
        <v>-483091</v>
      </c>
      <c r="M255" s="57">
        <v>-7701</v>
      </c>
      <c r="N255" s="57">
        <v>-7172762</v>
      </c>
      <c r="O255" s="57">
        <v>-6160283</v>
      </c>
      <c r="P255" s="57">
        <v>-1012479</v>
      </c>
      <c r="Q255" s="57">
        <v>0</v>
      </c>
      <c r="R255" s="57">
        <v>0</v>
      </c>
    </row>
    <row r="256" spans="1:18" s="11" customFormat="1" ht="15" x14ac:dyDescent="0.2">
      <c r="A256" s="11" t="s">
        <v>485</v>
      </c>
      <c r="B256" s="11" t="s">
        <v>914</v>
      </c>
      <c r="C256" s="11" t="s">
        <v>486</v>
      </c>
      <c r="D256" s="11" t="s">
        <v>17</v>
      </c>
      <c r="E256" s="19" t="s">
        <v>1117</v>
      </c>
      <c r="G256" s="57">
        <v>-1973151</v>
      </c>
      <c r="H256" s="57">
        <v>-294843</v>
      </c>
      <c r="I256" s="57">
        <v>-149737</v>
      </c>
      <c r="J256" s="57">
        <v>0</v>
      </c>
      <c r="K256" s="57">
        <v>-45172</v>
      </c>
      <c r="L256" s="57">
        <v>-1438817</v>
      </c>
      <c r="M256" s="57">
        <v>-44582</v>
      </c>
      <c r="N256" s="57">
        <v>-9096483</v>
      </c>
      <c r="O256" s="57">
        <v>-8230250</v>
      </c>
      <c r="P256" s="57">
        <v>-866233</v>
      </c>
      <c r="Q256" s="57">
        <v>0</v>
      </c>
      <c r="R256" s="57">
        <v>0</v>
      </c>
    </row>
    <row r="257" spans="1:18" s="11" customFormat="1" ht="15" x14ac:dyDescent="0.2">
      <c r="A257" s="11" t="s">
        <v>487</v>
      </c>
      <c r="B257" s="11" t="s">
        <v>915</v>
      </c>
      <c r="C257" s="11" t="s">
        <v>488</v>
      </c>
      <c r="D257" s="11" t="s">
        <v>19</v>
      </c>
      <c r="E257" s="19" t="s">
        <v>1116</v>
      </c>
      <c r="G257" s="57">
        <v>-793110</v>
      </c>
      <c r="H257" s="57">
        <v>-182156</v>
      </c>
      <c r="I257" s="57">
        <v>-198865</v>
      </c>
      <c r="J257" s="57">
        <v>0</v>
      </c>
      <c r="K257" s="57">
        <v>-3855</v>
      </c>
      <c r="L257" s="57">
        <v>-222887</v>
      </c>
      <c r="M257" s="57">
        <v>-185347</v>
      </c>
      <c r="N257" s="57">
        <v>-2086295</v>
      </c>
      <c r="O257" s="57">
        <v>-1795911</v>
      </c>
      <c r="P257" s="57">
        <v>-290384</v>
      </c>
      <c r="Q257" s="57">
        <v>0</v>
      </c>
      <c r="R257" s="57">
        <v>0</v>
      </c>
    </row>
    <row r="258" spans="1:18" s="11" customFormat="1" ht="15" x14ac:dyDescent="0.2">
      <c r="A258" s="11" t="s">
        <v>489</v>
      </c>
      <c r="B258" s="11" t="s">
        <v>916</v>
      </c>
      <c r="C258" s="11" t="s">
        <v>490</v>
      </c>
      <c r="D258" s="11" t="s">
        <v>19</v>
      </c>
      <c r="E258" s="19" t="s">
        <v>1110</v>
      </c>
      <c r="G258" s="57">
        <v>-412240</v>
      </c>
      <c r="H258" s="57">
        <v>-48588</v>
      </c>
      <c r="I258" s="57">
        <v>-189554</v>
      </c>
      <c r="J258" s="57">
        <v>0</v>
      </c>
      <c r="K258" s="57">
        <v>-18476</v>
      </c>
      <c r="L258" s="57">
        <v>-155622</v>
      </c>
      <c r="M258" s="57">
        <v>0</v>
      </c>
      <c r="N258" s="57">
        <v>-2160741</v>
      </c>
      <c r="O258" s="57">
        <v>-1809660</v>
      </c>
      <c r="P258" s="57">
        <v>-351081</v>
      </c>
      <c r="Q258" s="57">
        <v>0</v>
      </c>
      <c r="R258" s="57">
        <v>0</v>
      </c>
    </row>
    <row r="259" spans="1:18" s="11" customFormat="1" ht="15" x14ac:dyDescent="0.2">
      <c r="A259" s="11" t="s">
        <v>491</v>
      </c>
      <c r="B259" s="11" t="s">
        <v>917</v>
      </c>
      <c r="C259" s="11" t="s">
        <v>492</v>
      </c>
      <c r="D259" s="11" t="s">
        <v>19</v>
      </c>
      <c r="E259" s="19" t="s">
        <v>1115</v>
      </c>
      <c r="G259" s="57">
        <v>-987284</v>
      </c>
      <c r="H259" s="57">
        <v>-65369</v>
      </c>
      <c r="I259" s="57">
        <v>-435726</v>
      </c>
      <c r="J259" s="57">
        <v>0</v>
      </c>
      <c r="K259" s="57">
        <v>-1414</v>
      </c>
      <c r="L259" s="57">
        <v>-471220</v>
      </c>
      <c r="M259" s="57">
        <v>-13555</v>
      </c>
      <c r="N259" s="57">
        <v>-6317203</v>
      </c>
      <c r="O259" s="57">
        <v>-5711355</v>
      </c>
      <c r="P259" s="57">
        <v>-605848</v>
      </c>
      <c r="Q259" s="57">
        <v>0</v>
      </c>
      <c r="R259" s="57">
        <v>0</v>
      </c>
    </row>
    <row r="260" spans="1:18" s="11" customFormat="1" ht="15" x14ac:dyDescent="0.2">
      <c r="A260" s="11" t="s">
        <v>493</v>
      </c>
      <c r="B260" s="11" t="s">
        <v>918</v>
      </c>
      <c r="C260" s="11" t="s">
        <v>494</v>
      </c>
      <c r="D260" s="11" t="s">
        <v>648</v>
      </c>
      <c r="E260" s="19" t="s">
        <v>1116</v>
      </c>
      <c r="G260" s="57">
        <v>-2480345</v>
      </c>
      <c r="H260" s="57">
        <v>-1105392</v>
      </c>
      <c r="I260" s="57">
        <v>-207031</v>
      </c>
      <c r="J260" s="57">
        <v>0</v>
      </c>
      <c r="K260" s="57">
        <v>-25365</v>
      </c>
      <c r="L260" s="57">
        <v>-725309</v>
      </c>
      <c r="M260" s="57">
        <v>-417248</v>
      </c>
      <c r="N260" s="57">
        <v>-4923845</v>
      </c>
      <c r="O260" s="57">
        <v>-4179072</v>
      </c>
      <c r="P260" s="57">
        <v>-744773</v>
      </c>
      <c r="Q260" s="57">
        <v>-105000</v>
      </c>
      <c r="R260" s="57">
        <v>-105000</v>
      </c>
    </row>
    <row r="261" spans="1:18" s="11" customFormat="1" ht="15" x14ac:dyDescent="0.2">
      <c r="A261" s="11" t="s">
        <v>495</v>
      </c>
      <c r="B261" s="11" t="s">
        <v>919</v>
      </c>
      <c r="C261" s="11" t="s">
        <v>496</v>
      </c>
      <c r="D261" s="11" t="s">
        <v>19</v>
      </c>
      <c r="E261" s="19" t="s">
        <v>1112</v>
      </c>
      <c r="G261" s="57">
        <v>-1115786</v>
      </c>
      <c r="H261" s="57">
        <v>-66231</v>
      </c>
      <c r="I261" s="57">
        <v>-52895</v>
      </c>
      <c r="J261" s="57">
        <v>0</v>
      </c>
      <c r="K261" s="57">
        <v>-17370</v>
      </c>
      <c r="L261" s="57">
        <v>-979290</v>
      </c>
      <c r="M261" s="57">
        <v>0</v>
      </c>
      <c r="N261" s="57">
        <v>-7033652</v>
      </c>
      <c r="O261" s="57">
        <v>-6398312</v>
      </c>
      <c r="P261" s="57">
        <v>-635340</v>
      </c>
      <c r="Q261" s="57">
        <v>0</v>
      </c>
      <c r="R261" s="57">
        <v>0</v>
      </c>
    </row>
    <row r="262" spans="1:18" s="11" customFormat="1" ht="15" x14ac:dyDescent="0.2">
      <c r="A262" s="11" t="s">
        <v>497</v>
      </c>
      <c r="B262" s="11" t="s">
        <v>920</v>
      </c>
      <c r="C262" s="11" t="s">
        <v>498</v>
      </c>
      <c r="D262" s="11" t="s">
        <v>19</v>
      </c>
      <c r="E262" s="19" t="s">
        <v>1110</v>
      </c>
      <c r="G262" s="57">
        <v>-2402000</v>
      </c>
      <c r="H262" s="57">
        <v>-1023252</v>
      </c>
      <c r="I262" s="57">
        <v>-357898</v>
      </c>
      <c r="J262" s="57">
        <v>0</v>
      </c>
      <c r="K262" s="57">
        <v>-319466</v>
      </c>
      <c r="L262" s="57">
        <v>0</v>
      </c>
      <c r="M262" s="57">
        <v>-701384</v>
      </c>
      <c r="N262" s="57">
        <v>-4675749</v>
      </c>
      <c r="O262" s="57">
        <v>-4062235</v>
      </c>
      <c r="P262" s="57">
        <v>-613514</v>
      </c>
      <c r="Q262" s="57">
        <v>0</v>
      </c>
      <c r="R262" s="57">
        <v>0</v>
      </c>
    </row>
    <row r="263" spans="1:18" s="11" customFormat="1" ht="15" x14ac:dyDescent="0.2">
      <c r="A263" s="11" t="s">
        <v>499</v>
      </c>
      <c r="B263" s="11" t="s">
        <v>921</v>
      </c>
      <c r="C263" s="11" t="s">
        <v>500</v>
      </c>
      <c r="D263" s="11" t="s">
        <v>19</v>
      </c>
      <c r="E263" s="19" t="s">
        <v>1115</v>
      </c>
      <c r="F263" s="78" t="s">
        <v>1039</v>
      </c>
      <c r="G263" s="57">
        <v>-2100000</v>
      </c>
      <c r="H263" s="57">
        <v>-740230</v>
      </c>
      <c r="I263" s="57">
        <v>-273563</v>
      </c>
      <c r="J263" s="57">
        <v>0</v>
      </c>
      <c r="K263" s="57">
        <v>-8046</v>
      </c>
      <c r="L263" s="57">
        <v>-506897</v>
      </c>
      <c r="M263" s="57">
        <v>-571264</v>
      </c>
      <c r="N263" s="57">
        <v>-3106314</v>
      </c>
      <c r="O263" s="57">
        <v>-1904173</v>
      </c>
      <c r="P263" s="57">
        <v>-1277246</v>
      </c>
      <c r="Q263" s="57">
        <v>0</v>
      </c>
      <c r="R263" s="57">
        <v>0</v>
      </c>
    </row>
    <row r="264" spans="1:18" s="11" customFormat="1" ht="15" x14ac:dyDescent="0.2">
      <c r="A264" s="11" t="s">
        <v>501</v>
      </c>
      <c r="B264" s="11" t="s">
        <v>922</v>
      </c>
      <c r="C264" s="11" t="s">
        <v>502</v>
      </c>
      <c r="D264" s="11" t="s">
        <v>19</v>
      </c>
      <c r="E264" s="19" t="s">
        <v>1110</v>
      </c>
      <c r="G264" s="57">
        <v>-1329740</v>
      </c>
      <c r="H264" s="57">
        <v>-94579</v>
      </c>
      <c r="I264" s="57">
        <v>-295858</v>
      </c>
      <c r="J264" s="57">
        <v>0</v>
      </c>
      <c r="K264" s="57">
        <v>0</v>
      </c>
      <c r="L264" s="57">
        <v>-931840</v>
      </c>
      <c r="M264" s="57">
        <v>-7463</v>
      </c>
      <c r="N264" s="57">
        <v>-6137656</v>
      </c>
      <c r="O264" s="57">
        <v>-5027773</v>
      </c>
      <c r="P264" s="57">
        <v>-1109883</v>
      </c>
      <c r="Q264" s="57">
        <v>0</v>
      </c>
      <c r="R264" s="57">
        <v>0</v>
      </c>
    </row>
    <row r="265" spans="1:18" s="11" customFormat="1" ht="15" x14ac:dyDescent="0.2">
      <c r="A265" s="11" t="s">
        <v>503</v>
      </c>
      <c r="B265" s="11" t="s">
        <v>923</v>
      </c>
      <c r="C265" s="11" t="s">
        <v>504</v>
      </c>
      <c r="D265" s="11" t="s">
        <v>19</v>
      </c>
      <c r="E265" s="19" t="s">
        <v>1112</v>
      </c>
      <c r="G265" s="57">
        <v>-1009340</v>
      </c>
      <c r="H265" s="57">
        <v>-151047</v>
      </c>
      <c r="I265" s="57">
        <v>-42013</v>
      </c>
      <c r="J265" s="57">
        <v>0</v>
      </c>
      <c r="K265" s="57">
        <v>0</v>
      </c>
      <c r="L265" s="57">
        <v>-816280</v>
      </c>
      <c r="M265" s="57">
        <v>0</v>
      </c>
      <c r="N265" s="57">
        <v>-1096382</v>
      </c>
      <c r="O265" s="57">
        <v>-856005</v>
      </c>
      <c r="P265" s="57">
        <v>-240377</v>
      </c>
      <c r="Q265" s="57">
        <v>0</v>
      </c>
      <c r="R265" s="57">
        <v>0</v>
      </c>
    </row>
    <row r="266" spans="1:18" s="11" customFormat="1" ht="15" x14ac:dyDescent="0.2">
      <c r="A266" s="11" t="s">
        <v>505</v>
      </c>
      <c r="B266" s="11" t="s">
        <v>924</v>
      </c>
      <c r="C266" s="11" t="s">
        <v>506</v>
      </c>
      <c r="D266" s="11" t="s">
        <v>648</v>
      </c>
      <c r="E266" s="19" t="s">
        <v>1112</v>
      </c>
      <c r="G266" s="57">
        <v>-8409419</v>
      </c>
      <c r="H266" s="57">
        <v>-1246077</v>
      </c>
      <c r="I266" s="57">
        <v>-160398</v>
      </c>
      <c r="J266" s="57">
        <v>0</v>
      </c>
      <c r="K266" s="57">
        <v>-10796</v>
      </c>
      <c r="L266" s="57">
        <v>-5967026</v>
      </c>
      <c r="M266" s="57">
        <v>-1025122</v>
      </c>
      <c r="N266" s="57">
        <v>-3578961</v>
      </c>
      <c r="O266" s="57">
        <v>-3078357</v>
      </c>
      <c r="P266" s="57">
        <v>-500604</v>
      </c>
      <c r="Q266" s="57">
        <v>0</v>
      </c>
      <c r="R266" s="57">
        <v>0</v>
      </c>
    </row>
    <row r="267" spans="1:18" s="11" customFormat="1" ht="15" x14ac:dyDescent="0.2">
      <c r="A267" s="11" t="s">
        <v>507</v>
      </c>
      <c r="B267" s="11" t="s">
        <v>925</v>
      </c>
      <c r="C267" s="11" t="s">
        <v>508</v>
      </c>
      <c r="D267" s="11" t="s">
        <v>19</v>
      </c>
      <c r="E267" s="19" t="s">
        <v>1110</v>
      </c>
      <c r="G267" s="57">
        <v>-2782268</v>
      </c>
      <c r="H267" s="57">
        <v>-1295193</v>
      </c>
      <c r="I267" s="57">
        <v>-294284</v>
      </c>
      <c r="J267" s="57">
        <v>0</v>
      </c>
      <c r="K267" s="57">
        <v>0</v>
      </c>
      <c r="L267" s="57">
        <v>-1192791</v>
      </c>
      <c r="M267" s="57">
        <v>0</v>
      </c>
      <c r="N267" s="57">
        <v>-2690584</v>
      </c>
      <c r="O267" s="57">
        <v>-2168800</v>
      </c>
      <c r="P267" s="57">
        <v>-521784</v>
      </c>
      <c r="Q267" s="57">
        <v>0</v>
      </c>
      <c r="R267" s="57">
        <v>0</v>
      </c>
    </row>
    <row r="268" spans="1:18" s="11" customFormat="1" ht="15" x14ac:dyDescent="0.2">
      <c r="A268" s="11" t="s">
        <v>509</v>
      </c>
      <c r="B268" s="11" t="s">
        <v>926</v>
      </c>
      <c r="C268" s="11" t="s">
        <v>510</v>
      </c>
      <c r="D268" s="11" t="s">
        <v>648</v>
      </c>
      <c r="E268" s="19" t="s">
        <v>1115</v>
      </c>
      <c r="G268" s="57">
        <v>-910633</v>
      </c>
      <c r="H268" s="57">
        <v>-68450</v>
      </c>
      <c r="I268" s="57">
        <v>-512737</v>
      </c>
      <c r="J268" s="57">
        <v>0</v>
      </c>
      <c r="K268" s="57">
        <v>0</v>
      </c>
      <c r="L268" s="57">
        <v>-261698</v>
      </c>
      <c r="M268" s="57">
        <v>-67748</v>
      </c>
      <c r="N268" s="57">
        <v>-5633493</v>
      </c>
      <c r="O268" s="57">
        <v>-5260571</v>
      </c>
      <c r="P268" s="57">
        <v>-372922</v>
      </c>
      <c r="Q268" s="57">
        <v>0</v>
      </c>
      <c r="R268" s="57">
        <v>0</v>
      </c>
    </row>
    <row r="269" spans="1:18" s="11" customFormat="1" ht="15" x14ac:dyDescent="0.2">
      <c r="A269" s="11" t="s">
        <v>511</v>
      </c>
      <c r="B269" s="11" t="s">
        <v>927</v>
      </c>
      <c r="C269" s="11" t="s">
        <v>512</v>
      </c>
      <c r="D269" s="11" t="s">
        <v>19</v>
      </c>
      <c r="E269" s="19" t="s">
        <v>1115</v>
      </c>
      <c r="G269" s="57">
        <v>-351444</v>
      </c>
      <c r="H269" s="57">
        <v>-17958</v>
      </c>
      <c r="I269" s="57">
        <v>-156621</v>
      </c>
      <c r="J269" s="57">
        <v>0</v>
      </c>
      <c r="K269" s="57">
        <v>-2620</v>
      </c>
      <c r="L269" s="57">
        <v>-172831</v>
      </c>
      <c r="M269" s="57">
        <v>-1414</v>
      </c>
      <c r="N269" s="57">
        <v>-4323356</v>
      </c>
      <c r="O269" s="57">
        <v>-4068245</v>
      </c>
      <c r="P269" s="57">
        <v>-255111</v>
      </c>
      <c r="Q269" s="57">
        <v>0</v>
      </c>
      <c r="R269" s="57">
        <v>0</v>
      </c>
    </row>
    <row r="270" spans="1:18" s="11" customFormat="1" ht="15" x14ac:dyDescent="0.2">
      <c r="A270" s="11" t="s">
        <v>513</v>
      </c>
      <c r="B270" s="11" t="s">
        <v>928</v>
      </c>
      <c r="C270" s="11" t="s">
        <v>514</v>
      </c>
      <c r="D270" s="11" t="s">
        <v>642</v>
      </c>
      <c r="E270" s="19" t="s">
        <v>1113</v>
      </c>
      <c r="G270" s="57">
        <v>-25433403</v>
      </c>
      <c r="H270" s="57">
        <v>-1263418</v>
      </c>
      <c r="I270" s="57">
        <v>-1905713</v>
      </c>
      <c r="J270" s="57">
        <v>0</v>
      </c>
      <c r="K270" s="57">
        <v>0</v>
      </c>
      <c r="L270" s="57">
        <v>-19326859</v>
      </c>
      <c r="M270" s="57">
        <v>-2937413</v>
      </c>
      <c r="N270" s="57">
        <v>-12127681</v>
      </c>
      <c r="O270" s="57">
        <v>-10430808</v>
      </c>
      <c r="P270" s="57">
        <v>-1696873</v>
      </c>
      <c r="Q270" s="57">
        <v>0</v>
      </c>
      <c r="R270" s="57">
        <v>0</v>
      </c>
    </row>
    <row r="271" spans="1:18" s="11" customFormat="1" ht="15" x14ac:dyDescent="0.2">
      <c r="A271" s="11" t="s">
        <v>515</v>
      </c>
      <c r="B271" s="11" t="s">
        <v>929</v>
      </c>
      <c r="C271" s="11" t="s">
        <v>516</v>
      </c>
      <c r="D271" s="11" t="s">
        <v>17</v>
      </c>
      <c r="E271" s="19" t="s">
        <v>1117</v>
      </c>
      <c r="G271" s="57">
        <v>-3692085</v>
      </c>
      <c r="H271" s="57">
        <v>-922935</v>
      </c>
      <c r="I271" s="57">
        <v>-228181</v>
      </c>
      <c r="J271" s="57">
        <v>0</v>
      </c>
      <c r="K271" s="57">
        <v>0</v>
      </c>
      <c r="L271" s="57">
        <v>-2144459</v>
      </c>
      <c r="M271" s="57">
        <v>-396510</v>
      </c>
      <c r="N271" s="57">
        <v>-7147760</v>
      </c>
      <c r="O271" s="57">
        <v>-6060034</v>
      </c>
      <c r="P271" s="57">
        <v>-1087725</v>
      </c>
      <c r="Q271" s="57">
        <v>0</v>
      </c>
      <c r="R271" s="57">
        <v>0</v>
      </c>
    </row>
    <row r="272" spans="1:18" s="11" customFormat="1" ht="15" x14ac:dyDescent="0.2">
      <c r="A272" s="11" t="s">
        <v>517</v>
      </c>
      <c r="B272" s="11" t="s">
        <v>930</v>
      </c>
      <c r="C272" s="11" t="s">
        <v>518</v>
      </c>
      <c r="D272" s="11" t="s">
        <v>19</v>
      </c>
      <c r="E272" s="19" t="s">
        <v>1110</v>
      </c>
      <c r="G272" s="57">
        <v>-1022562</v>
      </c>
      <c r="H272" s="57">
        <v>-34279</v>
      </c>
      <c r="I272" s="57">
        <v>-776543</v>
      </c>
      <c r="J272" s="57">
        <v>0</v>
      </c>
      <c r="K272" s="57">
        <v>0</v>
      </c>
      <c r="L272" s="57">
        <v>-193220</v>
      </c>
      <c r="M272" s="57">
        <v>-18520</v>
      </c>
      <c r="N272" s="57">
        <v>-3554595</v>
      </c>
      <c r="O272" s="57">
        <v>-3102115</v>
      </c>
      <c r="P272" s="57">
        <v>-452480</v>
      </c>
      <c r="Q272" s="57">
        <v>0</v>
      </c>
      <c r="R272" s="57">
        <v>0</v>
      </c>
    </row>
    <row r="273" spans="1:18" s="11" customFormat="1" ht="15" x14ac:dyDescent="0.2">
      <c r="A273" s="11" t="s">
        <v>519</v>
      </c>
      <c r="B273" s="11" t="s">
        <v>931</v>
      </c>
      <c r="C273" s="11" t="s">
        <v>520</v>
      </c>
      <c r="D273" s="11" t="s">
        <v>19</v>
      </c>
      <c r="E273" s="19" t="s">
        <v>1112</v>
      </c>
      <c r="G273" s="57">
        <v>-1496820</v>
      </c>
      <c r="H273" s="57">
        <v>-131284</v>
      </c>
      <c r="I273" s="57">
        <v>-581237</v>
      </c>
      <c r="J273" s="57">
        <v>0</v>
      </c>
      <c r="K273" s="57">
        <v>-2122</v>
      </c>
      <c r="L273" s="57">
        <v>-674253</v>
      </c>
      <c r="M273" s="57">
        <v>-107924</v>
      </c>
      <c r="N273" s="57">
        <v>-3300210</v>
      </c>
      <c r="O273" s="57">
        <v>-2909699</v>
      </c>
      <c r="P273" s="57">
        <v>-390511</v>
      </c>
      <c r="Q273" s="57">
        <v>-30000</v>
      </c>
      <c r="R273" s="57">
        <v>-30000</v>
      </c>
    </row>
    <row r="274" spans="1:18" s="11" customFormat="1" ht="15" x14ac:dyDescent="0.2">
      <c r="A274" s="11" t="s">
        <v>521</v>
      </c>
      <c r="B274" s="11" t="s">
        <v>932</v>
      </c>
      <c r="C274" s="11" t="s">
        <v>522</v>
      </c>
      <c r="D274" s="11" t="s">
        <v>19</v>
      </c>
      <c r="E274" s="19" t="s">
        <v>1110</v>
      </c>
      <c r="G274" s="57">
        <v>-3099892</v>
      </c>
      <c r="H274" s="57">
        <v>-7619</v>
      </c>
      <c r="I274" s="57">
        <v>-830346</v>
      </c>
      <c r="J274" s="57">
        <v>0</v>
      </c>
      <c r="K274" s="57">
        <v>-57868</v>
      </c>
      <c r="L274" s="57">
        <v>-87768</v>
      </c>
      <c r="M274" s="57">
        <v>-2116291</v>
      </c>
      <c r="N274" s="57">
        <v>-2348154</v>
      </c>
      <c r="O274" s="57">
        <v>-1985674</v>
      </c>
      <c r="P274" s="57">
        <v>-362480</v>
      </c>
      <c r="Q274" s="57">
        <v>0</v>
      </c>
      <c r="R274" s="57">
        <v>0</v>
      </c>
    </row>
    <row r="275" spans="1:18" s="11" customFormat="1" ht="15" x14ac:dyDescent="0.2">
      <c r="A275" s="11" t="s">
        <v>523</v>
      </c>
      <c r="B275" s="11" t="s">
        <v>933</v>
      </c>
      <c r="C275" s="11" t="s">
        <v>524</v>
      </c>
      <c r="D275" s="11" t="s">
        <v>17</v>
      </c>
      <c r="E275" s="19" t="s">
        <v>1114</v>
      </c>
      <c r="G275" s="57">
        <v>-2401819</v>
      </c>
      <c r="H275" s="57">
        <v>0</v>
      </c>
      <c r="I275" s="57">
        <v>-374019</v>
      </c>
      <c r="J275" s="57">
        <v>0</v>
      </c>
      <c r="K275" s="57">
        <v>-133801</v>
      </c>
      <c r="L275" s="57">
        <v>-1893999</v>
      </c>
      <c r="M275" s="57">
        <v>0</v>
      </c>
      <c r="N275" s="57">
        <v>-10505282</v>
      </c>
      <c r="O275" s="57">
        <v>-9321800</v>
      </c>
      <c r="P275" s="57">
        <v>-1183482</v>
      </c>
      <c r="Q275" s="57">
        <v>0</v>
      </c>
      <c r="R275" s="57">
        <v>0</v>
      </c>
    </row>
    <row r="276" spans="1:18" s="11" customFormat="1" ht="15" x14ac:dyDescent="0.2">
      <c r="A276" s="11" t="s">
        <v>525</v>
      </c>
      <c r="B276" s="11" t="s">
        <v>934</v>
      </c>
      <c r="C276" s="11" t="s">
        <v>526</v>
      </c>
      <c r="D276" s="11" t="s">
        <v>17</v>
      </c>
      <c r="E276" s="19" t="s">
        <v>1116</v>
      </c>
      <c r="G276" s="57">
        <v>-2869795</v>
      </c>
      <c r="H276" s="57">
        <v>-742057</v>
      </c>
      <c r="I276" s="57">
        <v>-401512</v>
      </c>
      <c r="J276" s="57">
        <v>0</v>
      </c>
      <c r="K276" s="57">
        <v>-15660</v>
      </c>
      <c r="L276" s="57">
        <v>-1710566</v>
      </c>
      <c r="M276" s="57">
        <v>0</v>
      </c>
      <c r="N276" s="57">
        <v>-8703816</v>
      </c>
      <c r="O276" s="57">
        <v>-7508568</v>
      </c>
      <c r="P276" s="57">
        <v>-1195248</v>
      </c>
      <c r="Q276" s="57">
        <v>0</v>
      </c>
      <c r="R276" s="57">
        <v>0</v>
      </c>
    </row>
    <row r="277" spans="1:18" s="11" customFormat="1" ht="15" x14ac:dyDescent="0.2">
      <c r="A277" s="11" t="s">
        <v>527</v>
      </c>
      <c r="B277" s="11" t="s">
        <v>935</v>
      </c>
      <c r="C277" s="11" t="s">
        <v>528</v>
      </c>
      <c r="D277" s="11" t="s">
        <v>642</v>
      </c>
      <c r="E277" s="19" t="s">
        <v>1113</v>
      </c>
      <c r="G277" s="57">
        <v>-2693128</v>
      </c>
      <c r="H277" s="57">
        <v>-1549236</v>
      </c>
      <c r="I277" s="57">
        <v>-107847</v>
      </c>
      <c r="J277" s="57">
        <v>0</v>
      </c>
      <c r="K277" s="57">
        <v>-113853</v>
      </c>
      <c r="L277" s="57">
        <v>-376062</v>
      </c>
      <c r="M277" s="57">
        <v>-546130</v>
      </c>
      <c r="N277" s="57">
        <v>-7000000</v>
      </c>
      <c r="O277" s="57">
        <v>-5373007</v>
      </c>
      <c r="P277" s="57">
        <v>-1626993</v>
      </c>
      <c r="Q277" s="57">
        <v>0</v>
      </c>
      <c r="R277" s="57">
        <v>0</v>
      </c>
    </row>
    <row r="278" spans="1:18" s="11" customFormat="1" ht="15" x14ac:dyDescent="0.2">
      <c r="A278" s="11" t="s">
        <v>529</v>
      </c>
      <c r="B278" s="11" t="s">
        <v>936</v>
      </c>
      <c r="C278" s="11" t="s">
        <v>530</v>
      </c>
      <c r="D278" s="11" t="s">
        <v>642</v>
      </c>
      <c r="E278" s="19" t="s">
        <v>1113</v>
      </c>
      <c r="G278" s="57">
        <v>-4837860</v>
      </c>
      <c r="H278" s="57">
        <v>-776772</v>
      </c>
      <c r="I278" s="57">
        <v>-815752</v>
      </c>
      <c r="J278" s="57">
        <v>0</v>
      </c>
      <c r="K278" s="57">
        <v>-69289</v>
      </c>
      <c r="L278" s="57">
        <v>-1846051</v>
      </c>
      <c r="M278" s="57">
        <v>-1329996</v>
      </c>
      <c r="N278" s="57">
        <v>-5553337</v>
      </c>
      <c r="O278" s="57">
        <v>-4529392</v>
      </c>
      <c r="P278" s="57">
        <v>-1023945</v>
      </c>
      <c r="Q278" s="57">
        <v>0</v>
      </c>
      <c r="R278" s="57">
        <v>0</v>
      </c>
    </row>
    <row r="279" spans="1:18" s="11" customFormat="1" ht="15" x14ac:dyDescent="0.2">
      <c r="A279" s="11" t="s">
        <v>531</v>
      </c>
      <c r="B279" s="11" t="s">
        <v>937</v>
      </c>
      <c r="C279" s="11" t="s">
        <v>532</v>
      </c>
      <c r="D279" s="11" t="s">
        <v>648</v>
      </c>
      <c r="E279" s="19" t="s">
        <v>1117</v>
      </c>
      <c r="G279" s="57">
        <v>-883972</v>
      </c>
      <c r="H279" s="57">
        <v>-23462</v>
      </c>
      <c r="I279" s="57">
        <v>-313759</v>
      </c>
      <c r="J279" s="57">
        <v>0</v>
      </c>
      <c r="K279" s="57">
        <v>0</v>
      </c>
      <c r="L279" s="57">
        <v>-538869</v>
      </c>
      <c r="M279" s="57">
        <v>-7882</v>
      </c>
      <c r="N279" s="57">
        <v>-5873074</v>
      </c>
      <c r="O279" s="57">
        <v>-5129059</v>
      </c>
      <c r="P279" s="57">
        <v>-744015</v>
      </c>
      <c r="Q279" s="57">
        <v>0</v>
      </c>
      <c r="R279" s="57">
        <v>0</v>
      </c>
    </row>
    <row r="280" spans="1:18" s="11" customFormat="1" ht="15" x14ac:dyDescent="0.2">
      <c r="A280" s="11" t="s">
        <v>533</v>
      </c>
      <c r="B280" s="11" t="s">
        <v>938</v>
      </c>
      <c r="C280" s="11" t="s">
        <v>534</v>
      </c>
      <c r="D280" s="11" t="s">
        <v>19</v>
      </c>
      <c r="E280" s="19" t="s">
        <v>1116</v>
      </c>
      <c r="G280" s="57">
        <v>-1700170</v>
      </c>
      <c r="H280" s="57">
        <v>-370795</v>
      </c>
      <c r="I280" s="57">
        <v>-794484</v>
      </c>
      <c r="J280" s="57">
        <v>0</v>
      </c>
      <c r="K280" s="57">
        <v>0</v>
      </c>
      <c r="L280" s="57">
        <v>-437995</v>
      </c>
      <c r="M280" s="57">
        <v>-96896</v>
      </c>
      <c r="N280" s="57">
        <v>-4521859</v>
      </c>
      <c r="O280" s="57">
        <v>-3929325</v>
      </c>
      <c r="P280" s="57">
        <v>-592534</v>
      </c>
      <c r="Q280" s="57">
        <v>0</v>
      </c>
      <c r="R280" s="57">
        <v>0</v>
      </c>
    </row>
    <row r="281" spans="1:18" s="11" customFormat="1" ht="15" x14ac:dyDescent="0.2">
      <c r="A281" s="11" t="s">
        <v>535</v>
      </c>
      <c r="B281" s="11" t="s">
        <v>939</v>
      </c>
      <c r="C281" s="11" t="s">
        <v>536</v>
      </c>
      <c r="D281" s="11" t="s">
        <v>19</v>
      </c>
      <c r="E281" s="19" t="s">
        <v>1112</v>
      </c>
      <c r="G281" s="57">
        <v>-3474844</v>
      </c>
      <c r="H281" s="57">
        <v>-200820</v>
      </c>
      <c r="I281" s="57">
        <v>-82080</v>
      </c>
      <c r="J281" s="57">
        <v>0</v>
      </c>
      <c r="K281" s="57">
        <v>-2489</v>
      </c>
      <c r="L281" s="57">
        <v>-3189455</v>
      </c>
      <c r="M281" s="57">
        <v>0</v>
      </c>
      <c r="N281" s="57">
        <v>-1817808</v>
      </c>
      <c r="O281" s="57">
        <v>-1410407</v>
      </c>
      <c r="P281" s="57">
        <v>-407401</v>
      </c>
      <c r="Q281" s="57">
        <v>0</v>
      </c>
      <c r="R281" s="57">
        <v>0</v>
      </c>
    </row>
    <row r="282" spans="1:18" s="11" customFormat="1" ht="15" x14ac:dyDescent="0.2">
      <c r="A282" s="11" t="s">
        <v>537</v>
      </c>
      <c r="B282" s="11" t="s">
        <v>940</v>
      </c>
      <c r="C282" s="11" t="s">
        <v>538</v>
      </c>
      <c r="D282" s="11" t="s">
        <v>19</v>
      </c>
      <c r="E282" s="19" t="s">
        <v>1110</v>
      </c>
      <c r="G282" s="57">
        <v>-1223761</v>
      </c>
      <c r="H282" s="57">
        <v>-46272</v>
      </c>
      <c r="I282" s="57">
        <v>-717786</v>
      </c>
      <c r="J282" s="57">
        <v>0</v>
      </c>
      <c r="K282" s="57">
        <v>0</v>
      </c>
      <c r="L282" s="57">
        <v>-432753</v>
      </c>
      <c r="M282" s="57">
        <v>-26950</v>
      </c>
      <c r="N282" s="57">
        <v>-5343776</v>
      </c>
      <c r="O282" s="57">
        <v>-4471271</v>
      </c>
      <c r="P282" s="57">
        <v>-872505</v>
      </c>
      <c r="Q282" s="57">
        <v>0</v>
      </c>
      <c r="R282" s="57">
        <v>0</v>
      </c>
    </row>
    <row r="283" spans="1:18" s="11" customFormat="1" ht="15" x14ac:dyDescent="0.2">
      <c r="A283" s="11" t="s">
        <v>539</v>
      </c>
      <c r="B283" s="11" t="s">
        <v>941</v>
      </c>
      <c r="C283" s="11" t="s">
        <v>540</v>
      </c>
      <c r="D283" s="11" t="s">
        <v>19</v>
      </c>
      <c r="E283" s="19" t="s">
        <v>1110</v>
      </c>
      <c r="G283" s="57">
        <v>-1008879</v>
      </c>
      <c r="H283" s="57">
        <v>-141316</v>
      </c>
      <c r="I283" s="57">
        <v>-424881</v>
      </c>
      <c r="J283" s="57">
        <v>0</v>
      </c>
      <c r="K283" s="57">
        <v>-20818</v>
      </c>
      <c r="L283" s="57">
        <v>-421864</v>
      </c>
      <c r="M283" s="57">
        <v>0</v>
      </c>
      <c r="N283" s="57">
        <v>-8097973</v>
      </c>
      <c r="O283" s="57">
        <v>-7188924</v>
      </c>
      <c r="P283" s="57">
        <v>-909049</v>
      </c>
      <c r="Q283" s="57">
        <v>0</v>
      </c>
      <c r="R283" s="57">
        <v>0</v>
      </c>
    </row>
    <row r="284" spans="1:18" s="11" customFormat="1" ht="15" x14ac:dyDescent="0.2">
      <c r="A284" s="11" t="s">
        <v>541</v>
      </c>
      <c r="B284" s="11" t="s">
        <v>942</v>
      </c>
      <c r="C284" s="11" t="s">
        <v>542</v>
      </c>
      <c r="D284" s="11" t="s">
        <v>19</v>
      </c>
      <c r="E284" s="19" t="s">
        <v>1112</v>
      </c>
      <c r="G284" s="57">
        <v>-1129941</v>
      </c>
      <c r="H284" s="57">
        <v>-49260</v>
      </c>
      <c r="I284" s="57">
        <v>-199832</v>
      </c>
      <c r="J284" s="57">
        <v>0</v>
      </c>
      <c r="K284" s="57">
        <v>-12418</v>
      </c>
      <c r="L284" s="57">
        <v>-832785</v>
      </c>
      <c r="M284" s="57">
        <v>-35646</v>
      </c>
      <c r="N284" s="57">
        <v>-1814718</v>
      </c>
      <c r="O284" s="57">
        <v>-1441065</v>
      </c>
      <c r="P284" s="57">
        <v>-373653</v>
      </c>
      <c r="Q284" s="57">
        <v>0</v>
      </c>
      <c r="R284" s="57">
        <v>0</v>
      </c>
    </row>
    <row r="285" spans="1:18" s="11" customFormat="1" ht="15" x14ac:dyDescent="0.2">
      <c r="A285" s="11" t="s">
        <v>543</v>
      </c>
      <c r="B285" s="11" t="s">
        <v>943</v>
      </c>
      <c r="C285" s="11" t="s">
        <v>544</v>
      </c>
      <c r="D285" s="11" t="s">
        <v>648</v>
      </c>
      <c r="E285" s="19" t="s">
        <v>1110</v>
      </c>
      <c r="G285" s="57">
        <v>-2982549</v>
      </c>
      <c r="H285" s="57">
        <v>-125695</v>
      </c>
      <c r="I285" s="57">
        <v>-1997914</v>
      </c>
      <c r="J285" s="57">
        <v>0</v>
      </c>
      <c r="K285" s="57">
        <v>-49430</v>
      </c>
      <c r="L285" s="57">
        <v>-809510</v>
      </c>
      <c r="M285" s="57">
        <v>0</v>
      </c>
      <c r="N285" s="57">
        <v>-5515963</v>
      </c>
      <c r="O285" s="57">
        <v>-4604681</v>
      </c>
      <c r="P285" s="57">
        <v>-911282</v>
      </c>
      <c r="Q285" s="57">
        <v>0</v>
      </c>
      <c r="R285" s="57">
        <v>0</v>
      </c>
    </row>
    <row r="286" spans="1:18" s="11" customFormat="1" ht="15" x14ac:dyDescent="0.2">
      <c r="A286" s="11" t="s">
        <v>545</v>
      </c>
      <c r="B286" s="11" t="s">
        <v>944</v>
      </c>
      <c r="C286" s="11" t="s">
        <v>546</v>
      </c>
      <c r="D286" s="11" t="s">
        <v>19</v>
      </c>
      <c r="E286" s="19" t="s">
        <v>1115</v>
      </c>
      <c r="G286" s="57">
        <v>-753467</v>
      </c>
      <c r="H286" s="57">
        <v>-117495</v>
      </c>
      <c r="I286" s="57">
        <v>-214288</v>
      </c>
      <c r="J286" s="57">
        <v>-5000</v>
      </c>
      <c r="K286" s="57">
        <v>-12000</v>
      </c>
      <c r="L286" s="57">
        <v>-329684</v>
      </c>
      <c r="M286" s="57">
        <v>-75000</v>
      </c>
      <c r="N286" s="57">
        <v>-2730006</v>
      </c>
      <c r="O286" s="57">
        <v>-2442732</v>
      </c>
      <c r="P286" s="57">
        <v>-287274</v>
      </c>
      <c r="Q286" s="57">
        <v>0</v>
      </c>
      <c r="R286" s="57">
        <v>0</v>
      </c>
    </row>
    <row r="287" spans="1:18" s="11" customFormat="1" ht="15" x14ac:dyDescent="0.2">
      <c r="A287" s="11" t="s">
        <v>547</v>
      </c>
      <c r="B287" s="11" t="s">
        <v>945</v>
      </c>
      <c r="C287" s="11" t="s">
        <v>548</v>
      </c>
      <c r="D287" s="11" t="s">
        <v>19</v>
      </c>
      <c r="E287" s="19" t="s">
        <v>1117</v>
      </c>
      <c r="F287" s="11" t="s">
        <v>1008</v>
      </c>
      <c r="G287" s="57">
        <v>-1100000</v>
      </c>
      <c r="H287" s="57">
        <v>0</v>
      </c>
      <c r="I287" s="57">
        <v>-37944</v>
      </c>
      <c r="J287" s="57">
        <v>0</v>
      </c>
      <c r="K287" s="57">
        <v>-18489</v>
      </c>
      <c r="L287" s="57">
        <v>-369554</v>
      </c>
      <c r="M287" s="57">
        <v>0</v>
      </c>
      <c r="N287" s="57">
        <v>-3932731</v>
      </c>
      <c r="O287" s="57">
        <v>-3456946</v>
      </c>
      <c r="P287" s="57">
        <v>-475785</v>
      </c>
      <c r="Q287" s="57">
        <v>-2320</v>
      </c>
      <c r="R287" s="57">
        <v>-2320</v>
      </c>
    </row>
    <row r="288" spans="1:18" s="11" customFormat="1" ht="15" x14ac:dyDescent="0.2">
      <c r="A288" s="11" t="s">
        <v>549</v>
      </c>
      <c r="B288" s="11" t="s">
        <v>946</v>
      </c>
      <c r="C288" s="11" t="s">
        <v>550</v>
      </c>
      <c r="D288" s="11" t="s">
        <v>19</v>
      </c>
      <c r="E288" s="19" t="s">
        <v>1111</v>
      </c>
      <c r="G288" s="57">
        <v>-575423</v>
      </c>
      <c r="H288" s="57">
        <v>-1790</v>
      </c>
      <c r="I288" s="57">
        <v>-227280</v>
      </c>
      <c r="J288" s="57">
        <v>0</v>
      </c>
      <c r="K288" s="57">
        <v>0</v>
      </c>
      <c r="L288" s="57">
        <v>-80694</v>
      </c>
      <c r="M288" s="57">
        <v>-265659</v>
      </c>
      <c r="N288" s="57">
        <v>-2852411</v>
      </c>
      <c r="O288" s="57">
        <v>-2664100</v>
      </c>
      <c r="P288" s="57">
        <v>-188311</v>
      </c>
      <c r="Q288" s="57">
        <v>0</v>
      </c>
      <c r="R288" s="57">
        <v>0</v>
      </c>
    </row>
    <row r="289" spans="1:18" s="11" customFormat="1" ht="15" x14ac:dyDescent="0.2">
      <c r="A289" s="11" t="s">
        <v>947</v>
      </c>
      <c r="B289" s="11" t="s">
        <v>948</v>
      </c>
      <c r="C289" s="11" t="s">
        <v>949</v>
      </c>
      <c r="D289" s="11" t="s">
        <v>648</v>
      </c>
      <c r="E289" s="19" t="s">
        <v>1111</v>
      </c>
      <c r="G289" s="57">
        <v>-9837859</v>
      </c>
      <c r="H289" s="57">
        <v>-6311605</v>
      </c>
      <c r="I289" s="57">
        <v>-847836</v>
      </c>
      <c r="J289" s="57">
        <v>0</v>
      </c>
      <c r="K289" s="57">
        <v>-4358</v>
      </c>
      <c r="L289" s="57">
        <v>-1266201</v>
      </c>
      <c r="M289" s="57">
        <v>-1407859</v>
      </c>
      <c r="N289" s="57">
        <v>-13209360</v>
      </c>
      <c r="O289" s="57">
        <v>-10158569</v>
      </c>
      <c r="P289" s="57">
        <v>-3050791</v>
      </c>
      <c r="Q289" s="57">
        <v>0</v>
      </c>
      <c r="R289" s="57">
        <v>0</v>
      </c>
    </row>
    <row r="290" spans="1:18" s="11" customFormat="1" ht="15" x14ac:dyDescent="0.2">
      <c r="A290" s="11" t="s">
        <v>551</v>
      </c>
      <c r="B290" s="11" t="s">
        <v>950</v>
      </c>
      <c r="C290" s="11" t="s">
        <v>552</v>
      </c>
      <c r="D290" s="11" t="s">
        <v>19</v>
      </c>
      <c r="E290" s="19" t="s">
        <v>1110</v>
      </c>
      <c r="G290" s="57">
        <v>-721184</v>
      </c>
      <c r="H290" s="57">
        <v>-45417</v>
      </c>
      <c r="I290" s="57">
        <v>-381488</v>
      </c>
      <c r="J290" s="57">
        <v>0</v>
      </c>
      <c r="K290" s="57">
        <v>0</v>
      </c>
      <c r="L290" s="57">
        <v>-245771</v>
      </c>
      <c r="M290" s="57">
        <v>-48508</v>
      </c>
      <c r="N290" s="57">
        <v>-3679015</v>
      </c>
      <c r="O290" s="57">
        <v>-3249504</v>
      </c>
      <c r="P290" s="57">
        <v>-429511</v>
      </c>
      <c r="Q290" s="57">
        <v>0</v>
      </c>
      <c r="R290" s="57">
        <v>0</v>
      </c>
    </row>
    <row r="291" spans="1:18" s="11" customFormat="1" ht="15" x14ac:dyDescent="0.2">
      <c r="A291" s="11" t="s">
        <v>553</v>
      </c>
      <c r="B291" s="11" t="s">
        <v>951</v>
      </c>
      <c r="C291" s="11" t="s">
        <v>554</v>
      </c>
      <c r="D291" s="11" t="s">
        <v>19</v>
      </c>
      <c r="E291" s="19" t="s">
        <v>1112</v>
      </c>
      <c r="G291" s="57">
        <v>-2698150</v>
      </c>
      <c r="H291" s="57">
        <v>-69197</v>
      </c>
      <c r="I291" s="57">
        <v>-1273932</v>
      </c>
      <c r="J291" s="57">
        <v>0</v>
      </c>
      <c r="K291" s="57">
        <v>0</v>
      </c>
      <c r="L291" s="57">
        <v>-1350147</v>
      </c>
      <c r="M291" s="57">
        <v>-4874</v>
      </c>
      <c r="N291" s="57">
        <v>-4886343</v>
      </c>
      <c r="O291" s="57">
        <v>-4230198</v>
      </c>
      <c r="P291" s="57">
        <v>-656145</v>
      </c>
      <c r="Q291" s="57">
        <v>0</v>
      </c>
      <c r="R291" s="57">
        <v>0</v>
      </c>
    </row>
    <row r="292" spans="1:18" s="11" customFormat="1" ht="15" x14ac:dyDescent="0.2">
      <c r="A292" s="11" t="s">
        <v>555</v>
      </c>
      <c r="B292" s="11" t="s">
        <v>952</v>
      </c>
      <c r="C292" s="11" t="s">
        <v>556</v>
      </c>
      <c r="D292" s="11" t="s">
        <v>642</v>
      </c>
      <c r="E292" s="19" t="s">
        <v>1113</v>
      </c>
      <c r="G292" s="57">
        <v>-239454710</v>
      </c>
      <c r="H292" s="57">
        <v>-18655</v>
      </c>
      <c r="I292" s="57">
        <v>-182180206</v>
      </c>
      <c r="J292" s="57">
        <v>0</v>
      </c>
      <c r="K292" s="57">
        <v>-6796041</v>
      </c>
      <c r="L292" s="57">
        <v>-422855</v>
      </c>
      <c r="M292" s="57">
        <v>-50036953</v>
      </c>
      <c r="N292" s="57">
        <v>-3475740</v>
      </c>
      <c r="O292" s="57">
        <v>-2618314</v>
      </c>
      <c r="P292" s="57">
        <v>-857426</v>
      </c>
      <c r="Q292" s="57">
        <v>-924855</v>
      </c>
      <c r="R292" s="57">
        <v>-924855</v>
      </c>
    </row>
    <row r="293" spans="1:18" s="11" customFormat="1" ht="15" x14ac:dyDescent="0.2">
      <c r="A293" s="11" t="s">
        <v>953</v>
      </c>
      <c r="B293" s="11" t="s">
        <v>954</v>
      </c>
      <c r="C293" s="11" t="s">
        <v>955</v>
      </c>
      <c r="D293" s="11" t="s">
        <v>648</v>
      </c>
      <c r="E293" s="19" t="s">
        <v>1117</v>
      </c>
      <c r="G293" s="57">
        <v>-2067686</v>
      </c>
      <c r="H293" s="57">
        <v>-80532</v>
      </c>
      <c r="I293" s="57">
        <v>-641682</v>
      </c>
      <c r="J293" s="57">
        <v>0</v>
      </c>
      <c r="K293" s="57">
        <v>-64453</v>
      </c>
      <c r="L293" s="57">
        <v>-1281018</v>
      </c>
      <c r="M293" s="57">
        <v>-1</v>
      </c>
      <c r="N293" s="57">
        <v>-23181675</v>
      </c>
      <c r="O293" s="57">
        <v>-21331194</v>
      </c>
      <c r="P293" s="57">
        <v>-1850481</v>
      </c>
      <c r="Q293" s="57">
        <v>0</v>
      </c>
      <c r="R293" s="57">
        <v>0</v>
      </c>
    </row>
    <row r="294" spans="1:18" s="11" customFormat="1" ht="15" x14ac:dyDescent="0.2">
      <c r="A294" s="11" t="s">
        <v>557</v>
      </c>
      <c r="B294" s="11" t="s">
        <v>956</v>
      </c>
      <c r="C294" s="11" t="s">
        <v>558</v>
      </c>
      <c r="D294" s="11" t="s">
        <v>17</v>
      </c>
      <c r="E294" s="19" t="s">
        <v>1117</v>
      </c>
      <c r="G294" s="57">
        <v>-1511440</v>
      </c>
      <c r="H294" s="57">
        <v>-134284</v>
      </c>
      <c r="I294" s="57">
        <v>-651209</v>
      </c>
      <c r="J294" s="57">
        <v>0</v>
      </c>
      <c r="K294" s="57">
        <v>0</v>
      </c>
      <c r="L294" s="57">
        <v>-668874</v>
      </c>
      <c r="M294" s="57">
        <v>-57073</v>
      </c>
      <c r="N294" s="57">
        <v>-10792521</v>
      </c>
      <c r="O294" s="57">
        <v>-9590813</v>
      </c>
      <c r="P294" s="57">
        <v>-1201708</v>
      </c>
      <c r="Q294" s="57">
        <v>0</v>
      </c>
      <c r="R294" s="57">
        <v>0</v>
      </c>
    </row>
    <row r="295" spans="1:18" s="11" customFormat="1" ht="15" x14ac:dyDescent="0.2">
      <c r="A295" s="11" t="s">
        <v>559</v>
      </c>
      <c r="B295" s="11" t="s">
        <v>957</v>
      </c>
      <c r="C295" s="11" t="s">
        <v>560</v>
      </c>
      <c r="D295" s="11" t="s">
        <v>648</v>
      </c>
      <c r="E295" s="19" t="s">
        <v>1115</v>
      </c>
      <c r="G295" s="57">
        <v>-4884292</v>
      </c>
      <c r="H295" s="57">
        <v>-355527</v>
      </c>
      <c r="I295" s="57">
        <v>-2316562</v>
      </c>
      <c r="J295" s="57">
        <v>0</v>
      </c>
      <c r="K295" s="57">
        <v>-8464</v>
      </c>
      <c r="L295" s="57">
        <v>-2203739</v>
      </c>
      <c r="M295" s="57">
        <v>0</v>
      </c>
      <c r="N295" s="57">
        <v>-16200301</v>
      </c>
      <c r="O295" s="57">
        <v>-14242879</v>
      </c>
      <c r="P295" s="57">
        <v>-1957422</v>
      </c>
      <c r="Q295" s="57">
        <v>-10000</v>
      </c>
      <c r="R295" s="57">
        <v>-10000</v>
      </c>
    </row>
    <row r="296" spans="1:18" s="11" customFormat="1" ht="15" x14ac:dyDescent="0.2">
      <c r="A296" s="11" t="s">
        <v>561</v>
      </c>
      <c r="B296" s="11" t="s">
        <v>958</v>
      </c>
      <c r="C296" s="11" t="s">
        <v>562</v>
      </c>
      <c r="D296" s="11" t="s">
        <v>19</v>
      </c>
      <c r="E296" s="19" t="s">
        <v>1110</v>
      </c>
      <c r="G296" s="57">
        <v>-3143014</v>
      </c>
      <c r="H296" s="57">
        <v>-483454</v>
      </c>
      <c r="I296" s="57">
        <v>-633008</v>
      </c>
      <c r="J296" s="57">
        <v>0</v>
      </c>
      <c r="K296" s="57">
        <v>-318990</v>
      </c>
      <c r="L296" s="57">
        <v>-499556</v>
      </c>
      <c r="M296" s="57">
        <v>-1208006</v>
      </c>
      <c r="N296" s="57">
        <v>-3995771</v>
      </c>
      <c r="O296" s="57">
        <v>-3435441</v>
      </c>
      <c r="P296" s="57">
        <v>-560330</v>
      </c>
      <c r="Q296" s="57">
        <v>0</v>
      </c>
      <c r="R296" s="57">
        <v>0</v>
      </c>
    </row>
    <row r="297" spans="1:18" s="11" customFormat="1" ht="15" x14ac:dyDescent="0.2">
      <c r="A297" s="11" t="s">
        <v>563</v>
      </c>
      <c r="B297" s="11" t="s">
        <v>959</v>
      </c>
      <c r="C297" s="11" t="s">
        <v>564</v>
      </c>
      <c r="D297" s="11" t="s">
        <v>648</v>
      </c>
      <c r="E297" s="19" t="s">
        <v>1110</v>
      </c>
      <c r="F297" s="11" t="s">
        <v>1008</v>
      </c>
      <c r="G297" s="57">
        <v>-6100000</v>
      </c>
      <c r="H297" s="57">
        <v>-651990</v>
      </c>
      <c r="I297" s="57">
        <v>-1692737</v>
      </c>
      <c r="J297" s="57">
        <v>0</v>
      </c>
      <c r="K297" s="57">
        <v>-376682</v>
      </c>
      <c r="L297" s="57">
        <v>-800395</v>
      </c>
      <c r="M297" s="57">
        <v>-19446</v>
      </c>
      <c r="N297" s="57">
        <v>-2984375</v>
      </c>
      <c r="O297" s="57">
        <v>-2500058</v>
      </c>
      <c r="P297" s="57">
        <v>-484317</v>
      </c>
      <c r="Q297" s="57">
        <v>0</v>
      </c>
      <c r="R297" s="57">
        <v>0</v>
      </c>
    </row>
    <row r="298" spans="1:18" s="11" customFormat="1" ht="15" x14ac:dyDescent="0.2">
      <c r="A298" s="11" t="s">
        <v>565</v>
      </c>
      <c r="B298" s="11" t="s">
        <v>960</v>
      </c>
      <c r="C298" s="11" t="s">
        <v>566</v>
      </c>
      <c r="D298" s="11" t="s">
        <v>17</v>
      </c>
      <c r="E298" s="19" t="s">
        <v>1117</v>
      </c>
      <c r="G298" s="57">
        <v>-2984366</v>
      </c>
      <c r="H298" s="57">
        <v>-40690</v>
      </c>
      <c r="I298" s="57">
        <v>-470330</v>
      </c>
      <c r="J298" s="57">
        <v>0</v>
      </c>
      <c r="K298" s="57">
        <v>-238319</v>
      </c>
      <c r="L298" s="57">
        <v>-2235027</v>
      </c>
      <c r="M298" s="57">
        <v>0</v>
      </c>
      <c r="N298" s="57">
        <v>-9767731</v>
      </c>
      <c r="O298" s="57">
        <v>-8845193</v>
      </c>
      <c r="P298" s="57">
        <v>-922538</v>
      </c>
      <c r="Q298" s="57">
        <v>0</v>
      </c>
      <c r="R298" s="57">
        <v>0</v>
      </c>
    </row>
    <row r="299" spans="1:18" s="11" customFormat="1" ht="15" x14ac:dyDescent="0.2">
      <c r="A299" s="11" t="s">
        <v>567</v>
      </c>
      <c r="B299" s="11" t="s">
        <v>961</v>
      </c>
      <c r="C299" s="11" t="s">
        <v>568</v>
      </c>
      <c r="D299" s="11" t="s">
        <v>19</v>
      </c>
      <c r="E299" s="19" t="s">
        <v>1110</v>
      </c>
      <c r="F299" s="11" t="s">
        <v>1008</v>
      </c>
      <c r="G299" s="57">
        <v>-3282021</v>
      </c>
      <c r="H299" s="57">
        <v>-15637</v>
      </c>
      <c r="I299" s="57">
        <v>0</v>
      </c>
      <c r="J299" s="57">
        <v>0</v>
      </c>
      <c r="K299" s="57">
        <v>-91083</v>
      </c>
      <c r="L299" s="57">
        <v>-439894</v>
      </c>
      <c r="M299" s="57">
        <v>-9159</v>
      </c>
      <c r="N299" s="57">
        <v>-1241116</v>
      </c>
      <c r="O299" s="57">
        <v>-968837</v>
      </c>
      <c r="P299" s="57">
        <v>-272279</v>
      </c>
      <c r="Q299" s="57">
        <v>0</v>
      </c>
      <c r="R299" s="57">
        <v>0</v>
      </c>
    </row>
    <row r="300" spans="1:18" s="11" customFormat="1" ht="15" x14ac:dyDescent="0.2">
      <c r="A300" s="11" t="s">
        <v>569</v>
      </c>
      <c r="B300" s="11" t="s">
        <v>962</v>
      </c>
      <c r="C300" s="11" t="s">
        <v>570</v>
      </c>
      <c r="D300" s="11" t="s">
        <v>648</v>
      </c>
      <c r="E300" s="19" t="s">
        <v>1110</v>
      </c>
      <c r="G300" s="57">
        <v>-4619354</v>
      </c>
      <c r="H300" s="57">
        <v>-600000</v>
      </c>
      <c r="I300" s="57">
        <v>-392352</v>
      </c>
      <c r="J300" s="57">
        <v>0</v>
      </c>
      <c r="K300" s="57">
        <v>-657649</v>
      </c>
      <c r="L300" s="57">
        <v>-969353</v>
      </c>
      <c r="M300" s="57">
        <v>-2000000</v>
      </c>
      <c r="N300" s="57">
        <v>-3218238</v>
      </c>
      <c r="O300" s="57">
        <v>-2860150</v>
      </c>
      <c r="P300" s="57">
        <v>-358088</v>
      </c>
      <c r="Q300" s="57">
        <v>-50000</v>
      </c>
      <c r="R300" s="57">
        <v>-50000</v>
      </c>
    </row>
    <row r="301" spans="1:18" s="11" customFormat="1" ht="15" x14ac:dyDescent="0.2">
      <c r="A301" s="11" t="s">
        <v>571</v>
      </c>
      <c r="B301" s="11" t="s">
        <v>963</v>
      </c>
      <c r="C301" s="11" t="s">
        <v>572</v>
      </c>
      <c r="D301" s="11" t="s">
        <v>17</v>
      </c>
      <c r="E301" s="19" t="s">
        <v>1116</v>
      </c>
      <c r="G301" s="57">
        <v>-2986564</v>
      </c>
      <c r="H301" s="57">
        <v>-956705</v>
      </c>
      <c r="I301" s="57">
        <v>-504075</v>
      </c>
      <c r="J301" s="57">
        <v>0</v>
      </c>
      <c r="K301" s="57">
        <v>-45084</v>
      </c>
      <c r="L301" s="57">
        <v>-907990</v>
      </c>
      <c r="M301" s="57">
        <v>-572710</v>
      </c>
      <c r="N301" s="57">
        <v>-9905578</v>
      </c>
      <c r="O301" s="57">
        <v>-8784985</v>
      </c>
      <c r="P301" s="57">
        <v>-1120593</v>
      </c>
      <c r="Q301" s="57">
        <v>0</v>
      </c>
      <c r="R301" s="57">
        <v>0</v>
      </c>
    </row>
    <row r="302" spans="1:18" s="11" customFormat="1" ht="15" x14ac:dyDescent="0.2">
      <c r="A302" s="11" t="s">
        <v>573</v>
      </c>
      <c r="B302" s="11" t="s">
        <v>964</v>
      </c>
      <c r="C302" s="11" t="s">
        <v>574</v>
      </c>
      <c r="D302" s="11" t="s">
        <v>19</v>
      </c>
      <c r="E302" s="19" t="s">
        <v>1116</v>
      </c>
      <c r="G302" s="57">
        <v>-1543846</v>
      </c>
      <c r="H302" s="57">
        <v>-283421</v>
      </c>
      <c r="I302" s="57">
        <v>-725387</v>
      </c>
      <c r="J302" s="57">
        <v>0</v>
      </c>
      <c r="K302" s="57">
        <v>0</v>
      </c>
      <c r="L302" s="57">
        <v>-485761</v>
      </c>
      <c r="M302" s="57">
        <v>-49277</v>
      </c>
      <c r="N302" s="57">
        <v>-2811349</v>
      </c>
      <c r="O302" s="57">
        <v>-2480110</v>
      </c>
      <c r="P302" s="57">
        <v>-331239</v>
      </c>
      <c r="Q302" s="57">
        <v>0</v>
      </c>
      <c r="R302" s="57">
        <v>0</v>
      </c>
    </row>
    <row r="303" spans="1:18" s="11" customFormat="1" ht="15" x14ac:dyDescent="0.2">
      <c r="A303" s="11" t="s">
        <v>575</v>
      </c>
      <c r="B303" s="11" t="s">
        <v>965</v>
      </c>
      <c r="C303" s="11" t="s">
        <v>576</v>
      </c>
      <c r="D303" s="11" t="s">
        <v>19</v>
      </c>
      <c r="E303" s="19" t="s">
        <v>1110</v>
      </c>
      <c r="G303" s="57">
        <v>-249916</v>
      </c>
      <c r="H303" s="57">
        <v>-28730</v>
      </c>
      <c r="I303" s="57">
        <v>-101634</v>
      </c>
      <c r="J303" s="57">
        <v>0</v>
      </c>
      <c r="K303" s="57">
        <v>-25725</v>
      </c>
      <c r="L303" s="57">
        <v>-92465</v>
      </c>
      <c r="M303" s="57">
        <v>-1362</v>
      </c>
      <c r="N303" s="57">
        <v>-3390315</v>
      </c>
      <c r="O303" s="57">
        <v>-2970971</v>
      </c>
      <c r="P303" s="57">
        <v>-419344</v>
      </c>
      <c r="Q303" s="57">
        <v>0</v>
      </c>
      <c r="R303" s="57">
        <v>0</v>
      </c>
    </row>
    <row r="304" spans="1:18" s="11" customFormat="1" ht="15" x14ac:dyDescent="0.2">
      <c r="A304" s="11" t="s">
        <v>577</v>
      </c>
      <c r="B304" s="11" t="s">
        <v>966</v>
      </c>
      <c r="C304" s="11" t="s">
        <v>578</v>
      </c>
      <c r="D304" s="11" t="s">
        <v>19</v>
      </c>
      <c r="E304" s="19" t="s">
        <v>1116</v>
      </c>
      <c r="G304" s="57">
        <v>-2056999</v>
      </c>
      <c r="H304" s="57">
        <v>-576272</v>
      </c>
      <c r="I304" s="57">
        <v>-380616</v>
      </c>
      <c r="J304" s="57">
        <v>0</v>
      </c>
      <c r="K304" s="57">
        <v>0</v>
      </c>
      <c r="L304" s="57">
        <v>-1060258</v>
      </c>
      <c r="M304" s="57">
        <v>-39853</v>
      </c>
      <c r="N304" s="57">
        <v>-5326891</v>
      </c>
      <c r="O304" s="57">
        <v>-4748117</v>
      </c>
      <c r="P304" s="57">
        <v>-578774</v>
      </c>
      <c r="Q304" s="57">
        <v>0</v>
      </c>
      <c r="R304" s="57">
        <v>0</v>
      </c>
    </row>
    <row r="305" spans="1:18" s="11" customFormat="1" ht="15" x14ac:dyDescent="0.2">
      <c r="A305" s="11" t="s">
        <v>579</v>
      </c>
      <c r="B305" s="11" t="s">
        <v>967</v>
      </c>
      <c r="C305" s="11" t="s">
        <v>580</v>
      </c>
      <c r="D305" s="11" t="s">
        <v>19</v>
      </c>
      <c r="E305" s="19" t="s">
        <v>1117</v>
      </c>
      <c r="G305" s="57">
        <v>-562247</v>
      </c>
      <c r="H305" s="57">
        <v>-2478</v>
      </c>
      <c r="I305" s="57">
        <v>-37323</v>
      </c>
      <c r="J305" s="57">
        <v>0</v>
      </c>
      <c r="K305" s="57">
        <v>-64542</v>
      </c>
      <c r="L305" s="57">
        <v>-457904</v>
      </c>
      <c r="M305" s="57">
        <v>0</v>
      </c>
      <c r="N305" s="57">
        <v>-7142431</v>
      </c>
      <c r="O305" s="57">
        <v>-6393830</v>
      </c>
      <c r="P305" s="57">
        <v>-748601</v>
      </c>
      <c r="Q305" s="57">
        <v>0</v>
      </c>
      <c r="R305" s="57">
        <v>0</v>
      </c>
    </row>
    <row r="306" spans="1:18" s="11" customFormat="1" ht="15" x14ac:dyDescent="0.2">
      <c r="A306" s="11" t="s">
        <v>581</v>
      </c>
      <c r="B306" s="11" t="s">
        <v>968</v>
      </c>
      <c r="C306" s="11" t="s">
        <v>582</v>
      </c>
      <c r="D306" s="11" t="s">
        <v>19</v>
      </c>
      <c r="E306" s="19" t="s">
        <v>1116</v>
      </c>
      <c r="G306" s="57">
        <v>-1528469</v>
      </c>
      <c r="H306" s="57">
        <v>-276801</v>
      </c>
      <c r="I306" s="57">
        <v>-555247</v>
      </c>
      <c r="J306" s="57">
        <v>0</v>
      </c>
      <c r="K306" s="57">
        <v>0</v>
      </c>
      <c r="L306" s="57">
        <v>-580549</v>
      </c>
      <c r="M306" s="57">
        <v>-115872</v>
      </c>
      <c r="N306" s="57">
        <v>-3406157</v>
      </c>
      <c r="O306" s="57">
        <v>-3009492</v>
      </c>
      <c r="P306" s="57">
        <v>-396665</v>
      </c>
      <c r="Q306" s="57">
        <v>0</v>
      </c>
      <c r="R306" s="57">
        <v>0</v>
      </c>
    </row>
    <row r="307" spans="1:18" s="11" customFormat="1" ht="15" x14ac:dyDescent="0.2">
      <c r="A307" s="11" t="s">
        <v>583</v>
      </c>
      <c r="B307" s="11" t="s">
        <v>969</v>
      </c>
      <c r="C307" s="11" t="s">
        <v>584</v>
      </c>
      <c r="D307" s="11" t="s">
        <v>648</v>
      </c>
      <c r="E307" s="19" t="s">
        <v>1114</v>
      </c>
      <c r="G307" s="57">
        <v>-2564792</v>
      </c>
      <c r="H307" s="57">
        <v>-200000</v>
      </c>
      <c r="I307" s="57">
        <v>-1093430</v>
      </c>
      <c r="J307" s="57">
        <v>0</v>
      </c>
      <c r="K307" s="57">
        <v>-178625</v>
      </c>
      <c r="L307" s="57">
        <v>-1092737</v>
      </c>
      <c r="M307" s="57">
        <v>0</v>
      </c>
      <c r="N307" s="57">
        <v>-5406345</v>
      </c>
      <c r="O307" s="57">
        <v>-4614181</v>
      </c>
      <c r="P307" s="57">
        <v>-792164</v>
      </c>
      <c r="Q307" s="57">
        <v>0</v>
      </c>
      <c r="R307" s="57">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a4860e-4e84-4984-b511-cb934d7752ca">
      <Terms xmlns="http://schemas.microsoft.com/office/infopath/2007/PartnerControls"/>
    </lcf76f155ced4ddcb4097134ff3c332f>
    <TaxCatchAll xmlns="83a87e31-bf32-46ab-8e70-9fa18461fa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8" ma:contentTypeDescription="Create a new document." ma:contentTypeScope="" ma:versionID="101d709ce7e1a48d983303edf3d110d2">
  <xsd:schema xmlns:xsd="http://www.w3.org/2001/XMLSchema" xmlns:xs="http://www.w3.org/2001/XMLSchema" xmlns:p="http://schemas.microsoft.com/office/2006/metadata/properties" xmlns:ns2="3fa4860e-4e84-4984-b511-cb934d7752ca" xmlns:ns3="63fd57c9-5291-4ee5-b3d3-37b4b570c278" xmlns:ns4="83a87e31-bf32-46ab-8e70-9fa18461fa4d" targetNamespace="http://schemas.microsoft.com/office/2006/metadata/properties" ma:root="true" ma:fieldsID="8147e30d745c297c6f8c4a2c6123b5e6" ns2:_="" ns3:_="" ns4:_="">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87fa60-d147-431f-934a-2c728b6fc39f}"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0C7C3390-0B13-460F-AE3E-63E0FAE9076B}">
  <ds:schemaRefs>
    <ds:schemaRef ds:uri="http://schemas.microsoft.com/sharepoint/v3/contenttype/forms"/>
  </ds:schemaRefs>
</ds:datastoreItem>
</file>

<file path=customXml/itemProps2.xml><?xml version="1.0" encoding="utf-8"?>
<ds:datastoreItem xmlns:ds="http://schemas.openxmlformats.org/officeDocument/2006/customXml" ds:itemID="{DE819F81-FF4C-4A8F-8B00-4AB913096C97}">
  <ds:schemaRefs>
    <ds:schemaRef ds:uri="http://schemas.microsoft.com/office/2006/metadata/properties"/>
    <ds:schemaRef ds:uri="http://schemas.microsoft.com/office/infopath/2007/PartnerControls"/>
    <ds:schemaRef ds:uri="3fa4860e-4e84-4984-b511-cb934d7752ca"/>
    <ds:schemaRef ds:uri="83a87e31-bf32-46ab-8e70-9fa18461fa4d"/>
  </ds:schemaRefs>
</ds:datastoreItem>
</file>

<file path=customXml/itemProps3.xml><?xml version="1.0" encoding="utf-8"?>
<ds:datastoreItem xmlns:ds="http://schemas.openxmlformats.org/officeDocument/2006/customXml" ds:itemID="{D13F9AC1-2F71-47BB-9007-96BEDFEE2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a4860e-4e84-4984-b511-cb934d7752ca"/>
    <ds:schemaRef ds:uri="63fd57c9-5291-4ee5-b3d3-37b4b570c278"/>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722D98-E406-4140-8E87-C64029B42C47}">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ffbcf4e2-5e8b-446d-924e-95d6b0c92ad4}"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vt:lpstr>
      <vt:lpstr>Contents</vt:lpstr>
      <vt:lpstr>Notes</vt:lpstr>
      <vt:lpstr>Hdits Reliefs LA DropDown</vt:lpstr>
      <vt:lpstr>Hdits Multipliers LA DropDown</vt:lpstr>
      <vt:lpstr>Empty &amp; SBRR LA DropDown</vt:lpstr>
      <vt:lpstr>NNDR1S Hdits Reliefs Data</vt:lpstr>
      <vt:lpstr>NNDR1S Hdits Multipliers Data</vt:lpstr>
      <vt:lpstr>NNDR1S Empty &amp; SBRR Data</vt:lpstr>
      <vt:lpstr>'Empty &amp; SBRR LA DropDown'!Print_Area</vt:lpstr>
      <vt:lpstr>'Hdits Multipliers LA DropDown'!Print_Area</vt:lpstr>
      <vt:lpstr>'Hdits Reliefs LA DropDown'!Print_Area</vt:lpstr>
    </vt:vector>
  </TitlesOfParts>
  <Manager/>
  <Company>DCLG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Timo Long</dc:creator>
  <cp:keywords/>
  <dc:description/>
  <cp:lastModifiedBy>Jacob Buley</cp:lastModifiedBy>
  <cp:revision/>
  <dcterms:created xsi:type="dcterms:W3CDTF">2014-01-21T15:56:45Z</dcterms:created>
  <dcterms:modified xsi:type="dcterms:W3CDTF">2026-04-17T08:31:09Z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8e346c2e-998c-4a7e-ba86-0e325a875479</vt:lpwstr>
  </property>
  <property fmtid="{D5CDD505-2E9C-101B-9397-08002B2CF9AE}" pid="3" name="bjSaver">
    <vt:lpwstr>JpFlKAZg/g27rnTaRSb8t7TTHZkaWJl2</vt:lpwstr>
  </property>
  <property fmtid="{D5CDD505-2E9C-101B-9397-08002B2CF9AE}" pid="4" name="bjDocumentSecurityLabel">
    <vt:lpwstr>No Marking</vt:lpwstr>
  </property>
  <property fmtid="{D5CDD505-2E9C-101B-9397-08002B2CF9AE}" pid="5" name="ContentTypeId">
    <vt:lpwstr>0x010100ECCB7E1F660E4D499F35AD51896216AD</vt:lpwstr>
  </property>
  <property fmtid="{D5CDD505-2E9C-101B-9397-08002B2CF9AE}" pid="6" name="MediaServiceImageTags">
    <vt:lpwstr/>
  </property>
</Properties>
</file>