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EAFD95BA-0F12-4FF6-9AB6-EA4BC13F45DF}" xr6:coauthVersionLast="47" xr6:coauthVersionMax="47" xr10:uidLastSave="{00000000-0000-0000-0000-000000000000}"/>
  <bookViews>
    <workbookView xWindow="-110" yWindow="-110" windowWidth="19420" windowHeight="11500" tabRatio="858" xr2:uid="{00000000-000D-0000-FFFF-FFFF00000000}"/>
  </bookViews>
  <sheets>
    <sheet name="Cover sheet" sheetId="28" r:id="rId1"/>
    <sheet name="Contents" sheetId="32" r:id="rId2"/>
    <sheet name="3.3.1" sheetId="4" r:id="rId3"/>
    <sheet name="3.3.1 (Annual)" sheetId="31" r:id="rId4"/>
    <sheet name="3.3.2" sheetId="29" r:id="rId5"/>
    <sheet name="3.3.2 (Annual)" sheetId="3" r:id="rId6"/>
    <sheet name="Methodology" sheetId="26" r:id="rId7"/>
    <sheet name="chart_data" sheetId="8" state="hidden" r:id="rId8"/>
    <sheet name="Charts" sheetId="27" r:id="rId9"/>
    <sheet name="3.3.1 (Historic Series)" sheetId="33" r:id="rId10"/>
    <sheet name="3.3.2 (Historic Series)" sheetId="34" r:id="rId11"/>
  </sheets>
  <definedNames>
    <definedName name="_xlnm.Print_Area" localSheetId="5">'3.3.2 (Annual)'!#REF!</definedName>
    <definedName name="_xlnm.Print_Titles" localSheetId="2">'3.3.1'!$A:$B,'3.3.1'!$10:$10</definedName>
    <definedName name="_xlnm.Print_Titles" localSheetId="9">'3.3.1 (Historic Series)'!$A:$B,'3.3.1 (Historic Series)'!$10:$10</definedName>
    <definedName name="_xlnm.Print_Titles" localSheetId="5">'3.3.2 (Annual)'!$A:$A,'3.3.2 (Annual)'!#REF!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3" i="8" l="1"/>
  <c r="B319" i="8" s="1"/>
  <c r="D319" i="8"/>
  <c r="E319" i="8"/>
  <c r="F319" i="8"/>
  <c r="C223" i="8"/>
  <c r="D223" i="8"/>
  <c r="E223" i="8"/>
  <c r="F223" i="8"/>
  <c r="F112" i="8"/>
  <c r="E112" i="8"/>
  <c r="D112" i="8"/>
  <c r="C112" i="8"/>
  <c r="B112" i="8"/>
  <c r="C319" i="8" l="1"/>
  <c r="B222" i="8"/>
  <c r="C222" i="8"/>
  <c r="D222" i="8"/>
  <c r="E222" i="8"/>
  <c r="F222" i="8"/>
  <c r="C111" i="8"/>
  <c r="D111" i="8"/>
  <c r="E111" i="8"/>
  <c r="F111" i="8"/>
  <c r="B111" i="8"/>
  <c r="C318" i="8" l="1"/>
  <c r="F318" i="8"/>
  <c r="B318" i="8"/>
  <c r="E318" i="8"/>
  <c r="D318" i="8"/>
  <c r="B110" i="8"/>
  <c r="C110" i="8"/>
  <c r="D110" i="8"/>
  <c r="E110" i="8"/>
  <c r="F110" i="8"/>
  <c r="B221" i="8"/>
  <c r="C221" i="8"/>
  <c r="D221" i="8"/>
  <c r="E221" i="8"/>
  <c r="F221" i="8"/>
  <c r="C317" i="8" l="1"/>
  <c r="F317" i="8"/>
  <c r="B317" i="8"/>
  <c r="D317" i="8"/>
  <c r="E317" i="8"/>
  <c r="B220" i="8"/>
  <c r="C220" i="8"/>
  <c r="D220" i="8"/>
  <c r="E220" i="8"/>
  <c r="F220" i="8"/>
  <c r="B109" i="8"/>
  <c r="C109" i="8"/>
  <c r="D109" i="8"/>
  <c r="E109" i="8"/>
  <c r="F109" i="8"/>
  <c r="D316" i="8" l="1"/>
  <c r="F316" i="8"/>
  <c r="E316" i="8"/>
  <c r="B316" i="8"/>
  <c r="C316" i="8"/>
  <c r="B219" i="8"/>
  <c r="C219" i="8"/>
  <c r="D219" i="8"/>
  <c r="E219" i="8"/>
  <c r="F219" i="8"/>
  <c r="B108" i="8"/>
  <c r="C108" i="8"/>
  <c r="D108" i="8"/>
  <c r="E108" i="8"/>
  <c r="F108" i="8"/>
  <c r="A19" i="34"/>
  <c r="A23" i="34" s="1"/>
  <c r="A27" i="34" s="1"/>
  <c r="A31" i="34" s="1"/>
  <c r="A35" i="34" s="1"/>
  <c r="A39" i="34" s="1"/>
  <c r="A43" i="34" s="1"/>
  <c r="A47" i="34" s="1"/>
  <c r="A51" i="34" s="1"/>
  <c r="A55" i="34" s="1"/>
  <c r="A59" i="34" s="1"/>
  <c r="A63" i="34" s="1"/>
  <c r="A67" i="34" s="1"/>
  <c r="A71" i="34" s="1"/>
  <c r="A75" i="34" s="1"/>
  <c r="A79" i="34" s="1"/>
  <c r="A83" i="34" s="1"/>
  <c r="A87" i="34" s="1"/>
  <c r="A91" i="34" s="1"/>
  <c r="A18" i="34"/>
  <c r="A22" i="34" s="1"/>
  <c r="A26" i="34" s="1"/>
  <c r="A30" i="34" s="1"/>
  <c r="A34" i="34" s="1"/>
  <c r="A38" i="34" s="1"/>
  <c r="A42" i="34" s="1"/>
  <c r="A46" i="34" s="1"/>
  <c r="A50" i="34" s="1"/>
  <c r="A54" i="34" s="1"/>
  <c r="A58" i="34" s="1"/>
  <c r="A62" i="34" s="1"/>
  <c r="A66" i="34" s="1"/>
  <c r="A70" i="34" s="1"/>
  <c r="A74" i="34" s="1"/>
  <c r="A78" i="34" s="1"/>
  <c r="A82" i="34" s="1"/>
  <c r="A86" i="34" s="1"/>
  <c r="A90" i="34" s="1"/>
  <c r="A17" i="34"/>
  <c r="A21" i="34" s="1"/>
  <c r="A25" i="34" s="1"/>
  <c r="A29" i="34" s="1"/>
  <c r="A33" i="34" s="1"/>
  <c r="A37" i="34" s="1"/>
  <c r="A41" i="34" s="1"/>
  <c r="A45" i="34" s="1"/>
  <c r="A49" i="34" s="1"/>
  <c r="A53" i="34" s="1"/>
  <c r="A57" i="34" s="1"/>
  <c r="A61" i="34" s="1"/>
  <c r="A65" i="34" s="1"/>
  <c r="A69" i="34" s="1"/>
  <c r="A73" i="34" s="1"/>
  <c r="A77" i="34" s="1"/>
  <c r="A81" i="34" s="1"/>
  <c r="A85" i="34" s="1"/>
  <c r="A89" i="34" s="1"/>
  <c r="A16" i="34"/>
  <c r="A20" i="34" s="1"/>
  <c r="A24" i="34" s="1"/>
  <c r="A28" i="34" s="1"/>
  <c r="A32" i="34" s="1"/>
  <c r="A36" i="34" s="1"/>
  <c r="A40" i="34" s="1"/>
  <c r="A44" i="34" s="1"/>
  <c r="A48" i="34" s="1"/>
  <c r="A52" i="34" s="1"/>
  <c r="A56" i="34" s="1"/>
  <c r="A60" i="34" s="1"/>
  <c r="A64" i="34" s="1"/>
  <c r="A68" i="34" s="1"/>
  <c r="A72" i="34" s="1"/>
  <c r="A76" i="34" s="1"/>
  <c r="A80" i="34" s="1"/>
  <c r="A84" i="34" s="1"/>
  <c r="A88" i="34" s="1"/>
  <c r="A18" i="33"/>
  <c r="A22" i="33" s="1"/>
  <c r="A26" i="33" s="1"/>
  <c r="A30" i="33" s="1"/>
  <c r="A34" i="33" s="1"/>
  <c r="A38" i="33" s="1"/>
  <c r="A42" i="33" s="1"/>
  <c r="A46" i="33" s="1"/>
  <c r="A50" i="33" s="1"/>
  <c r="A54" i="33" s="1"/>
  <c r="A58" i="33" s="1"/>
  <c r="A62" i="33" s="1"/>
  <c r="A66" i="33" s="1"/>
  <c r="A70" i="33" s="1"/>
  <c r="A74" i="33" s="1"/>
  <c r="A78" i="33" s="1"/>
  <c r="A82" i="33" s="1"/>
  <c r="A86" i="33" s="1"/>
  <c r="A90" i="33" s="1"/>
  <c r="A17" i="33"/>
  <c r="A21" i="33" s="1"/>
  <c r="A25" i="33" s="1"/>
  <c r="A29" i="33" s="1"/>
  <c r="A33" i="33" s="1"/>
  <c r="A37" i="33" s="1"/>
  <c r="A41" i="33" s="1"/>
  <c r="A45" i="33" s="1"/>
  <c r="A49" i="33" s="1"/>
  <c r="A53" i="33" s="1"/>
  <c r="A57" i="33" s="1"/>
  <c r="A61" i="33" s="1"/>
  <c r="A65" i="33" s="1"/>
  <c r="A69" i="33" s="1"/>
  <c r="A73" i="33" s="1"/>
  <c r="A77" i="33" s="1"/>
  <c r="A81" i="33" s="1"/>
  <c r="A85" i="33" s="1"/>
  <c r="A89" i="33" s="1"/>
  <c r="A16" i="33"/>
  <c r="A20" i="33" s="1"/>
  <c r="A24" i="33" s="1"/>
  <c r="A28" i="33" s="1"/>
  <c r="A32" i="33" s="1"/>
  <c r="A36" i="33" s="1"/>
  <c r="A40" i="33" s="1"/>
  <c r="A44" i="33" s="1"/>
  <c r="A48" i="33" s="1"/>
  <c r="A52" i="33" s="1"/>
  <c r="A56" i="33" s="1"/>
  <c r="A60" i="33" s="1"/>
  <c r="A64" i="33" s="1"/>
  <c r="A68" i="33" s="1"/>
  <c r="A72" i="33" s="1"/>
  <c r="A76" i="33" s="1"/>
  <c r="A80" i="33" s="1"/>
  <c r="A84" i="33" s="1"/>
  <c r="A88" i="33" s="1"/>
  <c r="A15" i="33"/>
  <c r="A19" i="33" s="1"/>
  <c r="A23" i="33" s="1"/>
  <c r="A27" i="33" s="1"/>
  <c r="A31" i="33" s="1"/>
  <c r="A35" i="33" s="1"/>
  <c r="A39" i="33" s="1"/>
  <c r="A43" i="33" s="1"/>
  <c r="A47" i="33" s="1"/>
  <c r="A51" i="33" s="1"/>
  <c r="A55" i="33" s="1"/>
  <c r="A59" i="33" s="1"/>
  <c r="A63" i="33" s="1"/>
  <c r="A67" i="33" s="1"/>
  <c r="A71" i="33" s="1"/>
  <c r="A75" i="33" s="1"/>
  <c r="A79" i="33" s="1"/>
  <c r="A83" i="33" s="1"/>
  <c r="A87" i="33" s="1"/>
  <c r="B315" i="8" l="1"/>
  <c r="F315" i="8"/>
  <c r="E315" i="8"/>
  <c r="D315" i="8"/>
  <c r="C315" i="8"/>
  <c r="B218" i="8"/>
  <c r="C218" i="8"/>
  <c r="D218" i="8"/>
  <c r="E218" i="8"/>
  <c r="F218" i="8"/>
  <c r="B107" i="8"/>
  <c r="C107" i="8"/>
  <c r="D107" i="8"/>
  <c r="E107" i="8"/>
  <c r="F107" i="8"/>
  <c r="B217" i="8"/>
  <c r="C217" i="8"/>
  <c r="D217" i="8"/>
  <c r="E217" i="8"/>
  <c r="F217" i="8"/>
  <c r="D106" i="8"/>
  <c r="E106" i="8"/>
  <c r="F106" i="8"/>
  <c r="C106" i="8"/>
  <c r="B106" i="8"/>
  <c r="F105" i="8"/>
  <c r="E105" i="8"/>
  <c r="D105" i="8"/>
  <c r="C105" i="8"/>
  <c r="B105" i="8"/>
  <c r="F216" i="8"/>
  <c r="E216" i="8"/>
  <c r="D216" i="8"/>
  <c r="C216" i="8"/>
  <c r="B216" i="8"/>
  <c r="F215" i="8"/>
  <c r="E215" i="8"/>
  <c r="D215" i="8"/>
  <c r="C215" i="8"/>
  <c r="B215" i="8"/>
  <c r="F104" i="8"/>
  <c r="E104" i="8"/>
  <c r="D104" i="8"/>
  <c r="C104" i="8"/>
  <c r="B103" i="8"/>
  <c r="B104" i="8"/>
  <c r="F314" i="8" l="1"/>
  <c r="D314" i="8"/>
  <c r="E314" i="8"/>
  <c r="C314" i="8"/>
  <c r="B314" i="8"/>
  <c r="E313" i="8"/>
  <c r="D313" i="8"/>
  <c r="B313" i="8"/>
  <c r="C313" i="8"/>
  <c r="F313" i="8"/>
  <c r="F312" i="8"/>
  <c r="E312" i="8"/>
  <c r="B312" i="8"/>
  <c r="C312" i="8"/>
  <c r="D312" i="8"/>
  <c r="D311" i="8"/>
  <c r="E311" i="8"/>
  <c r="B311" i="8"/>
  <c r="C311" i="8"/>
  <c r="F311" i="8"/>
  <c r="F214" i="8"/>
  <c r="E214" i="8"/>
  <c r="D214" i="8"/>
  <c r="C214" i="8"/>
  <c r="B214" i="8"/>
  <c r="F103" i="8"/>
  <c r="E103" i="8"/>
  <c r="D103" i="8"/>
  <c r="C103" i="8"/>
  <c r="A19" i="29"/>
  <c r="A23" i="29" s="1"/>
  <c r="A27" i="29" s="1"/>
  <c r="A31" i="29" s="1"/>
  <c r="A35" i="29" s="1"/>
  <c r="A39" i="29" s="1"/>
  <c r="A43" i="29" s="1"/>
  <c r="A47" i="29" s="1"/>
  <c r="A51" i="29" s="1"/>
  <c r="A55" i="29" s="1"/>
  <c r="A59" i="29" s="1"/>
  <c r="A63" i="29" s="1"/>
  <c r="A67" i="29" s="1"/>
  <c r="A71" i="29" s="1"/>
  <c r="A75" i="29" s="1"/>
  <c r="A79" i="29" s="1"/>
  <c r="A83" i="29" s="1"/>
  <c r="A87" i="29" s="1"/>
  <c r="A91" i="29" s="1"/>
  <c r="A18" i="29"/>
  <c r="A22" i="29" s="1"/>
  <c r="A26" i="29" s="1"/>
  <c r="A30" i="29" s="1"/>
  <c r="A34" i="29" s="1"/>
  <c r="A38" i="29" s="1"/>
  <c r="A42" i="29" s="1"/>
  <c r="A46" i="29" s="1"/>
  <c r="A50" i="29" s="1"/>
  <c r="A54" i="29" s="1"/>
  <c r="A58" i="29" s="1"/>
  <c r="A62" i="29" s="1"/>
  <c r="A66" i="29" s="1"/>
  <c r="A70" i="29" s="1"/>
  <c r="A74" i="29" s="1"/>
  <c r="A78" i="29" s="1"/>
  <c r="A82" i="29" s="1"/>
  <c r="A86" i="29" s="1"/>
  <c r="A90" i="29" s="1"/>
  <c r="A17" i="29"/>
  <c r="A21" i="29" s="1"/>
  <c r="A25" i="29" s="1"/>
  <c r="A29" i="29" s="1"/>
  <c r="A33" i="29" s="1"/>
  <c r="A37" i="29" s="1"/>
  <c r="A41" i="29" s="1"/>
  <c r="A45" i="29" s="1"/>
  <c r="A49" i="29" s="1"/>
  <c r="A53" i="29" s="1"/>
  <c r="A57" i="29" s="1"/>
  <c r="A61" i="29" s="1"/>
  <c r="A65" i="29" s="1"/>
  <c r="A69" i="29" s="1"/>
  <c r="A73" i="29" s="1"/>
  <c r="A77" i="29" s="1"/>
  <c r="A81" i="29" s="1"/>
  <c r="A85" i="29" s="1"/>
  <c r="A89" i="29" s="1"/>
  <c r="A16" i="29"/>
  <c r="A20" i="29" s="1"/>
  <c r="A24" i="29" s="1"/>
  <c r="A28" i="29" s="1"/>
  <c r="A32" i="29" s="1"/>
  <c r="A36" i="29" s="1"/>
  <c r="A40" i="29" s="1"/>
  <c r="A44" i="29" s="1"/>
  <c r="A48" i="29" s="1"/>
  <c r="A52" i="29" s="1"/>
  <c r="A56" i="29" s="1"/>
  <c r="A60" i="29" s="1"/>
  <c r="A64" i="29" s="1"/>
  <c r="A68" i="29" s="1"/>
  <c r="A72" i="29" s="1"/>
  <c r="A76" i="29" s="1"/>
  <c r="A80" i="29" s="1"/>
  <c r="A84" i="29" s="1"/>
  <c r="A88" i="29" s="1"/>
  <c r="A18" i="4"/>
  <c r="A22" i="4" s="1"/>
  <c r="A26" i="4" s="1"/>
  <c r="A30" i="4" s="1"/>
  <c r="A34" i="4" s="1"/>
  <c r="A38" i="4" s="1"/>
  <c r="A42" i="4" s="1"/>
  <c r="A46" i="4" s="1"/>
  <c r="A50" i="4" s="1"/>
  <c r="A54" i="4" s="1"/>
  <c r="A58" i="4" s="1"/>
  <c r="A62" i="4" s="1"/>
  <c r="A66" i="4" s="1"/>
  <c r="A70" i="4" s="1"/>
  <c r="A74" i="4" s="1"/>
  <c r="A78" i="4" s="1"/>
  <c r="A82" i="4" s="1"/>
  <c r="A86" i="4" s="1"/>
  <c r="A90" i="4" s="1"/>
  <c r="A17" i="4"/>
  <c r="A21" i="4" s="1"/>
  <c r="A25" i="4" s="1"/>
  <c r="A29" i="4" s="1"/>
  <c r="A33" i="4" s="1"/>
  <c r="A37" i="4" s="1"/>
  <c r="A41" i="4" s="1"/>
  <c r="A45" i="4" s="1"/>
  <c r="A49" i="4" s="1"/>
  <c r="A53" i="4" s="1"/>
  <c r="A57" i="4" s="1"/>
  <c r="A61" i="4" s="1"/>
  <c r="A65" i="4" s="1"/>
  <c r="A69" i="4" s="1"/>
  <c r="A73" i="4" s="1"/>
  <c r="A77" i="4" s="1"/>
  <c r="A81" i="4" s="1"/>
  <c r="A85" i="4" s="1"/>
  <c r="A89" i="4" s="1"/>
  <c r="A16" i="4"/>
  <c r="A20" i="4" s="1"/>
  <c r="A24" i="4" s="1"/>
  <c r="A28" i="4" s="1"/>
  <c r="A32" i="4" s="1"/>
  <c r="A36" i="4" s="1"/>
  <c r="A40" i="4" s="1"/>
  <c r="A44" i="4" s="1"/>
  <c r="A48" i="4" s="1"/>
  <c r="A52" i="4" s="1"/>
  <c r="A56" i="4" s="1"/>
  <c r="A60" i="4" s="1"/>
  <c r="A64" i="4" s="1"/>
  <c r="A68" i="4" s="1"/>
  <c r="A72" i="4" s="1"/>
  <c r="A76" i="4" s="1"/>
  <c r="A80" i="4" s="1"/>
  <c r="A84" i="4" s="1"/>
  <c r="A88" i="4" s="1"/>
  <c r="A15" i="4"/>
  <c r="A19" i="4" s="1"/>
  <c r="A23" i="4" s="1"/>
  <c r="A27" i="4" s="1"/>
  <c r="A31" i="4" s="1"/>
  <c r="A35" i="4" s="1"/>
  <c r="A39" i="4" s="1"/>
  <c r="A43" i="4" s="1"/>
  <c r="A47" i="4" s="1"/>
  <c r="A51" i="4" s="1"/>
  <c r="A55" i="4" s="1"/>
  <c r="A59" i="4" s="1"/>
  <c r="A63" i="4" s="1"/>
  <c r="A67" i="4" s="1"/>
  <c r="A71" i="4" s="1"/>
  <c r="A75" i="4" s="1"/>
  <c r="A79" i="4" s="1"/>
  <c r="A83" i="4" s="1"/>
  <c r="A87" i="4" s="1"/>
  <c r="E310" i="8" l="1"/>
  <c r="D310" i="8"/>
  <c r="B310" i="8"/>
  <c r="C310" i="8"/>
  <c r="F310" i="8"/>
  <c r="F213" i="8"/>
  <c r="E213" i="8"/>
  <c r="D213" i="8"/>
  <c r="C213" i="8"/>
  <c r="B213" i="8"/>
  <c r="F102" i="8"/>
  <c r="E102" i="8"/>
  <c r="D102" i="8"/>
  <c r="C102" i="8"/>
  <c r="B102" i="8"/>
  <c r="F212" i="8"/>
  <c r="E212" i="8"/>
  <c r="D212" i="8"/>
  <c r="C212" i="8"/>
  <c r="B212" i="8"/>
  <c r="F101" i="8"/>
  <c r="E101" i="8"/>
  <c r="D101" i="8"/>
  <c r="C101" i="8"/>
  <c r="B101" i="8"/>
  <c r="B309" i="8" l="1"/>
  <c r="D308" i="8"/>
  <c r="C309" i="8"/>
  <c r="F309" i="8"/>
  <c r="E309" i="8"/>
  <c r="D309" i="8"/>
  <c r="B308" i="8"/>
  <c r="E308" i="8"/>
  <c r="C308" i="8"/>
  <c r="F308" i="8"/>
  <c r="F100" i="8"/>
  <c r="E100" i="8"/>
  <c r="D100" i="8"/>
  <c r="C100" i="8"/>
  <c r="B100" i="8"/>
  <c r="F211" i="8"/>
  <c r="E211" i="8"/>
  <c r="D211" i="8"/>
  <c r="C211" i="8"/>
  <c r="B211" i="8"/>
  <c r="F307" i="8" l="1"/>
  <c r="C307" i="8"/>
  <c r="B307" i="8"/>
  <c r="D307" i="8"/>
  <c r="E307" i="8"/>
  <c r="F210" i="8" l="1"/>
  <c r="E210" i="8"/>
  <c r="D210" i="8"/>
  <c r="C210" i="8"/>
  <c r="B210" i="8"/>
  <c r="F99" i="8"/>
  <c r="E99" i="8"/>
  <c r="D99" i="8"/>
  <c r="C99" i="8"/>
  <c r="B99" i="8"/>
  <c r="B306" i="8" l="1"/>
  <c r="C306" i="8"/>
  <c r="D306" i="8"/>
  <c r="E306" i="8"/>
  <c r="F306" i="8"/>
  <c r="F209" i="8"/>
  <c r="E209" i="8"/>
  <c r="D209" i="8"/>
  <c r="C209" i="8"/>
  <c r="B209" i="8"/>
  <c r="F98" i="8"/>
  <c r="E98" i="8"/>
  <c r="D98" i="8"/>
  <c r="C98" i="8"/>
  <c r="B98" i="8"/>
  <c r="F208" i="8"/>
  <c r="E208" i="8"/>
  <c r="D208" i="8"/>
  <c r="C208" i="8"/>
  <c r="B208" i="8"/>
  <c r="F97" i="8"/>
  <c r="E97" i="8"/>
  <c r="D97" i="8"/>
  <c r="C97" i="8"/>
  <c r="B97" i="8"/>
  <c r="F96" i="8"/>
  <c r="E96" i="8"/>
  <c r="D96" i="8"/>
  <c r="C96" i="8"/>
  <c r="B96" i="8"/>
  <c r="F207" i="8"/>
  <c r="E207" i="8"/>
  <c r="D207" i="8"/>
  <c r="C207" i="8"/>
  <c r="B207" i="8"/>
  <c r="C303" i="8" l="1"/>
  <c r="D303" i="8"/>
  <c r="B303" i="8"/>
  <c r="E303" i="8"/>
  <c r="F303" i="8"/>
  <c r="C304" i="8"/>
  <c r="B305" i="8"/>
  <c r="D304" i="8"/>
  <c r="E304" i="8"/>
  <c r="C305" i="8"/>
  <c r="B304" i="8"/>
  <c r="F304" i="8"/>
  <c r="E305" i="8"/>
  <c r="D305" i="8"/>
  <c r="F305" i="8"/>
  <c r="F95" i="8"/>
  <c r="E95" i="8"/>
  <c r="D95" i="8"/>
  <c r="C95" i="8"/>
  <c r="B95" i="8"/>
  <c r="F206" i="8"/>
  <c r="E206" i="8"/>
  <c r="D206" i="8"/>
  <c r="C206" i="8"/>
  <c r="B206" i="8"/>
  <c r="F205" i="8"/>
  <c r="E205" i="8"/>
  <c r="D205" i="8"/>
  <c r="C205" i="8"/>
  <c r="B205" i="8"/>
  <c r="F94" i="8"/>
  <c r="E94" i="8"/>
  <c r="D94" i="8"/>
  <c r="C94" i="8"/>
  <c r="B94" i="8"/>
  <c r="F302" i="8" l="1"/>
  <c r="E302" i="8"/>
  <c r="F301" i="8"/>
  <c r="D302" i="8"/>
  <c r="E301" i="8"/>
  <c r="C302" i="8"/>
  <c r="B301" i="8"/>
  <c r="C301" i="8"/>
  <c r="D301" i="8"/>
  <c r="B302" i="8"/>
  <c r="F204" i="8"/>
  <c r="E204" i="8"/>
  <c r="D204" i="8"/>
  <c r="C204" i="8"/>
  <c r="B204" i="8"/>
  <c r="F93" i="8"/>
  <c r="E93" i="8"/>
  <c r="D93" i="8"/>
  <c r="C93" i="8"/>
  <c r="B93" i="8"/>
  <c r="C300" i="8" l="1"/>
  <c r="D300" i="8"/>
  <c r="B300" i="8"/>
  <c r="F300" i="8"/>
  <c r="E300" i="8"/>
  <c r="D92" i="8"/>
  <c r="C92" i="8"/>
  <c r="B92" i="8"/>
  <c r="E92" i="8" l="1"/>
  <c r="F92" i="8"/>
  <c r="F203" i="8" l="1"/>
  <c r="F299" i="8" s="1"/>
  <c r="B203" i="8"/>
  <c r="B299" i="8" s="1"/>
  <c r="C203" i="8"/>
  <c r="C299" i="8" s="1"/>
  <c r="D203" i="8"/>
  <c r="D299" i="8" s="1"/>
  <c r="E203" i="8"/>
  <c r="E299" i="8" s="1"/>
  <c r="F91" i="8" l="1"/>
  <c r="E91" i="8"/>
  <c r="C91" i="8"/>
  <c r="B91" i="8"/>
  <c r="D91" i="8"/>
  <c r="E202" i="8" l="1"/>
  <c r="E298" i="8" s="1"/>
  <c r="F202" i="8"/>
  <c r="F298" i="8" s="1"/>
  <c r="C202" i="8"/>
  <c r="C298" i="8" s="1"/>
  <c r="B202" i="8"/>
  <c r="B298" i="8" s="1"/>
  <c r="D202" i="8"/>
  <c r="D298" i="8" s="1"/>
  <c r="D201" i="8" l="1"/>
  <c r="F201" i="8"/>
  <c r="C201" i="8"/>
  <c r="E201" i="8"/>
  <c r="B201" i="8"/>
  <c r="F90" i="8" l="1"/>
  <c r="F297" i="8" s="1"/>
  <c r="D90" i="8"/>
  <c r="D297" i="8" s="1"/>
  <c r="B90" i="8"/>
  <c r="B297" i="8" s="1"/>
  <c r="E90" i="8"/>
  <c r="E297" i="8" s="1"/>
  <c r="C90" i="8"/>
  <c r="C297" i="8" s="1"/>
  <c r="F89" i="8" l="1"/>
  <c r="E89" i="8"/>
  <c r="D89" i="8"/>
  <c r="B89" i="8"/>
  <c r="C89" i="8"/>
  <c r="E200" i="8" l="1"/>
  <c r="E296" i="8" s="1"/>
  <c r="F200" i="8"/>
  <c r="F296" i="8" s="1"/>
  <c r="B200" i="8"/>
  <c r="B296" i="8" s="1"/>
  <c r="C200" i="8"/>
  <c r="C296" i="8" s="1"/>
  <c r="D200" i="8"/>
  <c r="D296" i="8" s="1"/>
  <c r="C199" i="8" l="1"/>
  <c r="D199" i="8"/>
  <c r="E199" i="8"/>
  <c r="B199" i="8"/>
  <c r="F199" i="8"/>
  <c r="B88" i="8" l="1"/>
  <c r="B295" i="8" s="1"/>
  <c r="C88" i="8"/>
  <c r="C295" i="8" s="1"/>
  <c r="F88" i="8"/>
  <c r="F295" i="8" s="1"/>
  <c r="E88" i="8"/>
  <c r="E295" i="8" s="1"/>
  <c r="D88" i="8"/>
  <c r="D295" i="8" s="1"/>
  <c r="F198" i="8" l="1"/>
  <c r="E198" i="8"/>
  <c r="D198" i="8"/>
  <c r="C198" i="8"/>
  <c r="B198" i="8"/>
  <c r="F87" i="8"/>
  <c r="E87" i="8"/>
  <c r="D87" i="8"/>
  <c r="C87" i="8"/>
  <c r="B87" i="8"/>
  <c r="D294" i="8" l="1"/>
  <c r="F294" i="8"/>
  <c r="E294" i="8"/>
  <c r="B294" i="8"/>
  <c r="C294" i="8"/>
  <c r="F197" i="8"/>
  <c r="E197" i="8"/>
  <c r="D197" i="8"/>
  <c r="C197" i="8"/>
  <c r="B197" i="8"/>
  <c r="F86" i="8"/>
  <c r="E86" i="8"/>
  <c r="D86" i="8"/>
  <c r="C86" i="8"/>
  <c r="B86" i="8"/>
  <c r="F293" i="8" l="1"/>
  <c r="B293" i="8"/>
  <c r="C293" i="8"/>
  <c r="D293" i="8"/>
  <c r="E293" i="8"/>
  <c r="F196" i="8"/>
  <c r="E196" i="8"/>
  <c r="D196" i="8"/>
  <c r="C196" i="8"/>
  <c r="B196" i="8"/>
  <c r="F85" i="8"/>
  <c r="E85" i="8"/>
  <c r="D85" i="8"/>
  <c r="C85" i="8"/>
  <c r="B85" i="8"/>
  <c r="B292" i="8" l="1"/>
  <c r="C292" i="8"/>
  <c r="D292" i="8"/>
  <c r="E292" i="8"/>
  <c r="F292" i="8"/>
  <c r="B195" i="8"/>
  <c r="C195" i="8"/>
  <c r="D195" i="8"/>
  <c r="E195" i="8"/>
  <c r="F195" i="8"/>
  <c r="B84" i="8" l="1"/>
  <c r="B291" i="8" s="1"/>
  <c r="C84" i="8"/>
  <c r="C291" i="8" s="1"/>
  <c r="D84" i="8"/>
  <c r="D291" i="8" s="1"/>
  <c r="E84" i="8"/>
  <c r="E291" i="8" s="1"/>
  <c r="F84" i="8"/>
  <c r="F291" i="8" s="1"/>
  <c r="F83" i="8" l="1"/>
  <c r="E83" i="8"/>
  <c r="D83" i="8"/>
  <c r="C83" i="8"/>
  <c r="B83" i="8"/>
  <c r="F194" i="8"/>
  <c r="E194" i="8"/>
  <c r="D194" i="8"/>
  <c r="C194" i="8"/>
  <c r="B194" i="8"/>
  <c r="F193" i="8"/>
  <c r="E193" i="8"/>
  <c r="D193" i="8"/>
  <c r="C193" i="8"/>
  <c r="B193" i="8"/>
  <c r="F82" i="8"/>
  <c r="E82" i="8"/>
  <c r="D82" i="8"/>
  <c r="C82" i="8"/>
  <c r="B82" i="8"/>
  <c r="B192" i="8"/>
  <c r="C192" i="8"/>
  <c r="D192" i="8"/>
  <c r="E192" i="8"/>
  <c r="F192" i="8"/>
  <c r="B81" i="8"/>
  <c r="C81" i="8"/>
  <c r="D81" i="8"/>
  <c r="E81" i="8"/>
  <c r="F81" i="8"/>
  <c r="F191" i="8"/>
  <c r="E191" i="8"/>
  <c r="D191" i="8"/>
  <c r="C191" i="8"/>
  <c r="B191" i="8"/>
  <c r="F80" i="8"/>
  <c r="E80" i="8"/>
  <c r="D80" i="8"/>
  <c r="C80" i="8"/>
  <c r="B80" i="8"/>
  <c r="F190" i="8"/>
  <c r="E190" i="8"/>
  <c r="D190" i="8"/>
  <c r="C190" i="8"/>
  <c r="B190" i="8"/>
  <c r="F79" i="8"/>
  <c r="E79" i="8"/>
  <c r="D79" i="8"/>
  <c r="C79" i="8"/>
  <c r="B79" i="8"/>
  <c r="F189" i="8"/>
  <c r="E189" i="8"/>
  <c r="D189" i="8"/>
  <c r="C189" i="8"/>
  <c r="B189" i="8"/>
  <c r="F78" i="8"/>
  <c r="E78" i="8"/>
  <c r="D78" i="8"/>
  <c r="C78" i="8"/>
  <c r="B78" i="8"/>
  <c r="B188" i="8"/>
  <c r="C188" i="8"/>
  <c r="D188" i="8"/>
  <c r="E188" i="8"/>
  <c r="F188" i="8"/>
  <c r="B77" i="8"/>
  <c r="C77" i="8"/>
  <c r="D77" i="8"/>
  <c r="E77" i="8"/>
  <c r="F77" i="8"/>
  <c r="B5" i="8"/>
  <c r="C5" i="8"/>
  <c r="D5" i="8"/>
  <c r="E5" i="8"/>
  <c r="F5" i="8"/>
  <c r="B6" i="8"/>
  <c r="C6" i="8"/>
  <c r="D6" i="8"/>
  <c r="E6" i="8"/>
  <c r="F6" i="8"/>
  <c r="B7" i="8"/>
  <c r="C7" i="8"/>
  <c r="D7" i="8"/>
  <c r="E7" i="8"/>
  <c r="F7" i="8"/>
  <c r="B8" i="8"/>
  <c r="C8" i="8"/>
  <c r="D8" i="8"/>
  <c r="E8" i="8"/>
  <c r="F8" i="8"/>
  <c r="B9" i="8"/>
  <c r="C9" i="8"/>
  <c r="D9" i="8"/>
  <c r="E9" i="8"/>
  <c r="F9" i="8"/>
  <c r="B10" i="8"/>
  <c r="C10" i="8"/>
  <c r="D10" i="8"/>
  <c r="E10" i="8"/>
  <c r="F10" i="8"/>
  <c r="B11" i="8"/>
  <c r="C11" i="8"/>
  <c r="D11" i="8"/>
  <c r="E11" i="8"/>
  <c r="F11" i="8"/>
  <c r="B12" i="8"/>
  <c r="C12" i="8"/>
  <c r="D12" i="8"/>
  <c r="E12" i="8"/>
  <c r="F12" i="8"/>
  <c r="B13" i="8"/>
  <c r="C13" i="8"/>
  <c r="D13" i="8"/>
  <c r="E13" i="8"/>
  <c r="F13" i="8"/>
  <c r="B14" i="8"/>
  <c r="C14" i="8"/>
  <c r="D14" i="8"/>
  <c r="E14" i="8"/>
  <c r="F14" i="8"/>
  <c r="B15" i="8"/>
  <c r="C15" i="8"/>
  <c r="D15" i="8"/>
  <c r="E15" i="8"/>
  <c r="F15" i="8"/>
  <c r="B16" i="8"/>
  <c r="C16" i="8"/>
  <c r="D16" i="8"/>
  <c r="E16" i="8"/>
  <c r="F16" i="8"/>
  <c r="B17" i="8"/>
  <c r="C17" i="8"/>
  <c r="D17" i="8"/>
  <c r="E17" i="8"/>
  <c r="F17" i="8"/>
  <c r="B18" i="8"/>
  <c r="C18" i="8"/>
  <c r="D18" i="8"/>
  <c r="E18" i="8"/>
  <c r="F18" i="8"/>
  <c r="B19" i="8"/>
  <c r="C19" i="8"/>
  <c r="D19" i="8"/>
  <c r="E19" i="8"/>
  <c r="F19" i="8"/>
  <c r="B20" i="8"/>
  <c r="C20" i="8"/>
  <c r="D20" i="8"/>
  <c r="E20" i="8"/>
  <c r="F20" i="8"/>
  <c r="B21" i="8"/>
  <c r="C21" i="8"/>
  <c r="D21" i="8"/>
  <c r="E21" i="8"/>
  <c r="F21" i="8"/>
  <c r="B22" i="8"/>
  <c r="C22" i="8"/>
  <c r="D22" i="8"/>
  <c r="E22" i="8"/>
  <c r="F22" i="8"/>
  <c r="B23" i="8"/>
  <c r="C23" i="8"/>
  <c r="D23" i="8"/>
  <c r="E23" i="8"/>
  <c r="F23" i="8"/>
  <c r="B24" i="8"/>
  <c r="C24" i="8"/>
  <c r="D24" i="8"/>
  <c r="E24" i="8"/>
  <c r="F24" i="8"/>
  <c r="B25" i="8"/>
  <c r="C25" i="8"/>
  <c r="D25" i="8"/>
  <c r="E25" i="8"/>
  <c r="F25" i="8"/>
  <c r="B26" i="8"/>
  <c r="C26" i="8"/>
  <c r="D26" i="8"/>
  <c r="E26" i="8"/>
  <c r="F26" i="8"/>
  <c r="B27" i="8"/>
  <c r="C27" i="8"/>
  <c r="D27" i="8"/>
  <c r="E27" i="8"/>
  <c r="F27" i="8"/>
  <c r="B28" i="8"/>
  <c r="C28" i="8"/>
  <c r="D28" i="8"/>
  <c r="E28" i="8"/>
  <c r="F28" i="8"/>
  <c r="B29" i="8"/>
  <c r="C29" i="8"/>
  <c r="D29" i="8"/>
  <c r="E29" i="8"/>
  <c r="F29" i="8"/>
  <c r="B30" i="8"/>
  <c r="C30" i="8"/>
  <c r="D30" i="8"/>
  <c r="E30" i="8"/>
  <c r="F30" i="8"/>
  <c r="B31" i="8"/>
  <c r="C31" i="8"/>
  <c r="D31" i="8"/>
  <c r="E31" i="8"/>
  <c r="F31" i="8"/>
  <c r="B32" i="8"/>
  <c r="C32" i="8"/>
  <c r="D32" i="8"/>
  <c r="E32" i="8"/>
  <c r="F32" i="8"/>
  <c r="B33" i="8"/>
  <c r="C33" i="8"/>
  <c r="D33" i="8"/>
  <c r="E33" i="8"/>
  <c r="F33" i="8"/>
  <c r="B34" i="8"/>
  <c r="C34" i="8"/>
  <c r="D34" i="8"/>
  <c r="E34" i="8"/>
  <c r="F34" i="8"/>
  <c r="B35" i="8"/>
  <c r="C35" i="8"/>
  <c r="D35" i="8"/>
  <c r="E35" i="8"/>
  <c r="F35" i="8"/>
  <c r="B36" i="8"/>
  <c r="C36" i="8"/>
  <c r="D36" i="8"/>
  <c r="E36" i="8"/>
  <c r="F36" i="8"/>
  <c r="B37" i="8"/>
  <c r="C37" i="8"/>
  <c r="D37" i="8"/>
  <c r="E37" i="8"/>
  <c r="F37" i="8"/>
  <c r="B38" i="8"/>
  <c r="C38" i="8"/>
  <c r="D38" i="8"/>
  <c r="E38" i="8"/>
  <c r="F38" i="8"/>
  <c r="B39" i="8"/>
  <c r="C39" i="8"/>
  <c r="D39" i="8"/>
  <c r="E39" i="8"/>
  <c r="F39" i="8"/>
  <c r="B40" i="8"/>
  <c r="C40" i="8"/>
  <c r="D40" i="8"/>
  <c r="E40" i="8"/>
  <c r="F40" i="8"/>
  <c r="B41" i="8"/>
  <c r="C41" i="8"/>
  <c r="D41" i="8"/>
  <c r="E41" i="8"/>
  <c r="F41" i="8"/>
  <c r="B42" i="8"/>
  <c r="C42" i="8"/>
  <c r="D42" i="8"/>
  <c r="E42" i="8"/>
  <c r="F42" i="8"/>
  <c r="B43" i="8"/>
  <c r="C43" i="8"/>
  <c r="D43" i="8"/>
  <c r="E43" i="8"/>
  <c r="F43" i="8"/>
  <c r="B44" i="8"/>
  <c r="C44" i="8"/>
  <c r="D44" i="8"/>
  <c r="E44" i="8"/>
  <c r="F44" i="8"/>
  <c r="B45" i="8"/>
  <c r="C45" i="8"/>
  <c r="D45" i="8"/>
  <c r="E45" i="8"/>
  <c r="F45" i="8"/>
  <c r="B46" i="8"/>
  <c r="C46" i="8"/>
  <c r="D46" i="8"/>
  <c r="E46" i="8"/>
  <c r="F46" i="8"/>
  <c r="B47" i="8"/>
  <c r="C47" i="8"/>
  <c r="D47" i="8"/>
  <c r="E47" i="8"/>
  <c r="F47" i="8"/>
  <c r="B48" i="8"/>
  <c r="C48" i="8"/>
  <c r="D48" i="8"/>
  <c r="E48" i="8"/>
  <c r="F48" i="8"/>
  <c r="B49" i="8"/>
  <c r="C49" i="8"/>
  <c r="D49" i="8"/>
  <c r="E49" i="8"/>
  <c r="F49" i="8"/>
  <c r="B50" i="8"/>
  <c r="C50" i="8"/>
  <c r="D50" i="8"/>
  <c r="E50" i="8"/>
  <c r="F50" i="8"/>
  <c r="B51" i="8"/>
  <c r="C51" i="8"/>
  <c r="D51" i="8"/>
  <c r="E51" i="8"/>
  <c r="F51" i="8"/>
  <c r="B52" i="8"/>
  <c r="C52" i="8"/>
  <c r="D52" i="8"/>
  <c r="E52" i="8"/>
  <c r="F52" i="8"/>
  <c r="B53" i="8"/>
  <c r="C53" i="8"/>
  <c r="D53" i="8"/>
  <c r="E53" i="8"/>
  <c r="F53" i="8"/>
  <c r="B54" i="8"/>
  <c r="C54" i="8"/>
  <c r="D54" i="8"/>
  <c r="E54" i="8"/>
  <c r="F54" i="8"/>
  <c r="B55" i="8"/>
  <c r="C55" i="8"/>
  <c r="D55" i="8"/>
  <c r="E55" i="8"/>
  <c r="F55" i="8"/>
  <c r="B56" i="8"/>
  <c r="C56" i="8"/>
  <c r="D56" i="8"/>
  <c r="E56" i="8"/>
  <c r="F56" i="8"/>
  <c r="B57" i="8"/>
  <c r="C57" i="8"/>
  <c r="D57" i="8"/>
  <c r="E57" i="8"/>
  <c r="F57" i="8"/>
  <c r="B58" i="8"/>
  <c r="C58" i="8"/>
  <c r="D58" i="8"/>
  <c r="E58" i="8"/>
  <c r="F58" i="8"/>
  <c r="B59" i="8"/>
  <c r="C59" i="8"/>
  <c r="D59" i="8"/>
  <c r="E59" i="8"/>
  <c r="F59" i="8"/>
  <c r="B60" i="8"/>
  <c r="C60" i="8"/>
  <c r="D60" i="8"/>
  <c r="E60" i="8"/>
  <c r="F60" i="8"/>
  <c r="B61" i="8"/>
  <c r="C61" i="8"/>
  <c r="D61" i="8"/>
  <c r="E61" i="8"/>
  <c r="F61" i="8"/>
  <c r="B62" i="8"/>
  <c r="C62" i="8"/>
  <c r="D62" i="8"/>
  <c r="E62" i="8"/>
  <c r="F62" i="8"/>
  <c r="B63" i="8"/>
  <c r="C63" i="8"/>
  <c r="D63" i="8"/>
  <c r="E63" i="8"/>
  <c r="F63" i="8"/>
  <c r="B64" i="8"/>
  <c r="C64" i="8"/>
  <c r="D64" i="8"/>
  <c r="E64" i="8"/>
  <c r="F64" i="8"/>
  <c r="B65" i="8"/>
  <c r="C65" i="8"/>
  <c r="D65" i="8"/>
  <c r="E65" i="8"/>
  <c r="F65" i="8"/>
  <c r="B66" i="8"/>
  <c r="C66" i="8"/>
  <c r="D66" i="8"/>
  <c r="E66" i="8"/>
  <c r="F66" i="8"/>
  <c r="B67" i="8"/>
  <c r="C67" i="8"/>
  <c r="D67" i="8"/>
  <c r="E67" i="8"/>
  <c r="F67" i="8"/>
  <c r="B68" i="8"/>
  <c r="C68" i="8"/>
  <c r="D68" i="8"/>
  <c r="E68" i="8"/>
  <c r="F68" i="8"/>
  <c r="B69" i="8"/>
  <c r="C69" i="8"/>
  <c r="D69" i="8"/>
  <c r="E69" i="8"/>
  <c r="F69" i="8"/>
  <c r="B70" i="8"/>
  <c r="C70" i="8"/>
  <c r="D70" i="8"/>
  <c r="E70" i="8"/>
  <c r="F70" i="8"/>
  <c r="B71" i="8"/>
  <c r="C71" i="8"/>
  <c r="D71" i="8"/>
  <c r="E71" i="8"/>
  <c r="F71" i="8"/>
  <c r="B72" i="8"/>
  <c r="C72" i="8"/>
  <c r="D72" i="8"/>
  <c r="E72" i="8"/>
  <c r="F72" i="8"/>
  <c r="B73" i="8"/>
  <c r="C73" i="8"/>
  <c r="D73" i="8"/>
  <c r="E73" i="8"/>
  <c r="F73" i="8"/>
  <c r="B74" i="8"/>
  <c r="C74" i="8"/>
  <c r="D74" i="8"/>
  <c r="E74" i="8"/>
  <c r="F74" i="8"/>
  <c r="B75" i="8"/>
  <c r="C75" i="8"/>
  <c r="D75" i="8"/>
  <c r="E75" i="8"/>
  <c r="F75" i="8"/>
  <c r="B76" i="8"/>
  <c r="C76" i="8"/>
  <c r="D76" i="8"/>
  <c r="E76" i="8"/>
  <c r="F76" i="8"/>
  <c r="B116" i="8"/>
  <c r="C116" i="8"/>
  <c r="D116" i="8"/>
  <c r="E116" i="8"/>
  <c r="F116" i="8"/>
  <c r="B117" i="8"/>
  <c r="C117" i="8"/>
  <c r="D117" i="8"/>
  <c r="E117" i="8"/>
  <c r="F117" i="8"/>
  <c r="B118" i="8"/>
  <c r="C118" i="8"/>
  <c r="D118" i="8"/>
  <c r="E118" i="8"/>
  <c r="F118" i="8"/>
  <c r="B119" i="8"/>
  <c r="C119" i="8"/>
  <c r="D119" i="8"/>
  <c r="E119" i="8"/>
  <c r="F119" i="8"/>
  <c r="B120" i="8"/>
  <c r="C120" i="8"/>
  <c r="D120" i="8"/>
  <c r="E120" i="8"/>
  <c r="F120" i="8"/>
  <c r="B121" i="8"/>
  <c r="C121" i="8"/>
  <c r="D121" i="8"/>
  <c r="E121" i="8"/>
  <c r="F121" i="8"/>
  <c r="B122" i="8"/>
  <c r="C122" i="8"/>
  <c r="D122" i="8"/>
  <c r="E122" i="8"/>
  <c r="F122" i="8"/>
  <c r="B123" i="8"/>
  <c r="C123" i="8"/>
  <c r="D123" i="8"/>
  <c r="E123" i="8"/>
  <c r="F123" i="8"/>
  <c r="B124" i="8"/>
  <c r="C124" i="8"/>
  <c r="D124" i="8"/>
  <c r="E124" i="8"/>
  <c r="F124" i="8"/>
  <c r="B125" i="8"/>
  <c r="C125" i="8"/>
  <c r="D125" i="8"/>
  <c r="E125" i="8"/>
  <c r="F125" i="8"/>
  <c r="B126" i="8"/>
  <c r="C126" i="8"/>
  <c r="D126" i="8"/>
  <c r="E126" i="8"/>
  <c r="F126" i="8"/>
  <c r="B127" i="8"/>
  <c r="C127" i="8"/>
  <c r="D127" i="8"/>
  <c r="E127" i="8"/>
  <c r="F127" i="8"/>
  <c r="B128" i="8"/>
  <c r="C128" i="8"/>
  <c r="D128" i="8"/>
  <c r="E128" i="8"/>
  <c r="F128" i="8"/>
  <c r="A129" i="8"/>
  <c r="A225" i="8" s="1"/>
  <c r="B129" i="8"/>
  <c r="C129" i="8"/>
  <c r="D129" i="8"/>
  <c r="E129" i="8"/>
  <c r="F129" i="8"/>
  <c r="A130" i="8"/>
  <c r="A226" i="8" s="1"/>
  <c r="B130" i="8"/>
  <c r="C130" i="8"/>
  <c r="D130" i="8"/>
  <c r="E130" i="8"/>
  <c r="F130" i="8"/>
  <c r="A131" i="8"/>
  <c r="A227" i="8" s="1"/>
  <c r="B131" i="8"/>
  <c r="C131" i="8"/>
  <c r="D131" i="8"/>
  <c r="E131" i="8"/>
  <c r="F131" i="8"/>
  <c r="A132" i="8"/>
  <c r="A228" i="8" s="1"/>
  <c r="B132" i="8"/>
  <c r="C132" i="8"/>
  <c r="D132" i="8"/>
  <c r="E132" i="8"/>
  <c r="F132" i="8"/>
  <c r="A133" i="8"/>
  <c r="A229" i="8" s="1"/>
  <c r="B133" i="8"/>
  <c r="C133" i="8"/>
  <c r="D133" i="8"/>
  <c r="E133" i="8"/>
  <c r="F133" i="8"/>
  <c r="A134" i="8"/>
  <c r="A230" i="8" s="1"/>
  <c r="B134" i="8"/>
  <c r="C134" i="8"/>
  <c r="D134" i="8"/>
  <c r="E134" i="8"/>
  <c r="F134" i="8"/>
  <c r="A135" i="8"/>
  <c r="A231" i="8" s="1"/>
  <c r="B135" i="8"/>
  <c r="C135" i="8"/>
  <c r="D135" i="8"/>
  <c r="E135" i="8"/>
  <c r="F135" i="8"/>
  <c r="A136" i="8"/>
  <c r="A232" i="8" s="1"/>
  <c r="B136" i="8"/>
  <c r="C136" i="8"/>
  <c r="D136" i="8"/>
  <c r="E136" i="8"/>
  <c r="F136" i="8"/>
  <c r="A137" i="8"/>
  <c r="A233" i="8" s="1"/>
  <c r="B137" i="8"/>
  <c r="C137" i="8"/>
  <c r="D137" i="8"/>
  <c r="E137" i="8"/>
  <c r="F137" i="8"/>
  <c r="A138" i="8"/>
  <c r="A234" i="8" s="1"/>
  <c r="B138" i="8"/>
  <c r="C138" i="8"/>
  <c r="D138" i="8"/>
  <c r="E138" i="8"/>
  <c r="F138" i="8"/>
  <c r="A139" i="8"/>
  <c r="A235" i="8" s="1"/>
  <c r="B139" i="8"/>
  <c r="C139" i="8"/>
  <c r="D139" i="8"/>
  <c r="E139" i="8"/>
  <c r="F139" i="8"/>
  <c r="A140" i="8"/>
  <c r="A236" i="8" s="1"/>
  <c r="B140" i="8"/>
  <c r="C140" i="8"/>
  <c r="D140" i="8"/>
  <c r="E140" i="8"/>
  <c r="F140" i="8"/>
  <c r="A141" i="8"/>
  <c r="A237" i="8" s="1"/>
  <c r="B141" i="8"/>
  <c r="C141" i="8"/>
  <c r="D141" i="8"/>
  <c r="E141" i="8"/>
  <c r="F141" i="8"/>
  <c r="B142" i="8"/>
  <c r="C142" i="8"/>
  <c r="D142" i="8"/>
  <c r="E142" i="8"/>
  <c r="F142" i="8"/>
  <c r="B143" i="8"/>
  <c r="C143" i="8"/>
  <c r="D143" i="8"/>
  <c r="E143" i="8"/>
  <c r="F143" i="8"/>
  <c r="B144" i="8"/>
  <c r="C144" i="8"/>
  <c r="D144" i="8"/>
  <c r="E144" i="8"/>
  <c r="F144" i="8"/>
  <c r="B145" i="8"/>
  <c r="C145" i="8"/>
  <c r="D145" i="8"/>
  <c r="E145" i="8"/>
  <c r="F145" i="8"/>
  <c r="B146" i="8"/>
  <c r="C146" i="8"/>
  <c r="D146" i="8"/>
  <c r="E146" i="8"/>
  <c r="F146" i="8"/>
  <c r="B147" i="8"/>
  <c r="C147" i="8"/>
  <c r="D147" i="8"/>
  <c r="E147" i="8"/>
  <c r="F147" i="8"/>
  <c r="B148" i="8"/>
  <c r="C148" i="8"/>
  <c r="D148" i="8"/>
  <c r="E148" i="8"/>
  <c r="F148" i="8"/>
  <c r="B149" i="8"/>
  <c r="C149" i="8"/>
  <c r="D149" i="8"/>
  <c r="E149" i="8"/>
  <c r="F149" i="8"/>
  <c r="B150" i="8"/>
  <c r="C150" i="8"/>
  <c r="D150" i="8"/>
  <c r="E150" i="8"/>
  <c r="F150" i="8"/>
  <c r="B151" i="8"/>
  <c r="C151" i="8"/>
  <c r="D151" i="8"/>
  <c r="E151" i="8"/>
  <c r="F151" i="8"/>
  <c r="B152" i="8"/>
  <c r="C152" i="8"/>
  <c r="D152" i="8"/>
  <c r="E152" i="8"/>
  <c r="F152" i="8"/>
  <c r="B153" i="8"/>
  <c r="C153" i="8"/>
  <c r="D153" i="8"/>
  <c r="E153" i="8"/>
  <c r="F153" i="8"/>
  <c r="B154" i="8"/>
  <c r="C154" i="8"/>
  <c r="D154" i="8"/>
  <c r="E154" i="8"/>
  <c r="F154" i="8"/>
  <c r="B155" i="8"/>
  <c r="C155" i="8"/>
  <c r="D155" i="8"/>
  <c r="E155" i="8"/>
  <c r="F155" i="8"/>
  <c r="B156" i="8"/>
  <c r="C156" i="8"/>
  <c r="D156" i="8"/>
  <c r="E156" i="8"/>
  <c r="F156" i="8"/>
  <c r="B157" i="8"/>
  <c r="C157" i="8"/>
  <c r="D157" i="8"/>
  <c r="E157" i="8"/>
  <c r="F157" i="8"/>
  <c r="B158" i="8"/>
  <c r="C158" i="8"/>
  <c r="D158" i="8"/>
  <c r="E158" i="8"/>
  <c r="F158" i="8"/>
  <c r="B159" i="8"/>
  <c r="C159" i="8"/>
  <c r="D159" i="8"/>
  <c r="E159" i="8"/>
  <c r="F159" i="8"/>
  <c r="B160" i="8"/>
  <c r="C160" i="8"/>
  <c r="D160" i="8"/>
  <c r="E160" i="8"/>
  <c r="F160" i="8"/>
  <c r="B161" i="8"/>
  <c r="C161" i="8"/>
  <c r="D161" i="8"/>
  <c r="E161" i="8"/>
  <c r="F161" i="8"/>
  <c r="B162" i="8"/>
  <c r="C162" i="8"/>
  <c r="D162" i="8"/>
  <c r="E162" i="8"/>
  <c r="F162" i="8"/>
  <c r="B163" i="8"/>
  <c r="C163" i="8"/>
  <c r="D163" i="8"/>
  <c r="E163" i="8"/>
  <c r="F163" i="8"/>
  <c r="B164" i="8"/>
  <c r="C164" i="8"/>
  <c r="D164" i="8"/>
  <c r="E164" i="8"/>
  <c r="F164" i="8"/>
  <c r="B165" i="8"/>
  <c r="C165" i="8"/>
  <c r="D165" i="8"/>
  <c r="E165" i="8"/>
  <c r="F165" i="8"/>
  <c r="B166" i="8"/>
  <c r="C166" i="8"/>
  <c r="D166" i="8"/>
  <c r="E166" i="8"/>
  <c r="F166" i="8"/>
  <c r="B167" i="8"/>
  <c r="C167" i="8"/>
  <c r="D167" i="8"/>
  <c r="E167" i="8"/>
  <c r="F167" i="8"/>
  <c r="B168" i="8"/>
  <c r="C168" i="8"/>
  <c r="D168" i="8"/>
  <c r="E168" i="8"/>
  <c r="F168" i="8"/>
  <c r="B169" i="8"/>
  <c r="C169" i="8"/>
  <c r="D169" i="8"/>
  <c r="E169" i="8"/>
  <c r="F169" i="8"/>
  <c r="B170" i="8"/>
  <c r="C170" i="8"/>
  <c r="D170" i="8"/>
  <c r="E170" i="8"/>
  <c r="F170" i="8"/>
  <c r="B171" i="8"/>
  <c r="C171" i="8"/>
  <c r="D171" i="8"/>
  <c r="E171" i="8"/>
  <c r="F171" i="8"/>
  <c r="B172" i="8"/>
  <c r="C172" i="8"/>
  <c r="D172" i="8"/>
  <c r="E172" i="8"/>
  <c r="F172" i="8"/>
  <c r="B173" i="8"/>
  <c r="C173" i="8"/>
  <c r="D173" i="8"/>
  <c r="E173" i="8"/>
  <c r="F173" i="8"/>
  <c r="B174" i="8"/>
  <c r="C174" i="8"/>
  <c r="D174" i="8"/>
  <c r="E174" i="8"/>
  <c r="F174" i="8"/>
  <c r="B175" i="8"/>
  <c r="C175" i="8"/>
  <c r="D175" i="8"/>
  <c r="E175" i="8"/>
  <c r="F175" i="8"/>
  <c r="B176" i="8"/>
  <c r="C176" i="8"/>
  <c r="D176" i="8"/>
  <c r="E176" i="8"/>
  <c r="F176" i="8"/>
  <c r="B177" i="8"/>
  <c r="C177" i="8"/>
  <c r="D177" i="8"/>
  <c r="E177" i="8"/>
  <c r="F177" i="8"/>
  <c r="B178" i="8"/>
  <c r="C178" i="8"/>
  <c r="D178" i="8"/>
  <c r="E178" i="8"/>
  <c r="F178" i="8"/>
  <c r="B179" i="8"/>
  <c r="C179" i="8"/>
  <c r="D179" i="8"/>
  <c r="E179" i="8"/>
  <c r="F179" i="8"/>
  <c r="B180" i="8"/>
  <c r="C180" i="8"/>
  <c r="D180" i="8"/>
  <c r="E180" i="8"/>
  <c r="F180" i="8"/>
  <c r="B181" i="8"/>
  <c r="C181" i="8"/>
  <c r="D181" i="8"/>
  <c r="E181" i="8"/>
  <c r="F181" i="8"/>
  <c r="B182" i="8"/>
  <c r="C182" i="8"/>
  <c r="D182" i="8"/>
  <c r="E182" i="8"/>
  <c r="F182" i="8"/>
  <c r="B183" i="8"/>
  <c r="C183" i="8"/>
  <c r="D183" i="8"/>
  <c r="E183" i="8"/>
  <c r="F183" i="8"/>
  <c r="B184" i="8"/>
  <c r="C184" i="8"/>
  <c r="D184" i="8"/>
  <c r="E184" i="8"/>
  <c r="F184" i="8"/>
  <c r="B185" i="8"/>
  <c r="C185" i="8"/>
  <c r="D185" i="8"/>
  <c r="E185" i="8"/>
  <c r="F185" i="8"/>
  <c r="B186" i="8"/>
  <c r="C186" i="8"/>
  <c r="D186" i="8"/>
  <c r="E186" i="8"/>
  <c r="F186" i="8"/>
  <c r="B187" i="8"/>
  <c r="C187" i="8"/>
  <c r="D187" i="8"/>
  <c r="E187" i="8"/>
  <c r="F187" i="8"/>
  <c r="B224" i="8"/>
  <c r="C224" i="8"/>
  <c r="D224" i="8"/>
  <c r="E224" i="8"/>
  <c r="F224" i="8"/>
  <c r="A238" i="8"/>
  <c r="A239" i="8"/>
  <c r="A240" i="8"/>
  <c r="A241" i="8"/>
  <c r="A242" i="8"/>
  <c r="D286" i="8" l="1"/>
  <c r="F285" i="8"/>
  <c r="B287" i="8"/>
  <c r="F289" i="8"/>
  <c r="C290" i="8"/>
  <c r="E286" i="8"/>
  <c r="C287" i="8"/>
  <c r="F284" i="8"/>
  <c r="F286" i="8"/>
  <c r="D287" i="8"/>
  <c r="F288" i="8"/>
  <c r="B290" i="8"/>
  <c r="F283" i="8"/>
  <c r="C282" i="8"/>
  <c r="E280" i="8"/>
  <c r="B279" i="8"/>
  <c r="D277" i="8"/>
  <c r="F275" i="8"/>
  <c r="C274" i="8"/>
  <c r="E272" i="8"/>
  <c r="B271" i="8"/>
  <c r="D269" i="8"/>
  <c r="F267" i="8"/>
  <c r="C266" i="8"/>
  <c r="E264" i="8"/>
  <c r="B263" i="8"/>
  <c r="D261" i="8"/>
  <c r="F259" i="8"/>
  <c r="E282" i="8"/>
  <c r="B281" i="8"/>
  <c r="D279" i="8"/>
  <c r="F277" i="8"/>
  <c r="C276" i="8"/>
  <c r="E274" i="8"/>
  <c r="B273" i="8"/>
  <c r="D271" i="8"/>
  <c r="F269" i="8"/>
  <c r="C268" i="8"/>
  <c r="E266" i="8"/>
  <c r="B265" i="8"/>
  <c r="D263" i="8"/>
  <c r="F261" i="8"/>
  <c r="C260" i="8"/>
  <c r="D282" i="8"/>
  <c r="F280" i="8"/>
  <c r="C279" i="8"/>
  <c r="E277" i="8"/>
  <c r="B276" i="8"/>
  <c r="D274" i="8"/>
  <c r="F272" i="8"/>
  <c r="C271" i="8"/>
  <c r="E269" i="8"/>
  <c r="B268" i="8"/>
  <c r="D266" i="8"/>
  <c r="F264" i="8"/>
  <c r="C263" i="8"/>
  <c r="E261" i="8"/>
  <c r="B260" i="8"/>
  <c r="E283" i="8"/>
  <c r="B282" i="8"/>
  <c r="D280" i="8"/>
  <c r="F278" i="8"/>
  <c r="C277" i="8"/>
  <c r="E275" i="8"/>
  <c r="B274" i="8"/>
  <c r="D272" i="8"/>
  <c r="F270" i="8"/>
  <c r="C269" i="8"/>
  <c r="E267" i="8"/>
  <c r="B266" i="8"/>
  <c r="D264" i="8"/>
  <c r="F262" i="8"/>
  <c r="C261" i="8"/>
  <c r="E259" i="8"/>
  <c r="E284" i="8"/>
  <c r="E287" i="8"/>
  <c r="E288" i="8"/>
  <c r="D283" i="8"/>
  <c r="F281" i="8"/>
  <c r="C280" i="8"/>
  <c r="E278" i="8"/>
  <c r="B277" i="8"/>
  <c r="D275" i="8"/>
  <c r="F273" i="8"/>
  <c r="C272" i="8"/>
  <c r="E270" i="8"/>
  <c r="B269" i="8"/>
  <c r="D267" i="8"/>
  <c r="F265" i="8"/>
  <c r="C264" i="8"/>
  <c r="E262" i="8"/>
  <c r="B261" i="8"/>
  <c r="D259" i="8"/>
  <c r="D284" i="8"/>
  <c r="B285" i="8"/>
  <c r="F287" i="8"/>
  <c r="D288" i="8"/>
  <c r="B289" i="8"/>
  <c r="C283" i="8"/>
  <c r="E281" i="8"/>
  <c r="B280" i="8"/>
  <c r="D278" i="8"/>
  <c r="F276" i="8"/>
  <c r="C275" i="8"/>
  <c r="E273" i="8"/>
  <c r="B272" i="8"/>
  <c r="D270" i="8"/>
  <c r="F268" i="8"/>
  <c r="C267" i="8"/>
  <c r="E265" i="8"/>
  <c r="B264" i="8"/>
  <c r="D262" i="8"/>
  <c r="F260" i="8"/>
  <c r="C259" i="8"/>
  <c r="C284" i="8"/>
  <c r="C285" i="8"/>
  <c r="C288" i="8"/>
  <c r="C289" i="8"/>
  <c r="D290" i="8"/>
  <c r="B283" i="8"/>
  <c r="D281" i="8"/>
  <c r="F279" i="8"/>
  <c r="C278" i="8"/>
  <c r="E276" i="8"/>
  <c r="B275" i="8"/>
  <c r="D273" i="8"/>
  <c r="F271" i="8"/>
  <c r="C270" i="8"/>
  <c r="E268" i="8"/>
  <c r="B267" i="8"/>
  <c r="D265" i="8"/>
  <c r="F263" i="8"/>
  <c r="C262" i="8"/>
  <c r="E260" i="8"/>
  <c r="B284" i="8"/>
  <c r="D285" i="8"/>
  <c r="B286" i="8"/>
  <c r="B288" i="8"/>
  <c r="D289" i="8"/>
  <c r="E290" i="8"/>
  <c r="F282" i="8"/>
  <c r="C281" i="8"/>
  <c r="E279" i="8"/>
  <c r="B278" i="8"/>
  <c r="D276" i="8"/>
  <c r="F274" i="8"/>
  <c r="C273" i="8"/>
  <c r="E271" i="8"/>
  <c r="B270" i="8"/>
  <c r="D268" i="8"/>
  <c r="F266" i="8"/>
  <c r="C265" i="8"/>
  <c r="E263" i="8"/>
  <c r="B262" i="8"/>
  <c r="D260" i="8"/>
  <c r="E285" i="8"/>
  <c r="C286" i="8"/>
  <c r="E289" i="8"/>
  <c r="F290" i="8"/>
  <c r="C250" i="8"/>
  <c r="B231" i="8"/>
  <c r="D256" i="8"/>
  <c r="F254" i="8"/>
  <c r="C253" i="8"/>
  <c r="E251" i="8"/>
  <c r="E230" i="8"/>
  <c r="F256" i="8"/>
  <c r="B252" i="8"/>
  <c r="D250" i="8"/>
  <c r="C247" i="8"/>
  <c r="F240" i="8"/>
  <c r="C239" i="8"/>
  <c r="E229" i="8"/>
  <c r="D235" i="8"/>
  <c r="B228" i="8"/>
  <c r="F257" i="8"/>
  <c r="C256" i="8"/>
  <c r="E254" i="8"/>
  <c r="B253" i="8"/>
  <c r="D251" i="8"/>
  <c r="F249" i="8"/>
  <c r="C248" i="8"/>
  <c r="E246" i="8"/>
  <c r="B245" i="8"/>
  <c r="D234" i="8"/>
  <c r="C231" i="8"/>
  <c r="F239" i="8"/>
  <c r="F231" i="8"/>
  <c r="C238" i="8"/>
  <c r="D246" i="8"/>
  <c r="F244" i="8"/>
  <c r="D241" i="8"/>
  <c r="E236" i="8"/>
  <c r="D233" i="8"/>
  <c r="D252" i="8"/>
  <c r="F250" i="8"/>
  <c r="E247" i="8"/>
  <c r="B246" i="8"/>
  <c r="C241" i="8"/>
  <c r="E242" i="8"/>
  <c r="B241" i="8"/>
  <c r="C235" i="8"/>
  <c r="D236" i="8"/>
  <c r="F234" i="8"/>
  <c r="B259" i="8"/>
  <c r="D257" i="8"/>
  <c r="F255" i="8"/>
  <c r="C254" i="8"/>
  <c r="E252" i="8"/>
  <c r="B251" i="8"/>
  <c r="D249" i="8"/>
  <c r="F247" i="8"/>
  <c r="C246" i="8"/>
  <c r="E244" i="8"/>
  <c r="B243" i="8"/>
  <c r="C230" i="8"/>
  <c r="E228" i="8"/>
  <c r="B235" i="8"/>
  <c r="B227" i="8"/>
  <c r="C229" i="8"/>
  <c r="D225" i="8"/>
  <c r="B234" i="8"/>
  <c r="B226" i="8"/>
  <c r="C236" i="8"/>
  <c r="F233" i="8"/>
  <c r="D232" i="8"/>
  <c r="E243" i="8"/>
  <c r="D243" i="8"/>
  <c r="F241" i="8"/>
  <c r="C240" i="8"/>
  <c r="E238" i="8"/>
  <c r="B237" i="8"/>
  <c r="F238" i="8"/>
  <c r="F230" i="8"/>
  <c r="B229" i="8"/>
  <c r="B242" i="8"/>
  <c r="E235" i="8"/>
  <c r="E227" i="8"/>
  <c r="C234" i="8"/>
  <c r="C252" i="8"/>
  <c r="C242" i="8"/>
  <c r="E240" i="8"/>
  <c r="D255" i="8"/>
  <c r="D229" i="8"/>
  <c r="F226" i="8"/>
  <c r="E258" i="8"/>
  <c r="B257" i="8"/>
  <c r="C228" i="8"/>
  <c r="F225" i="8"/>
  <c r="F253" i="8"/>
  <c r="E250" i="8"/>
  <c r="B249" i="8"/>
  <c r="D247" i="8"/>
  <c r="F245" i="8"/>
  <c r="C244" i="8"/>
  <c r="B233" i="8"/>
  <c r="D254" i="8"/>
  <c r="D230" i="8"/>
  <c r="D239" i="8"/>
  <c r="F237" i="8"/>
  <c r="F242" i="8"/>
  <c r="C233" i="8"/>
  <c r="C225" i="8"/>
  <c r="C249" i="8"/>
  <c r="C243" i="8"/>
  <c r="F228" i="8"/>
  <c r="D244" i="8"/>
  <c r="E241" i="8"/>
  <c r="C227" i="8"/>
  <c r="F229" i="8"/>
  <c r="B256" i="8"/>
  <c r="B232" i="8"/>
  <c r="D258" i="8"/>
  <c r="E245" i="8"/>
  <c r="D242" i="8"/>
  <c r="E237" i="8"/>
  <c r="F232" i="8"/>
  <c r="F258" i="8"/>
  <c r="C258" i="8"/>
  <c r="E256" i="8"/>
  <c r="B255" i="8"/>
  <c r="B247" i="8"/>
  <c r="F243" i="8"/>
  <c r="C257" i="8"/>
  <c r="E255" i="8"/>
  <c r="B238" i="8"/>
  <c r="F236" i="8"/>
  <c r="B258" i="8"/>
  <c r="B250" i="8"/>
  <c r="D248" i="8"/>
  <c r="B254" i="8"/>
  <c r="E225" i="8"/>
  <c r="F251" i="8"/>
  <c r="F248" i="8"/>
  <c r="B239" i="8"/>
  <c r="F252" i="8"/>
  <c r="E248" i="8"/>
  <c r="D240" i="8"/>
  <c r="D237" i="8"/>
  <c r="F227" i="8"/>
  <c r="C251" i="8"/>
  <c r="E249" i="8"/>
  <c r="B240" i="8"/>
  <c r="E233" i="8"/>
  <c r="D226" i="8"/>
  <c r="C237" i="8"/>
  <c r="E232" i="8"/>
  <c r="C255" i="8"/>
  <c r="F246" i="8"/>
  <c r="D245" i="8"/>
  <c r="B244" i="8"/>
  <c r="D238" i="8"/>
  <c r="C232" i="8"/>
  <c r="D227" i="8"/>
  <c r="C226" i="8"/>
  <c r="B225" i="8"/>
  <c r="E239" i="8"/>
  <c r="D253" i="8"/>
  <c r="B236" i="8"/>
  <c r="D231" i="8"/>
  <c r="E226" i="8"/>
  <c r="E257" i="8"/>
  <c r="E253" i="8"/>
  <c r="B248" i="8"/>
  <c r="C245" i="8"/>
  <c r="F235" i="8"/>
  <c r="E234" i="8"/>
  <c r="E231" i="8"/>
  <c r="B230" i="8"/>
  <c r="D228" i="8"/>
</calcChain>
</file>

<file path=xl/sharedStrings.xml><?xml version="1.0" encoding="utf-8"?>
<sst xmlns="http://schemas.openxmlformats.org/spreadsheetml/2006/main" count="1450" uniqueCount="314">
  <si>
    <t>Coal</t>
  </si>
  <si>
    <t>Heavy</t>
  </si>
  <si>
    <t>Gas</t>
  </si>
  <si>
    <t>Electricity</t>
  </si>
  <si>
    <t>Total</t>
  </si>
  <si>
    <t>fuel oil</t>
  </si>
  <si>
    <t>fuel</t>
  </si>
  <si>
    <t>Q1 1999</t>
  </si>
  <si>
    <t>Q2 1999</t>
  </si>
  <si>
    <t>Q3 1999</t>
  </si>
  <si>
    <t>Q4 1999</t>
  </si>
  <si>
    <t>Q1 2000</t>
  </si>
  <si>
    <t>Q2 2000</t>
  </si>
  <si>
    <t>Q3 2000</t>
  </si>
  <si>
    <t>Q4 2000</t>
  </si>
  <si>
    <t>Q1 2001</t>
  </si>
  <si>
    <t>Q2 2001</t>
  </si>
  <si>
    <t>Q3 2001</t>
  </si>
  <si>
    <t>Q4 2001</t>
  </si>
  <si>
    <t>Q1 2002</t>
  </si>
  <si>
    <t>Q2 2002</t>
  </si>
  <si>
    <t>ccl</t>
  </si>
  <si>
    <t>Q3 2002</t>
  </si>
  <si>
    <t>Q4 2002</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</si>
  <si>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</si>
  <si>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</si>
  <si>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</si>
  <si>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</si>
  <si>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</si>
  <si>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</si>
  <si>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</si>
  <si>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</si>
  <si>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</si>
  <si>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</si>
  <si>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</si>
  <si>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</si>
  <si>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</si>
  <si>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</si>
  <si>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</si>
  <si>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</si>
  <si>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</si>
  <si>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</si>
  <si>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</si>
  <si>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</si>
  <si>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</si>
  <si>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</si>
  <si>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</si>
  <si>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</si>
  <si>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</si>
  <si>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</si>
  <si>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</si>
  <si>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</si>
  <si>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</si>
  <si>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</si>
  <si>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</si>
  <si>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</si>
  <si>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</si>
  <si>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</si>
  <si>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</si>
  <si>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</si>
  <si>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</si>
  <si>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</si>
  <si>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</si>
  <si>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</si>
  <si>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</si>
  <si>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</si>
  <si>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</si>
  <si>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</si>
  <si>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</si>
  <si>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</si>
  <si>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Return to Contents Page</t>
  </si>
  <si>
    <t>Q3 2014</t>
  </si>
  <si>
    <t>Contents</t>
  </si>
  <si>
    <t>Tables</t>
  </si>
  <si>
    <t>Charts</t>
  </si>
  <si>
    <t>Methodology</t>
  </si>
  <si>
    <t>Methodology notes</t>
  </si>
  <si>
    <t xml:space="preserve">Data in these tables shows quarterly and annual price indices for a range of fuels purchased by UK industry. </t>
  </si>
  <si>
    <t>Indices are available quarterly and annually back to 1970 on the historic data sheets.</t>
  </si>
  <si>
    <t>Further information</t>
  </si>
  <si>
    <t>Contacts</t>
  </si>
  <si>
    <t>Q4 2014</t>
  </si>
  <si>
    <t>Q1 2015</t>
  </si>
  <si>
    <t>Q2 2015</t>
  </si>
  <si>
    <t>Q3 2015</t>
  </si>
  <si>
    <t>Fuel price index numbers relative to the GDP deflator - ex CCL</t>
  </si>
  <si>
    <t>Fuel price index numbers relative to the GDP deflator - inc CCL</t>
  </si>
  <si>
    <t>Q4 2015</t>
  </si>
  <si>
    <t>Q1 2016</t>
  </si>
  <si>
    <t>Q2 2016</t>
  </si>
  <si>
    <t>Q3 2016</t>
  </si>
  <si>
    <t>Q4 2016</t>
  </si>
  <si>
    <t>Q1 2017</t>
  </si>
  <si>
    <t>Q2 2017</t>
  </si>
  <si>
    <t>LPG</t>
  </si>
  <si>
    <t>£11.70/tonne</t>
  </si>
  <si>
    <t>0.430 p/kWh</t>
  </si>
  <si>
    <t>0.150 p/kWh</t>
  </si>
  <si>
    <t>£9.60/tonne</t>
  </si>
  <si>
    <t>£12.01/tonne</t>
  </si>
  <si>
    <t>0.441 p/kWh</t>
  </si>
  <si>
    <t>0.154 p/kWh</t>
  </si>
  <si>
    <t>£9.85/tonne</t>
  </si>
  <si>
    <t>£12.42/tonne</t>
  </si>
  <si>
    <t>0.456 p/kWh</t>
  </si>
  <si>
    <t>0.159 p/kWh</t>
  </si>
  <si>
    <t>£10.18/tonne</t>
  </si>
  <si>
    <t>£12.81/tonne</t>
  </si>
  <si>
    <t>0.470 p/kWh</t>
  </si>
  <si>
    <t>0.164 p/kWh</t>
  </si>
  <si>
    <t>£10.50/tonne</t>
  </si>
  <si>
    <t>£13.21/tonne</t>
  </si>
  <si>
    <t>0.485 p/kWh</t>
  </si>
  <si>
    <t>0.169 p/kWh</t>
  </si>
  <si>
    <t>£10.83/tonne</t>
  </si>
  <si>
    <t>£13.87/tonne</t>
  </si>
  <si>
    <t>0.509 p/kWh</t>
  </si>
  <si>
    <t>0.177 p/kWh</t>
  </si>
  <si>
    <t>£11.37/tonne</t>
  </si>
  <si>
    <t>£14.29/tonne</t>
  </si>
  <si>
    <t>0.524 p/kWh</t>
  </si>
  <si>
    <t>0.182 p/kWh</t>
  </si>
  <si>
    <t>£11.72/tonne</t>
  </si>
  <si>
    <t>£14.76/tonne</t>
  </si>
  <si>
    <t>0.541 p/kWh</t>
  </si>
  <si>
    <t>0.188 p/kWh</t>
  </si>
  <si>
    <t>£12.10/tonne</t>
  </si>
  <si>
    <t>£15.12/tonne</t>
  </si>
  <si>
    <t>0.554 p/kWh</t>
  </si>
  <si>
    <t>0.193 p/kWh</t>
  </si>
  <si>
    <t>£12.40/tonne</t>
  </si>
  <si>
    <t>£15.26/tonne</t>
  </si>
  <si>
    <t>0.559 p/kWh</t>
  </si>
  <si>
    <t>0.195 p/kWh</t>
  </si>
  <si>
    <t>£12.51/tonne</t>
  </si>
  <si>
    <t>£15.51/tonne</t>
  </si>
  <si>
    <t>0.568 p/kWh</t>
  </si>
  <si>
    <t>0.198 p/kWh</t>
  </si>
  <si>
    <t>£12.72/tonne</t>
  </si>
  <si>
    <t>Q3 2017</t>
  </si>
  <si>
    <t>Q4 2017</t>
  </si>
  <si>
    <t>Q1 2018</t>
  </si>
  <si>
    <t>Q2 2018</t>
  </si>
  <si>
    <t>£15.91/tonne</t>
  </si>
  <si>
    <t>0.583 p/kWh</t>
  </si>
  <si>
    <t>0.203 p/kWh</t>
  </si>
  <si>
    <t>£13.04/tonne</t>
  </si>
  <si>
    <t>Q3 2018</t>
  </si>
  <si>
    <t>Q4 2018</t>
  </si>
  <si>
    <t>Q1 2019</t>
  </si>
  <si>
    <t>Q2 2019</t>
  </si>
  <si>
    <t>Q3 2019</t>
  </si>
  <si>
    <t>£26.53/tonne</t>
  </si>
  <si>
    <t>0.847 p/kWh</t>
  </si>
  <si>
    <t>0.339 p/kWh</t>
  </si>
  <si>
    <t>£21.75/tonne</t>
  </si>
  <si>
    <t>Q4 2019</t>
  </si>
  <si>
    <t>Q1 2020</t>
  </si>
  <si>
    <t>About this data</t>
  </si>
  <si>
    <t>Tables 3.3.1 and 3.3.2 Methodology Note</t>
  </si>
  <si>
    <t>Charts 3.3.1-3.3.4: Fuel price indices for the industrial sector</t>
  </si>
  <si>
    <t>Q2 2020</t>
  </si>
  <si>
    <t>£31.74/tonne</t>
  </si>
  <si>
    <t>0.811 p/kWh</t>
  </si>
  <si>
    <t>0.406 p/kWh</t>
  </si>
  <si>
    <t>0.775 p/kWh</t>
  </si>
  <si>
    <t>£36.40/tonne</t>
  </si>
  <si>
    <t>0.465 p/kWh</t>
  </si>
  <si>
    <t>Q3 2020</t>
  </si>
  <si>
    <t>Q4 2020</t>
  </si>
  <si>
    <t>Q1 2021</t>
  </si>
  <si>
    <t>Year</t>
  </si>
  <si>
    <t>Quarter</t>
  </si>
  <si>
    <t>July to Sept</t>
  </si>
  <si>
    <t>Jan to Mar</t>
  </si>
  <si>
    <t>Apr to June</t>
  </si>
  <si>
    <t>Oct to Dec</t>
  </si>
  <si>
    <r>
      <t xml:space="preserve">Energy Prices </t>
    </r>
    <r>
      <rPr>
        <sz val="18"/>
        <rFont val="Arial"/>
        <family val="2"/>
      </rPr>
      <t>Non-Domestic Prices</t>
    </r>
  </si>
  <si>
    <t>Quarterly Energy Prices Publication (opens in a new window)</t>
  </si>
  <si>
    <t>Industrial energy price indices website (opens in a new window)</t>
  </si>
  <si>
    <t>Industrial price statistics data sources and methodologies (opens in a new window)</t>
  </si>
  <si>
    <t>Digest of United Kingdom Energy Statistics (DUKES): glossary and acronyms (opens in a new window)</t>
  </si>
  <si>
    <t>Energy Prices Statistics Team</t>
  </si>
  <si>
    <t>Fuel price indices for the industrial sector</t>
  </si>
  <si>
    <t>Unadjusted: Coal (Current fuel price index numbers)
[Note 1]</t>
  </si>
  <si>
    <t>Unadjusted: Heavy Fuel Oil (Current fuel price index numbers)
[Note 1]</t>
  </si>
  <si>
    <t>Unadjusted: Gas (Current fuel price index numbers)
[Note 2]</t>
  </si>
  <si>
    <t>Unadjusted: Electricity (Current fuel price index numbers)
[Note 2]</t>
  </si>
  <si>
    <t>Unadjusted: Total Fuel (Current fuel price index numbers)
[Note 3]</t>
  </si>
  <si>
    <t>Seasonally adjusted: Gas (Current fuel price index numbers)
[Note 2]</t>
  </si>
  <si>
    <t>Seasonally adjusted: Electricity (Current fuel price index numbers)
[Note 2]</t>
  </si>
  <si>
    <t>Seasonally adjusted: Total Fuel (Current fuel price index numbers)
[Note 3]</t>
  </si>
  <si>
    <t>Unadjusted: Coal (Fuel price index numbers relative to the GDP deflator)
[Note 1, 4]</t>
  </si>
  <si>
    <t>Unadjusted: Heavy Fuel Oil (Fuel price index numbers relative to the GDP deflator)
[Note 1, 4]</t>
  </si>
  <si>
    <t>Unadjusted: Gas (Fuel price index numbers relative to the GDP deflator)
[Note 2, 4]</t>
  </si>
  <si>
    <t>Unadjusted: Electricity (Fuel price index numbers relative to the GDP deflator)
[Note 2, 4]</t>
  </si>
  <si>
    <t>Unadjusted: Total Fuel (Fuel price index numbers relative to the GDP deflator)
[Note 3, 4]</t>
  </si>
  <si>
    <t>Seasonally adjusted: Gas (Fuel price index numbers relative to the GDP deflator)
[Note 2, 4]</t>
  </si>
  <si>
    <t>Seasonally adjusted: Electricity (Fuel price index numbers relative to the GDP deflator)
[Note 2, 4]</t>
  </si>
  <si>
    <t>Seasonally adjusted: Total Fuel (Fuel price index numbers relative to the GDP deflator)
[Note 3, 4]</t>
  </si>
  <si>
    <t>GDP deflator 2010=100
[Note 4]</t>
  </si>
  <si>
    <t>Note 2. Gas and Electricity indices are based on the average unit value (excluding VAT) of sales to industrial consumers.</t>
  </si>
  <si>
    <t>Note 3. Total fuel indices are weighted annually. The weights are revised following publication of data in the Digest of UK Energy Statistics.</t>
  </si>
  <si>
    <t>Table 3.3.1 Fuel price indices for the industrial sector, excluding CCL, quarterly, United Kingdom</t>
  </si>
  <si>
    <t>Note 1. Coal indices are based on a survey of the prices (excluding VAT) of fuels delivered to manufacturing consumers in Great Britain, but with the inclusion of an estimation of the amount of CCL paid.</t>
  </si>
  <si>
    <t>Note 1. Coal and Heavy fuel Oil indices are based on a survey of the prices (excluding VAT) of fuels delivered to manufacturing consumers in Great Britain.</t>
  </si>
  <si>
    <t>Note 4. Total fuel indices are weighted annually. The weights are revised following publication of data in the Digest of UK Energy Statistics.</t>
  </si>
  <si>
    <t>Note 3. Gas and Electricity Indices based on the average unit value (excluding VAT) of sales to industrial consumers. CCL rates presented are as reported.</t>
  </si>
  <si>
    <t>Note 2. Heavy fuel oil indices are based on a survey of the prices (excluding VAT) of fuels delivered to manufacturing consumers in Great Britain. CCL does not apply.</t>
  </si>
  <si>
    <t>Unadjusted: Heavy Fuel Oil (Current fuel price index numbers)
[Note 2]</t>
  </si>
  <si>
    <t>Unadjusted: Gas (Current fuel price index numbers)
[Note 3]</t>
  </si>
  <si>
    <t>Unadjusted: Electricity (Current fuel price index numbers)
[Note 3]</t>
  </si>
  <si>
    <t>Unadjusted: Total Fuel (Current fuel price index numbers)
[Note 4]</t>
  </si>
  <si>
    <t>Seasonally adjusted: Gas (Current fuel price index numbers)
[Note 3]</t>
  </si>
  <si>
    <t>Seasonally adjusted: Electricity (Current fuel price index numbers)
[Note 3]</t>
  </si>
  <si>
    <t>Seasonally adjusted: Total Fuel (Current fuel price index numbers)
[Note 4]</t>
  </si>
  <si>
    <t>Unadjusted: Coal (Fuel price index numbers relative to the GDP deflator)
[Note 1, 5]</t>
  </si>
  <si>
    <t>Unadjusted: Heavy Fuel Oil (Fuel price index numbers relative to the GDP deflator)
[Note 2, 5]</t>
  </si>
  <si>
    <t>Unadjusted: Gas (Fuel price index numbers relative to the GDP deflator)
[Note 3, 5]</t>
  </si>
  <si>
    <t>Unadjusted: Electricity (Fuel price index numbers relative to the GDP deflator)
[Note 3, 5]</t>
  </si>
  <si>
    <t>Unadjusted: Total Fuel (Fuel price index numbers relative to the GDP deflator)
[Note 4, 5]</t>
  </si>
  <si>
    <t>Seasonally adjusted: Gas (Fuel price index numbers relative to the GDP deflator)
[Note 3, 5]</t>
  </si>
  <si>
    <t>Seasonally adjusted: Electricity (Fuel price index numbers relative to the GDP deflator)
[Note 3, 5]</t>
  </si>
  <si>
    <t>Seasonally adjusted: Total Fuel (Fuel price index numbers relative to the GDP deflator)
[Note 4, 5]</t>
  </si>
  <si>
    <t>GDP deflator 2010=100
[Note 5]</t>
  </si>
  <si>
    <t>Table 3.3.2 Fuel price indices for the industrial sector, including CCL, quarterly, United Kingdom</t>
  </si>
  <si>
    <t>Coal (Current fuel price index numbers)
[Note 1]</t>
  </si>
  <si>
    <t>Heavy Fuel Oil (Current fuel price index numbers)
[Note 2]</t>
  </si>
  <si>
    <t>Gas (Current fuel price index numbers)
[Note 3]</t>
  </si>
  <si>
    <t>Electricity (Current fuel price index numbers)
[Note 3]</t>
  </si>
  <si>
    <t>Total Fuel (Current fuel price index numbers)
[Note 4]</t>
  </si>
  <si>
    <t>Coal (Fuel price index numbers relative to the GDP deflator)
[Note 1, 5]</t>
  </si>
  <si>
    <t>Heavy Fuel Oil (Fuel price index numbers relative to the GDP deflator)
[Note 2, 5]</t>
  </si>
  <si>
    <t>Gas (Fuel price index numbers relative to the GDP deflator)
[Note 3, 5]</t>
  </si>
  <si>
    <t>Electricity (Fuel price index numbers relative to the GDP deflator)
[Note 3, 5]</t>
  </si>
  <si>
    <t>Total Fuel (Fuel price index numbers relative to the GDP deflator)
[Note 4, 5]</t>
  </si>
  <si>
    <t>Table 3.3.1: quarterly data in current and real terms excluding Climate Change Levy</t>
  </si>
  <si>
    <t>Table 3.3.1 (Annual): annual data in current and real terms excluding Climate Change Levy</t>
  </si>
  <si>
    <t>Table 3.3.2: quarterly data in current and real terms including Climate Change Levy</t>
  </si>
  <si>
    <t>Table 3.3.2: (Annual): annual data in current and real terms including Climate Change Levy</t>
  </si>
  <si>
    <t>Q2 2021</t>
  </si>
  <si>
    <t>Q3 2021</t>
  </si>
  <si>
    <t>Heavy Fuel Oil</t>
  </si>
  <si>
    <t>Total Fuel</t>
  </si>
  <si>
    <t>Q4 2021</t>
  </si>
  <si>
    <t>Q1 2022</t>
  </si>
  <si>
    <t>Q2 2022</t>
  </si>
  <si>
    <t>£44.49/tonne</t>
  </si>
  <si>
    <t>Apr to Jun</t>
  </si>
  <si>
    <t>Jul to Sep</t>
  </si>
  <si>
    <t>Q3 2022</t>
  </si>
  <si>
    <t>Press Office (media enquiries)</t>
  </si>
  <si>
    <t>Revision policy and standards for official statistics (opens in a new window)</t>
  </si>
  <si>
    <t>Source: Department for Energy Security and Net Zero</t>
  </si>
  <si>
    <t>Note 4. Deflated using the GDP implied deflator at market prices. The department rebases ONS data to 2010=100.</t>
  </si>
  <si>
    <t>Note 5. Deflated using the GDP implied deflator at market prices. The department rebases ONS data to 2010=100.</t>
  </si>
  <si>
    <t xml:space="preserve">newsdesk@energysecurity.gov.uk </t>
  </si>
  <si>
    <t>energyprices.stats@energysecurity.gov.uk</t>
  </si>
  <si>
    <t>£52.58/tonne</t>
  </si>
  <si>
    <t>0.672 p/kWh</t>
  </si>
  <si>
    <t>Data for these indices is taken from a number of sources. Electricity data are taken from a monthly electricity survey run by the department. Gas data are taken from the monthly Producer Price Index (PPI) gas series created by the department. Coal and heavy fuel oil data are taken from the Quarterly Fuels Inquiry (QFI) used to create Table 3.1.1.</t>
  </si>
  <si>
    <t>020 7215 1445</t>
  </si>
  <si>
    <t>£60.64/tonne</t>
  </si>
  <si>
    <t>Charts 3.3.1 - 3.3.2: Fuel price indices for the industrial sector</t>
  </si>
  <si>
    <t>Heavy Fuel Oil (Current fuel price index numbers)
[Note 1]</t>
  </si>
  <si>
    <t>Gas (Current fuel price index numbers)
[Note 2]</t>
  </si>
  <si>
    <t>Electricity (Current fuel price index numbers)
[Note 2]</t>
  </si>
  <si>
    <t>Total Fuel (Current fuel price index numbers)
[Note 3]</t>
  </si>
  <si>
    <t>Coal (Fuel price index numbers relative to the GDP deflator)
[Note 1, 4]</t>
  </si>
  <si>
    <t>Heavy Fuel Oil (Fuel price index numbers relative to the GDP deflator)
[Note 1, 4]</t>
  </si>
  <si>
    <t>Gas (Fuel price index numbers relative to the GDP deflator)
[Note 2, 4]</t>
  </si>
  <si>
    <t>Electricity (Fuel price index numbers relative to the GDP deflator)
[Note 2, 4]</t>
  </si>
  <si>
    <t>Total Fuel (Fuel price index numbers relative to the GDP deflator)
[Note 3, 4]</t>
  </si>
  <si>
    <t>Table 3.3.2 shows quarterly fuel price indices figures including the climate change levy and 3.3.2 (Annual) presents annual indices.</t>
  </si>
  <si>
    <t>020 7215 1000</t>
  </si>
  <si>
    <t>Q4 2025</t>
  </si>
  <si>
    <r>
      <t>Next update:</t>
    </r>
    <r>
      <rPr>
        <sz val="11"/>
        <rFont val="Arial"/>
        <family val="2"/>
      </rPr>
      <t xml:space="preserve"> 30/06/2026</t>
    </r>
  </si>
  <si>
    <t>GDP deflator 2025=100
[Note 4]</t>
  </si>
  <si>
    <t>GDP deflator 2025=100
[Note 5]</t>
  </si>
  <si>
    <t>We have made changes to both the GDP deflator and indices base year used within the Quarterly Energy Price series.</t>
  </si>
  <si>
    <t>Quarterly Energy Prices: March 2026</t>
  </si>
  <si>
    <t>Table 3.3.1 Fuel price indices (2025=100) for the industrial sector, excluding CCL, quarterly, United Kingdom</t>
  </si>
  <si>
    <t>Table 3.3.1 Fuel price indices (2025=100) for the industrial sector, excluding CCL, annually, United Kingdom</t>
  </si>
  <si>
    <t>Table 3.3.2 Fuel price indices (2025=100) for the industrial sector, including CCL, quarterly, United Kingdom</t>
  </si>
  <si>
    <t>Table 3.3.2 Fuel price indices (2025=100) for the industrial sector, including CCL, annually, United Kingdom</t>
  </si>
  <si>
    <t>For further details of this methodological change, please see page 3 of March's Quarterly Energy Prices, found at the below link:</t>
  </si>
  <si>
    <t>Data is available excluding and including the Climate Change Levy (CCL) in current (cash) and real terms. Real terms data has been deflated using the GDP deflator.</t>
  </si>
  <si>
    <t>Table 3.3.1 shows quarterly fuel price indices figures excluding the climate change levy and 3.3.1 (Annual) presents the annual indices.</t>
  </si>
  <si>
    <t xml:space="preserve">Provisional quarterly data is published three months in arrears, with final data being published six months in arrears. Any revised data is marked with an “r”. Provisional annual data is published in the March edition of QEP, with final data being published in June. The entire year’s quarterly data for coal and HFO is reviewed the following June to ensure that each of the contributors who supply data to the Quarterly Fuels Inquiry have been placed in the correct size band based upon their annual consumption. This means that there can be revisions made to data from Q1 to Q4 at this time. </t>
  </si>
  <si>
    <t>The Climate Change Levy (CCL) came into effect in April 2001. The rates increased in April 2007, 2008, 2009 and then annually in April of each successive year since 2011. The rates are shown in the table below.</t>
  </si>
  <si>
    <t>Planned changes to data in this table have been implemented, please see the cover sheet for further details.</t>
  </si>
  <si>
    <t>Freeze panes are turned on. To turn off freeze panes select the 'View' ribbon then 'Freeze Panes' then 'Unfreeze Panes' or use [Alt,W,F].</t>
  </si>
  <si>
    <t>In the table r indicates revised data. An r in the year column indicates all data in the row has been revised.</t>
  </si>
  <si>
    <t>Q4 2022 r</t>
  </si>
  <si>
    <t>Q1 2023 r</t>
  </si>
  <si>
    <t>Q2 2023 r</t>
  </si>
  <si>
    <t>Q3 2023 r</t>
  </si>
  <si>
    <t>Q4 2023 r</t>
  </si>
  <si>
    <t>Q1 2024 r</t>
  </si>
  <si>
    <t>Q2 2024 r</t>
  </si>
  <si>
    <t>Q3 2024 r</t>
  </si>
  <si>
    <t>Q4 2024 r</t>
  </si>
  <si>
    <t>Q1 2025 r</t>
  </si>
  <si>
    <t>Q2 2025 r</t>
  </si>
  <si>
    <t>Q3 2025 r</t>
  </si>
  <si>
    <t>This time series is now discontinued and will no longer be routinely updated.</t>
  </si>
  <si>
    <r>
      <t xml:space="preserve">Data period: </t>
    </r>
    <r>
      <rPr>
        <sz val="11"/>
        <rFont val="Arial"/>
        <family val="2"/>
      </rPr>
      <t xml:space="preserve">New provisional data for Q4 2025 and revisions from 1970 onwards </t>
    </r>
  </si>
  <si>
    <t xml:space="preserve">Please note this table was initially updated on 31/03/2026 to include provisional data for Q4 2025 and to update the GDP deflator base year across the timeseries. </t>
  </si>
  <si>
    <t>Note 4. Real price series are deflated using GDP (market prices) deflator. GDP is updated when published by ONS.</t>
  </si>
  <si>
    <t>Note 5. Real price series are deflated using GDP (market prices) deflator. GDP is updated when published by ONS.</t>
  </si>
  <si>
    <r>
      <t xml:space="preserve">Publication date: </t>
    </r>
    <r>
      <rPr>
        <sz val="11"/>
        <rFont val="Arial"/>
        <family val="2"/>
      </rPr>
      <t>07/04/2026</t>
    </r>
  </si>
  <si>
    <t>Methodological change</t>
  </si>
  <si>
    <t>This data was then updated on 07/04/2026 to update the deflator base year for the period 1970-1989 for all fuels other than gas, which was updated from 1970 to 1995.</t>
  </si>
  <si>
    <t>Gas figures in 3.3.1 (Annual) for 2010-2013 were also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</si>
</sst>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0%"/>
    <numFmt numFmtId="165" formatCode="dd\-mmm\-yyyy"/>
    <numFmt numFmtId="166" formatCode="mmm\-yyyy"/>
    <numFmt numFmtId="167" formatCode="0\ \r"/>
    <numFmt numFmtId="168" formatCode="yyyy\r"/>
    <numFmt numFmtId="169" formatCode="yyyy\ \r"/>
  </numFmts>
  <fonts count="27" x14ac:knownFonts="1">
    <font>
      <sz val="10"/>
      <name val="Arial"/>
      <family val="2"/>
    </font>
    <font>
      <sz val="10"/>
      <name val="MS Sans Serif"/>
      <family val="2"/>
    </font>
    <font>
      <sz val="8"/>
      <name val="MS Sans Serif"/>
      <family val="2"/>
    </font>
    <font>
      <i/>
      <sz val="8"/>
      <name val="MS Sans Serif"/>
      <family val="2"/>
    </font>
    <font>
      <b/>
      <sz val="8"/>
      <name val="MS Sans Serif"/>
      <family val="2"/>
    </font>
    <font>
      <sz val="9"/>
      <name val="Arial"/>
      <family val="2"/>
    </font>
    <font>
      <sz val="10"/>
      <name val="Arial"/>
      <family val="2"/>
    </font>
    <font>
      <sz val="8"/>
      <name val="Arial"/>
      <family val="2"/>
    </font>
    <font>
      <u/>
      <sz val="10"/>
      <color indexed="12"/>
      <name val="MS Sans Serif"/>
      <family val="2"/>
    </font>
    <font>
      <sz val="12"/>
      <name val="Arial"/>
      <family val="2"/>
    </font>
    <font>
      <b/>
      <sz val="12"/>
      <name val="Arial"/>
      <family val="2"/>
    </font>
    <font>
      <i/>
      <sz val="8"/>
      <name val="Arial"/>
      <family val="2"/>
    </font>
    <font>
      <b/>
      <sz val="10"/>
      <name val="Arial"/>
      <family val="2"/>
    </font>
    <font>
      <b/>
      <sz val="10"/>
      <name val="MS Sans Serif"/>
      <family val="2"/>
    </font>
    <font>
      <sz val="11"/>
      <name val="Arial"/>
      <family val="2"/>
    </font>
    <font>
      <b/>
      <sz val="14"/>
      <name val="Arial"/>
      <family val="2"/>
    </font>
    <font>
      <sz val="12"/>
      <name val="MS Sans Serif"/>
      <family val="2"/>
    </font>
    <font>
      <sz val="10"/>
      <name val="Times New Roman"/>
      <family val="1"/>
    </font>
    <font>
      <b/>
      <sz val="10"/>
      <color rgb="FF000000"/>
      <name val="Arial"/>
      <family val="2"/>
    </font>
    <font>
      <sz val="9"/>
      <color rgb="FF000000"/>
      <name val="Arial"/>
      <family val="2"/>
    </font>
    <font>
      <b/>
      <sz val="11"/>
      <name val="Arial"/>
      <family val="2"/>
    </font>
    <font>
      <b/>
      <sz val="11"/>
      <color theme="3"/>
      <name val="Arial"/>
      <family val="2"/>
    </font>
    <font>
      <b/>
      <sz val="18"/>
      <name val="Arial"/>
      <family val="2"/>
    </font>
    <font>
      <sz val="18"/>
      <name val="Arial"/>
      <family val="2"/>
    </font>
    <font>
      <sz val="11"/>
      <color theme="3"/>
      <name val="Arial"/>
      <family val="2"/>
    </font>
    <font>
      <sz val="11"/>
      <color rgb="FF000000"/>
      <name val="Arial"/>
      <family val="2"/>
    </font>
    <font>
      <b/>
      <sz val="11"/>
      <color rgb="FFC0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bottom style="thick">
        <color theme="4"/>
      </bottom>
      <diagonal/>
    </border>
  </borders>
  <cellStyleXfs count="8">
    <xf numFmtId="0" fontId="0" fillId="0" borderId="0"/>
    <xf numFmtId="40" fontId="1" fillId="0" borderId="0" applyFont="0" applyFill="0" applyBorder="0" applyAlignment="0" applyProtection="0"/>
    <xf numFmtId="0" fontId="8" fillId="0" borderId="0" applyNumberFormat="0" applyFill="0" applyBorder="0" applyAlignment="0" applyProtection="0">
      <alignment vertical="top"/>
      <protection locked="0"/>
    </xf>
    <xf numFmtId="0" fontId="6" fillId="0" borderId="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6" fillId="0" borderId="0"/>
    <xf numFmtId="0" fontId="10" fillId="0" borderId="2" applyNumberFormat="0" applyFill="0" applyAlignment="0" applyProtection="0"/>
  </cellStyleXfs>
  <cellXfs count="81">
    <xf numFmtId="0" fontId="0" fillId="0" borderId="0" xfId="0"/>
    <xf numFmtId="0" fontId="0" fillId="0" borderId="1" xfId="0" applyBorder="1"/>
    <xf numFmtId="0" fontId="2" fillId="0" borderId="0" xfId="0" applyFont="1" applyAlignment="1">
      <alignment horizontal="right"/>
    </xf>
    <xf numFmtId="0" fontId="2" fillId="0" borderId="1" xfId="0" applyFont="1" applyBorder="1" applyAlignment="1">
      <alignment horizontal="right"/>
    </xf>
    <xf numFmtId="0" fontId="3" fillId="0" borderId="1" xfId="0" applyFont="1" applyBorder="1" applyAlignment="1">
      <alignment horizontal="centerContinuous"/>
    </xf>
    <xf numFmtId="0" fontId="4" fillId="0" borderId="1" xfId="0" applyFont="1" applyBorder="1"/>
    <xf numFmtId="0" fontId="10" fillId="2" borderId="0" xfId="0" applyFont="1" applyFill="1" applyAlignment="1">
      <alignment horizontal="left" vertical="center"/>
    </xf>
    <xf numFmtId="164" fontId="0" fillId="0" borderId="0" xfId="4" applyNumberFormat="1" applyFont="1"/>
    <xf numFmtId="0" fontId="13" fillId="0" borderId="0" xfId="0" applyFont="1"/>
    <xf numFmtId="0" fontId="1" fillId="0" borderId="0" xfId="0" applyFont="1"/>
    <xf numFmtId="0" fontId="6" fillId="3" borderId="0" xfId="3" applyFill="1"/>
    <xf numFmtId="0" fontId="14" fillId="3" borderId="0" xfId="3" applyFont="1" applyFill="1"/>
    <xf numFmtId="40" fontId="0" fillId="0" borderId="0" xfId="1" applyFont="1"/>
    <xf numFmtId="40" fontId="2" fillId="0" borderId="0" xfId="1" applyFont="1" applyAlignment="1">
      <alignment horizontal="right"/>
    </xf>
    <xf numFmtId="40" fontId="2" fillId="0" borderId="1" xfId="1" applyFont="1" applyBorder="1" applyAlignment="1">
      <alignment horizontal="right"/>
    </xf>
    <xf numFmtId="40" fontId="4" fillId="0" borderId="1" xfId="1" applyFont="1" applyBorder="1"/>
    <xf numFmtId="40" fontId="0" fillId="0" borderId="1" xfId="1" applyFont="1" applyBorder="1"/>
    <xf numFmtId="0" fontId="0" fillId="3" borderId="0" xfId="0" applyFill="1"/>
    <xf numFmtId="0" fontId="13" fillId="0" borderId="0" xfId="0" applyFont="1" applyAlignment="1">
      <alignment horizontal="center"/>
    </xf>
    <xf numFmtId="0" fontId="17" fillId="3" borderId="0" xfId="0" applyFont="1" applyFill="1" applyAlignment="1">
      <alignment vertical="center"/>
    </xf>
    <xf numFmtId="0" fontId="18" fillId="3" borderId="0" xfId="0" applyFont="1" applyFill="1" applyAlignment="1">
      <alignment vertical="center" wrapText="1"/>
    </xf>
    <xf numFmtId="0" fontId="18" fillId="3" borderId="0" xfId="0" applyFont="1" applyFill="1" applyAlignment="1">
      <alignment vertical="center"/>
    </xf>
    <xf numFmtId="166" fontId="19" fillId="3" borderId="0" xfId="0" applyNumberFormat="1" applyFont="1" applyFill="1" applyAlignment="1">
      <alignment horizontal="left" vertical="center"/>
    </xf>
    <xf numFmtId="0" fontId="19" fillId="3" borderId="0" xfId="0" applyFont="1" applyFill="1" applyAlignment="1">
      <alignment vertical="center" wrapText="1"/>
    </xf>
    <xf numFmtId="0" fontId="19" fillId="3" borderId="0" xfId="0" applyFont="1" applyFill="1" applyAlignment="1">
      <alignment vertical="center"/>
    </xf>
    <xf numFmtId="0" fontId="0" fillId="0" borderId="0" xfId="0" applyAlignment="1">
      <alignment vertical="center"/>
    </xf>
    <xf numFmtId="0" fontId="9" fillId="0" borderId="0" xfId="6" applyFont="1"/>
    <xf numFmtId="0" fontId="21" fillId="0" borderId="0" xfId="2" applyFont="1" applyAlignment="1" applyProtection="1"/>
    <xf numFmtId="0" fontId="10" fillId="3" borderId="0" xfId="3" applyFont="1" applyFill="1" applyAlignment="1">
      <alignment horizontal="left" vertical="center"/>
    </xf>
    <xf numFmtId="0" fontId="6" fillId="0" borderId="0" xfId="0" applyFont="1" applyAlignment="1">
      <alignment vertical="center"/>
    </xf>
    <xf numFmtId="0" fontId="6" fillId="0" borderId="0" xfId="0" applyFont="1" applyAlignment="1">
      <alignment horizontal="right" vertical="center"/>
    </xf>
    <xf numFmtId="0" fontId="11" fillId="0" borderId="0" xfId="0" applyFont="1" applyAlignment="1">
      <alignment horizontal="right" vertical="center"/>
    </xf>
    <xf numFmtId="0" fontId="6" fillId="0" borderId="0" xfId="0" applyFont="1"/>
    <xf numFmtId="40" fontId="6" fillId="0" borderId="0" xfId="1" applyFont="1" applyFill="1" applyBorder="1"/>
    <xf numFmtId="0" fontId="9" fillId="0" borderId="0" xfId="0" applyFont="1" applyAlignment="1">
      <alignment horizontal="left" vertical="center"/>
    </xf>
    <xf numFmtId="0" fontId="9" fillId="0" borderId="0" xfId="0" applyFont="1"/>
    <xf numFmtId="0" fontId="12" fillId="0" borderId="0" xfId="0" applyFont="1"/>
    <xf numFmtId="2" fontId="12" fillId="0" borderId="0" xfId="0" applyNumberFormat="1" applyFont="1" applyAlignment="1">
      <alignment wrapText="1"/>
    </xf>
    <xf numFmtId="40" fontId="12" fillId="0" borderId="0" xfId="1" applyFont="1" applyFill="1" applyBorder="1" applyAlignment="1">
      <alignment wrapText="1"/>
    </xf>
    <xf numFmtId="0" fontId="10" fillId="0" borderId="0" xfId="7" applyFill="1" applyBorder="1" applyAlignment="1">
      <alignment horizontal="left" vertical="center"/>
    </xf>
    <xf numFmtId="0" fontId="10" fillId="0" borderId="0" xfId="0" applyFont="1" applyAlignment="1">
      <alignment horizontal="left" vertical="center"/>
    </xf>
    <xf numFmtId="40" fontId="6" fillId="0" borderId="0" xfId="1" applyFont="1" applyFill="1"/>
    <xf numFmtId="0" fontId="12" fillId="0" borderId="0" xfId="0" applyFont="1" applyAlignment="1">
      <alignment wrapText="1"/>
    </xf>
    <xf numFmtId="0" fontId="22"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6" fillId="0" borderId="0" xfId="0" applyFont="1" applyAlignment="1">
      <alignment vertical="center"/>
    </xf>
    <xf numFmtId="0" fontId="15" fillId="0" borderId="0" xfId="0" applyFont="1" applyAlignment="1">
      <alignment vertical="center"/>
    </xf>
    <xf numFmtId="0" fontId="10" fillId="0" borderId="0" xfId="0" applyFont="1"/>
    <xf numFmtId="165" fontId="9" fillId="0" borderId="0" xfId="0" applyNumberFormat="1" applyFont="1" applyAlignment="1">
      <alignment horizontal="left" vertical="center"/>
    </xf>
    <xf numFmtId="0" fontId="24" fillId="0" borderId="0" xfId="5" applyFont="1" applyFill="1" applyAlignment="1" applyProtection="1">
      <alignment horizontal="left" vertical="center"/>
    </xf>
    <xf numFmtId="0" fontId="24" fillId="0" borderId="0" xfId="5" applyFont="1" applyFill="1" applyAlignment="1" applyProtection="1">
      <alignment vertical="center"/>
    </xf>
    <xf numFmtId="0" fontId="14" fillId="0" borderId="0" xfId="0" applyFont="1" applyAlignment="1">
      <alignment vertical="center"/>
    </xf>
    <xf numFmtId="0" fontId="10" fillId="3" borderId="0" xfId="0" applyFont="1" applyFill="1"/>
    <xf numFmtId="0" fontId="9" fillId="3" borderId="0" xfId="0" applyFont="1" applyFill="1" applyAlignment="1">
      <alignment horizontal="left" vertical="center"/>
    </xf>
    <xf numFmtId="0" fontId="14" fillId="3" borderId="0" xfId="0" applyFont="1" applyFill="1"/>
    <xf numFmtId="0" fontId="14" fillId="3" borderId="0" xfId="0" applyFont="1" applyFill="1" applyAlignment="1">
      <alignment vertical="center"/>
    </xf>
    <xf numFmtId="0" fontId="14" fillId="0" borderId="0" xfId="0" applyFont="1"/>
    <xf numFmtId="0" fontId="24" fillId="0" borderId="0" xfId="2" applyFont="1" applyFill="1" applyAlignment="1" applyProtection="1">
      <alignment horizontal="left" vertical="center"/>
    </xf>
    <xf numFmtId="0" fontId="20" fillId="0" borderId="0" xfId="0" applyFont="1" applyAlignment="1">
      <alignment vertical="center"/>
    </xf>
    <xf numFmtId="2" fontId="12" fillId="0" borderId="0" xfId="0" applyNumberFormat="1" applyFont="1" applyAlignment="1">
      <alignment horizontal="left" wrapText="1"/>
    </xf>
    <xf numFmtId="40" fontId="12" fillId="0" borderId="0" xfId="1" applyFont="1" applyFill="1" applyBorder="1" applyAlignment="1">
      <alignment horizontal="left" wrapText="1"/>
    </xf>
    <xf numFmtId="0" fontId="24" fillId="0" borderId="0" xfId="2" applyFont="1" applyAlignment="1" applyProtection="1">
      <alignment horizontal="left" vertical="center"/>
    </xf>
    <xf numFmtId="0" fontId="5" fillId="0" borderId="0" xfId="0" applyFont="1" applyAlignment="1">
      <alignment vertical="center"/>
    </xf>
    <xf numFmtId="2" fontId="5" fillId="0" borderId="0" xfId="0" applyNumberFormat="1" applyFont="1" applyAlignment="1">
      <alignment vertical="center"/>
    </xf>
    <xf numFmtId="2" fontId="5" fillId="0" borderId="0" xfId="1" applyNumberFormat="1" applyFont="1" applyFill="1" applyBorder="1" applyAlignment="1">
      <alignment horizontal="right" vertical="center"/>
    </xf>
    <xf numFmtId="49" fontId="5" fillId="0" borderId="0" xfId="0" applyNumberFormat="1" applyFont="1" applyAlignment="1">
      <alignment vertical="center"/>
    </xf>
    <xf numFmtId="0" fontId="5" fillId="0" borderId="0" xfId="0" applyFont="1" applyAlignment="1">
      <alignment horizontal="left" vertical="center"/>
    </xf>
    <xf numFmtId="2" fontId="5" fillId="0" borderId="0" xfId="1" applyNumberFormat="1" applyFont="1" applyFill="1" applyAlignment="1">
      <alignment vertical="center"/>
    </xf>
    <xf numFmtId="0" fontId="6" fillId="0" borderId="0" xfId="3"/>
    <xf numFmtId="166" fontId="19" fillId="0" borderId="0" xfId="0" applyNumberFormat="1" applyFont="1" applyAlignment="1">
      <alignment horizontal="left" vertical="center"/>
    </xf>
    <xf numFmtId="0" fontId="5" fillId="0" borderId="0" xfId="0" applyFont="1" applyAlignment="1">
      <alignment vertical="center" wrapText="1"/>
    </xf>
    <xf numFmtId="4" fontId="5" fillId="0" borderId="0" xfId="0" applyNumberFormat="1" applyFont="1" applyAlignment="1">
      <alignment vertical="center"/>
    </xf>
    <xf numFmtId="2" fontId="0" fillId="0" borderId="0" xfId="0" applyNumberFormat="1"/>
    <xf numFmtId="167" fontId="5" fillId="0" borderId="0" xfId="0" applyNumberFormat="1" applyFont="1" applyAlignment="1">
      <alignment vertical="center"/>
    </xf>
    <xf numFmtId="168" fontId="0" fillId="0" borderId="0" xfId="0" applyNumberFormat="1"/>
    <xf numFmtId="165" fontId="14" fillId="0" borderId="0" xfId="0" applyNumberFormat="1" applyFont="1" applyAlignment="1">
      <alignment horizontal="left" vertical="center"/>
    </xf>
    <xf numFmtId="169" fontId="5" fillId="0" borderId="0" xfId="0" applyNumberFormat="1" applyFont="1" applyAlignment="1">
      <alignment horizontal="left" vertical="center"/>
    </xf>
    <xf numFmtId="0" fontId="26" fillId="0" borderId="0" xfId="0" applyFont="1" applyAlignment="1">
      <alignment vertical="center"/>
    </xf>
    <xf numFmtId="0" fontId="26" fillId="0" borderId="0" xfId="0" applyFont="1" applyAlignment="1">
      <alignment horizontal="left" vertical="center"/>
    </xf>
    <xf numFmtId="0" fontId="25" fillId="0" borderId="0" xfId="0" applyFont="1" applyAlignment="1">
      <alignment horizontal="left" vertical="top" wrapText="1"/>
    </xf>
  </cellXfs>
  <cellStyles count="8">
    <cellStyle name="Comma" xfId="1" builtinId="3"/>
    <cellStyle name="Heading 1" xfId="7" builtinId="16" customBuiltin="1"/>
    <cellStyle name="Hyperlink" xfId="2" builtinId="8"/>
    <cellStyle name="Hyperlink 2" xfId="5" xr:uid="{4840EBD2-443C-4B4A-8323-B6178B65A35C}"/>
    <cellStyle name="Normal" xfId="0" builtinId="0" customBuiltin="1"/>
    <cellStyle name="Normal 2" xfId="3" xr:uid="{00000000-0005-0000-0000-000003000000}"/>
    <cellStyle name="Normal 3" xfId="6" xr:uid="{DE9A47FA-8AE2-49FA-9DB2-7532D5EBD616}"/>
    <cellStyle name="Per cent" xfId="4" builtinId="5"/>
  </cellStyles>
  <dxfs count="100">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0" formatCode="@"/>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8" formatCode="yyyy\r"/>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0" formatCode="@"/>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s>
  <tableStyles count="1" defaultTableStyle="TableStyleMedium9" defaultPivotStyle="PivotStyleLight16">
    <tableStyle name="Invisible" pivot="0" table="0" count="0" xr9:uid="{FCD71E8E-FD35-4B25-93C0-31616DA698B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u="none"/>
              <a:t>Fuel Price Indices (excluding CCL) in Real Terms </a:t>
            </a:r>
            <a:br>
              <a:rPr lang="en-GB" u="none"/>
            </a:br>
            <a:r>
              <a:rPr lang="en-GB" u="none"/>
              <a:t>Q4 2022 to Q4 2025</a:t>
            </a:r>
          </a:p>
        </c:rich>
      </c:tx>
      <c:layout>
        <c:manualLayout>
          <c:xMode val="edge"/>
          <c:yMode val="edge"/>
          <c:x val="0.11101612820681536"/>
          <c:y val="2.0274445120793818E-2"/>
        </c:manualLayout>
      </c:layout>
      <c:overlay val="1"/>
      <c:spPr>
        <a:noFill/>
        <a:ln w="25400">
          <a:noFill/>
        </a:ln>
      </c:spPr>
    </c:title>
    <c:autoTitleDeleted val="0"/>
    <c:plotArea>
      <c:layout>
        <c:manualLayout>
          <c:layoutTarget val="inner"/>
          <c:xMode val="edge"/>
          <c:yMode val="edge"/>
          <c:x val="9.9340907595464212E-2"/>
          <c:y val="0.11714774742932696"/>
          <c:w val="0.89053216374269006"/>
          <c:h val="0.66177681992337167"/>
        </c:manualLayout>
      </c:layout>
      <c:lineChart>
        <c:grouping val="standard"/>
        <c:varyColors val="0"/>
        <c:ser>
          <c:idx val="0"/>
          <c:order val="0"/>
          <c:tx>
            <c:strRef>
              <c:f>chart_data!$B$2</c:f>
              <c:strCache>
                <c:ptCount val="1"/>
                <c:pt idx="0">
                  <c:v>Coal</c:v>
                </c:pt>
              </c:strCache>
            </c:strRef>
          </c:tx>
          <c:spPr>
            <a:ln w="25400">
              <a:solidFill>
                <a:schemeClr val="tx1">
                  <a:lumMod val="95000"/>
                  <a:lumOff val="5000"/>
                </a:schemeClr>
              </a:solidFill>
              <a:prstDash val="solid"/>
            </a:ln>
          </c:spPr>
          <c:marker>
            <c:symbol val="none"/>
          </c:marker>
          <c:cat>
            <c:strRef>
              <c:extLst>
                <c:ext xmlns:c15="http://schemas.microsoft.com/office/drawing/2012/chart" uri="{02D57815-91ED-43cb-92C2-25804820EDAC}">
                  <c15:fullRef>
                    <c15:sqref>chart_data!$A$97:$A$112</c15:sqref>
                  </c15:fullRef>
                </c:ext>
              </c:extLst>
              <c:f>chart_data!$A$100:$A$112</c:f>
              <c:strCache>
                <c:ptCount val="13"/>
                <c:pt idx="0">
                  <c:v>Q4 2022 r</c:v>
                </c:pt>
                <c:pt idx="1">
                  <c:v>Q1 2023 r</c:v>
                </c:pt>
                <c:pt idx="2">
                  <c:v>Q2 2023 r</c:v>
                </c:pt>
                <c:pt idx="3">
                  <c:v>Q3 2023 r</c:v>
                </c:pt>
                <c:pt idx="4">
                  <c:v>Q4 2023 r</c:v>
                </c:pt>
                <c:pt idx="5">
                  <c:v>Q1 2024 r</c:v>
                </c:pt>
                <c:pt idx="6">
                  <c:v>Q2 2024 r</c:v>
                </c:pt>
                <c:pt idx="7">
                  <c:v>Q3 2024 r</c:v>
                </c:pt>
                <c:pt idx="8">
                  <c:v>Q4 2024 r</c:v>
                </c:pt>
                <c:pt idx="9">
                  <c:v>Q1 2025 r</c:v>
                </c:pt>
                <c:pt idx="10">
                  <c:v>Q2 2025 r</c:v>
                </c:pt>
                <c:pt idx="11">
                  <c:v>Q3 2025 r</c:v>
                </c:pt>
                <c:pt idx="12">
                  <c:v>Q4 2025</c:v>
                </c:pt>
              </c:strCache>
            </c:strRef>
          </c:cat>
          <c:val>
            <c:numRef>
              <c:extLst>
                <c:ext xmlns:c15="http://schemas.microsoft.com/office/drawing/2012/chart" uri="{02D57815-91ED-43cb-92C2-25804820EDAC}">
                  <c15:fullRef>
                    <c15:sqref>chart_data!$B$97:$B$112</c15:sqref>
                  </c15:fullRef>
                </c:ext>
              </c:extLst>
              <c:f>chart_data!$B$100:$B$112</c:f>
              <c:numCache>
                <c:formatCode>#,##0.00_);[Red]\(#,##0.00\)</c:formatCode>
                <c:ptCount val="13"/>
                <c:pt idx="0">
                  <c:v>190.83153484059576</c:v>
                </c:pt>
                <c:pt idx="1">
                  <c:v>200.80740179003524</c:v>
                </c:pt>
                <c:pt idx="2">
                  <c:v>188.87042951687107</c:v>
                </c:pt>
                <c:pt idx="3">
                  <c:v>181.9441643896163</c:v>
                </c:pt>
                <c:pt idx="4">
                  <c:v>145.04985903177084</c:v>
                </c:pt>
                <c:pt idx="5">
                  <c:v>108.23487065917243</c:v>
                </c:pt>
                <c:pt idx="6">
                  <c:v>128.7488056256727</c:v>
                </c:pt>
                <c:pt idx="7">
                  <c:v>131.01169482061712</c:v>
                </c:pt>
                <c:pt idx="8">
                  <c:v>131.99788169650603</c:v>
                </c:pt>
                <c:pt idx="9">
                  <c:v>124.8720239516536</c:v>
                </c:pt>
                <c:pt idx="10">
                  <c:v>125.3189183510399</c:v>
                </c:pt>
                <c:pt idx="11">
                  <c:v>115.83116434754615</c:v>
                </c:pt>
                <c:pt idx="12">
                  <c:v>112.7541853121307</c:v>
                </c:pt>
              </c:numCache>
            </c:numRef>
          </c:val>
          <c:smooth val="0"/>
          <c:extLst>
            <c:ext xmlns:c16="http://schemas.microsoft.com/office/drawing/2014/chart" uri="{C3380CC4-5D6E-409C-BE32-E72D297353CC}">
              <c16:uniqueId val="{00000000-899F-4ACD-AD19-5EE627801FC2}"/>
            </c:ext>
          </c:extLst>
        </c:ser>
        <c:ser>
          <c:idx val="1"/>
          <c:order val="1"/>
          <c:tx>
            <c:strRef>
              <c:f>chart_data!$C$2</c:f>
              <c:strCache>
                <c:ptCount val="1"/>
                <c:pt idx="0">
                  <c:v>Heavy Fuel Oil</c:v>
                </c:pt>
              </c:strCache>
            </c:strRef>
          </c:tx>
          <c:spPr>
            <a:ln w="25400">
              <a:solidFill>
                <a:schemeClr val="accent4">
                  <a:lumMod val="60000"/>
                  <a:lumOff val="40000"/>
                </a:schemeClr>
              </a:solidFill>
              <a:prstDash val="solid"/>
            </a:ln>
          </c:spPr>
          <c:marker>
            <c:symbol val="none"/>
          </c:marker>
          <c:cat>
            <c:strRef>
              <c:extLst>
                <c:ext xmlns:c15="http://schemas.microsoft.com/office/drawing/2012/chart" uri="{02D57815-91ED-43cb-92C2-25804820EDAC}">
                  <c15:fullRef>
                    <c15:sqref>chart_data!$A$97:$A$112</c15:sqref>
                  </c15:fullRef>
                </c:ext>
              </c:extLst>
              <c:f>chart_data!$A$100:$A$112</c:f>
              <c:strCache>
                <c:ptCount val="13"/>
                <c:pt idx="0">
                  <c:v>Q4 2022 r</c:v>
                </c:pt>
                <c:pt idx="1">
                  <c:v>Q1 2023 r</c:v>
                </c:pt>
                <c:pt idx="2">
                  <c:v>Q2 2023 r</c:v>
                </c:pt>
                <c:pt idx="3">
                  <c:v>Q3 2023 r</c:v>
                </c:pt>
                <c:pt idx="4">
                  <c:v>Q4 2023 r</c:v>
                </c:pt>
                <c:pt idx="5">
                  <c:v>Q1 2024 r</c:v>
                </c:pt>
                <c:pt idx="6">
                  <c:v>Q2 2024 r</c:v>
                </c:pt>
                <c:pt idx="7">
                  <c:v>Q3 2024 r</c:v>
                </c:pt>
                <c:pt idx="8">
                  <c:v>Q4 2024 r</c:v>
                </c:pt>
                <c:pt idx="9">
                  <c:v>Q1 2025 r</c:v>
                </c:pt>
                <c:pt idx="10">
                  <c:v>Q2 2025 r</c:v>
                </c:pt>
                <c:pt idx="11">
                  <c:v>Q3 2025 r</c:v>
                </c:pt>
                <c:pt idx="12">
                  <c:v>Q4 2025</c:v>
                </c:pt>
              </c:strCache>
            </c:strRef>
          </c:cat>
          <c:val>
            <c:numRef>
              <c:extLst>
                <c:ext xmlns:c15="http://schemas.microsoft.com/office/drawing/2012/chart" uri="{02D57815-91ED-43cb-92C2-25804820EDAC}">
                  <c15:fullRef>
                    <c15:sqref>chart_data!$C$97:$C$112</c15:sqref>
                  </c15:fullRef>
                </c:ext>
              </c:extLst>
              <c:f>chart_data!$C$100:$C$112</c:f>
              <c:numCache>
                <c:formatCode>#,##0.00_);[Red]\(#,##0.00\)</c:formatCode>
                <c:ptCount val="13"/>
                <c:pt idx="0">
                  <c:v>82.172796915828243</c:v>
                </c:pt>
                <c:pt idx="1">
                  <c:v>90.353047122968363</c:v>
                </c:pt>
                <c:pt idx="2">
                  <c:v>95.801961134124397</c:v>
                </c:pt>
                <c:pt idx="3">
                  <c:v>89.991669698042955</c:v>
                </c:pt>
                <c:pt idx="4">
                  <c:v>92.119455122137538</c:v>
                </c:pt>
                <c:pt idx="5">
                  <c:v>97.302310930882186</c:v>
                </c:pt>
                <c:pt idx="6">
                  <c:v>102.52219457477132</c:v>
                </c:pt>
                <c:pt idx="7">
                  <c:v>97.442654881965311</c:v>
                </c:pt>
                <c:pt idx="8">
                  <c:v>100.22677447606496</c:v>
                </c:pt>
                <c:pt idx="9">
                  <c:v>99.000625347288334</c:v>
                </c:pt>
                <c:pt idx="10">
                  <c:v>96.317213769577151</c:v>
                </c:pt>
                <c:pt idx="11">
                  <c:v>105.03359279942191</c:v>
                </c:pt>
                <c:pt idx="12">
                  <c:v>93.191078159284672</c:v>
                </c:pt>
              </c:numCache>
            </c:numRef>
          </c:val>
          <c:smooth val="0"/>
          <c:extLst>
            <c:ext xmlns:c16="http://schemas.microsoft.com/office/drawing/2014/chart" uri="{C3380CC4-5D6E-409C-BE32-E72D297353CC}">
              <c16:uniqueId val="{00000001-899F-4ACD-AD19-5EE627801FC2}"/>
            </c:ext>
          </c:extLst>
        </c:ser>
        <c:ser>
          <c:idx val="2"/>
          <c:order val="2"/>
          <c:tx>
            <c:strRef>
              <c:f>chart_data!$D$2</c:f>
              <c:strCache>
                <c:ptCount val="1"/>
                <c:pt idx="0">
                  <c:v>Gas</c:v>
                </c:pt>
              </c:strCache>
            </c:strRef>
          </c:tx>
          <c:spPr>
            <a:ln w="25400">
              <a:solidFill>
                <a:srgbClr val="002060"/>
              </a:solidFill>
              <a:prstDash val="solid"/>
            </a:ln>
          </c:spPr>
          <c:marker>
            <c:symbol val="none"/>
          </c:marker>
          <c:cat>
            <c:strRef>
              <c:extLst>
                <c:ext xmlns:c15="http://schemas.microsoft.com/office/drawing/2012/chart" uri="{02D57815-91ED-43cb-92C2-25804820EDAC}">
                  <c15:fullRef>
                    <c15:sqref>chart_data!$A$97:$A$112</c15:sqref>
                  </c15:fullRef>
                </c:ext>
              </c:extLst>
              <c:f>chart_data!$A$100:$A$112</c:f>
              <c:strCache>
                <c:ptCount val="13"/>
                <c:pt idx="0">
                  <c:v>Q4 2022 r</c:v>
                </c:pt>
                <c:pt idx="1">
                  <c:v>Q1 2023 r</c:v>
                </c:pt>
                <c:pt idx="2">
                  <c:v>Q2 2023 r</c:v>
                </c:pt>
                <c:pt idx="3">
                  <c:v>Q3 2023 r</c:v>
                </c:pt>
                <c:pt idx="4">
                  <c:v>Q4 2023 r</c:v>
                </c:pt>
                <c:pt idx="5">
                  <c:v>Q1 2024 r</c:v>
                </c:pt>
                <c:pt idx="6">
                  <c:v>Q2 2024 r</c:v>
                </c:pt>
                <c:pt idx="7">
                  <c:v>Q3 2024 r</c:v>
                </c:pt>
                <c:pt idx="8">
                  <c:v>Q4 2024 r</c:v>
                </c:pt>
                <c:pt idx="9">
                  <c:v>Q1 2025 r</c:v>
                </c:pt>
                <c:pt idx="10">
                  <c:v>Q2 2025 r</c:v>
                </c:pt>
                <c:pt idx="11">
                  <c:v>Q3 2025 r</c:v>
                </c:pt>
                <c:pt idx="12">
                  <c:v>Q4 2025</c:v>
                </c:pt>
              </c:strCache>
            </c:strRef>
          </c:cat>
          <c:val>
            <c:numRef>
              <c:extLst>
                <c:ext xmlns:c15="http://schemas.microsoft.com/office/drawing/2012/chart" uri="{02D57815-91ED-43cb-92C2-25804820EDAC}">
                  <c15:fullRef>
                    <c15:sqref>chart_data!$D$97:$D$112</c15:sqref>
                  </c15:fullRef>
                </c:ext>
              </c:extLst>
              <c:f>chart_data!$D$100:$D$112</c:f>
              <c:numCache>
                <c:formatCode>#,##0.00_);[Red]\(#,##0.00\)</c:formatCode>
                <c:ptCount val="13"/>
                <c:pt idx="0">
                  <c:v>110.93819182113526</c:v>
                </c:pt>
                <c:pt idx="1">
                  <c:v>103.66541607810191</c:v>
                </c:pt>
                <c:pt idx="2">
                  <c:v>124.03079942415948</c:v>
                </c:pt>
                <c:pt idx="3">
                  <c:v>113.97423354522678</c:v>
                </c:pt>
                <c:pt idx="4">
                  <c:v>124.80011699831077</c:v>
                </c:pt>
                <c:pt idx="5">
                  <c:v>122.25039426445434</c:v>
                </c:pt>
                <c:pt idx="6">
                  <c:v>101.50063143838675</c:v>
                </c:pt>
                <c:pt idx="7">
                  <c:v>103.33829201369538</c:v>
                </c:pt>
                <c:pt idx="8">
                  <c:v>105.46399488208952</c:v>
                </c:pt>
                <c:pt idx="9">
                  <c:v>105.84588072386916</c:v>
                </c:pt>
                <c:pt idx="10">
                  <c:v>102.28848196813087</c:v>
                </c:pt>
                <c:pt idx="11">
                  <c:v>102.89848778409198</c:v>
                </c:pt>
                <c:pt idx="12">
                  <c:v>89.156113811325099</c:v>
                </c:pt>
              </c:numCache>
            </c:numRef>
          </c:val>
          <c:smooth val="0"/>
          <c:extLst>
            <c:ext xmlns:c16="http://schemas.microsoft.com/office/drawing/2014/chart" uri="{C3380CC4-5D6E-409C-BE32-E72D297353CC}">
              <c16:uniqueId val="{00000002-899F-4ACD-AD19-5EE627801FC2}"/>
            </c:ext>
          </c:extLst>
        </c:ser>
        <c:ser>
          <c:idx val="3"/>
          <c:order val="3"/>
          <c:tx>
            <c:strRef>
              <c:f>chart_data!$E$2</c:f>
              <c:strCache>
                <c:ptCount val="1"/>
                <c:pt idx="0">
                  <c:v>Electricity</c:v>
                </c:pt>
              </c:strCache>
            </c:strRef>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chart_data!$A$97:$A$112</c15:sqref>
                  </c15:fullRef>
                </c:ext>
              </c:extLst>
              <c:f>chart_data!$A$100:$A$112</c:f>
              <c:strCache>
                <c:ptCount val="13"/>
                <c:pt idx="0">
                  <c:v>Q4 2022 r</c:v>
                </c:pt>
                <c:pt idx="1">
                  <c:v>Q1 2023 r</c:v>
                </c:pt>
                <c:pt idx="2">
                  <c:v>Q2 2023 r</c:v>
                </c:pt>
                <c:pt idx="3">
                  <c:v>Q3 2023 r</c:v>
                </c:pt>
                <c:pt idx="4">
                  <c:v>Q4 2023 r</c:v>
                </c:pt>
                <c:pt idx="5">
                  <c:v>Q1 2024 r</c:v>
                </c:pt>
                <c:pt idx="6">
                  <c:v>Q2 2024 r</c:v>
                </c:pt>
                <c:pt idx="7">
                  <c:v>Q3 2024 r</c:v>
                </c:pt>
                <c:pt idx="8">
                  <c:v>Q4 2024 r</c:v>
                </c:pt>
                <c:pt idx="9">
                  <c:v>Q1 2025 r</c:v>
                </c:pt>
                <c:pt idx="10">
                  <c:v>Q2 2025 r</c:v>
                </c:pt>
                <c:pt idx="11">
                  <c:v>Q3 2025 r</c:v>
                </c:pt>
                <c:pt idx="12">
                  <c:v>Q4 2025</c:v>
                </c:pt>
              </c:strCache>
            </c:strRef>
          </c:cat>
          <c:val>
            <c:numRef>
              <c:extLst>
                <c:ext xmlns:c15="http://schemas.microsoft.com/office/drawing/2012/chart" uri="{02D57815-91ED-43cb-92C2-25804820EDAC}">
                  <c15:fullRef>
                    <c15:sqref>chart_data!$E$97:$E$112</c15:sqref>
                  </c15:fullRef>
                </c:ext>
              </c:extLst>
              <c:f>chart_data!$E$100:$E$112</c:f>
              <c:numCache>
                <c:formatCode>#,##0.00_);[Red]\(#,##0.00\)</c:formatCode>
                <c:ptCount val="13"/>
                <c:pt idx="0">
                  <c:v>111.84273258047187</c:v>
                </c:pt>
                <c:pt idx="1">
                  <c:v>115.79238511610981</c:v>
                </c:pt>
                <c:pt idx="2">
                  <c:v>116.25410668803727</c:v>
                </c:pt>
                <c:pt idx="3">
                  <c:v>114.11043443304646</c:v>
                </c:pt>
                <c:pt idx="4">
                  <c:v>113.62254914098071</c:v>
                </c:pt>
                <c:pt idx="5">
                  <c:v>118.47330935758443</c:v>
                </c:pt>
                <c:pt idx="6">
                  <c:v>104.98418221643024</c:v>
                </c:pt>
                <c:pt idx="7">
                  <c:v>103.22208998434313</c:v>
                </c:pt>
                <c:pt idx="8">
                  <c:v>106.5899889705952</c:v>
                </c:pt>
                <c:pt idx="9">
                  <c:v>106.5196619800939</c:v>
                </c:pt>
                <c:pt idx="10">
                  <c:v>97.639891764063663</c:v>
                </c:pt>
                <c:pt idx="11">
                  <c:v>95.320047990211648</c:v>
                </c:pt>
                <c:pt idx="12">
                  <c:v>100.54901910753415</c:v>
                </c:pt>
              </c:numCache>
            </c:numRef>
          </c:val>
          <c:smooth val="0"/>
          <c:extLst>
            <c:ext xmlns:c16="http://schemas.microsoft.com/office/drawing/2014/chart" uri="{C3380CC4-5D6E-409C-BE32-E72D297353CC}">
              <c16:uniqueId val="{00000003-899F-4ACD-AD19-5EE627801FC2}"/>
            </c:ext>
          </c:extLst>
        </c:ser>
        <c:ser>
          <c:idx val="4"/>
          <c:order val="4"/>
          <c:tx>
            <c:strRef>
              <c:f>chart_data!$F$2</c:f>
              <c:strCache>
                <c:ptCount val="1"/>
                <c:pt idx="0">
                  <c:v>Total Fuel</c:v>
                </c:pt>
              </c:strCache>
            </c:strRef>
          </c:tx>
          <c:spPr>
            <a:ln w="25400">
              <a:solidFill>
                <a:schemeClr val="tx1">
                  <a:lumMod val="50000"/>
                  <a:lumOff val="50000"/>
                </a:schemeClr>
              </a:solidFill>
              <a:prstDash val="sysDash"/>
            </a:ln>
          </c:spPr>
          <c:marker>
            <c:symbol val="none"/>
          </c:marker>
          <c:cat>
            <c:strRef>
              <c:extLst>
                <c:ext xmlns:c15="http://schemas.microsoft.com/office/drawing/2012/chart" uri="{02D57815-91ED-43cb-92C2-25804820EDAC}">
                  <c15:fullRef>
                    <c15:sqref>chart_data!$A$97:$A$112</c15:sqref>
                  </c15:fullRef>
                </c:ext>
              </c:extLst>
              <c:f>chart_data!$A$100:$A$112</c:f>
              <c:strCache>
                <c:ptCount val="13"/>
                <c:pt idx="0">
                  <c:v>Q4 2022 r</c:v>
                </c:pt>
                <c:pt idx="1">
                  <c:v>Q1 2023 r</c:v>
                </c:pt>
                <c:pt idx="2">
                  <c:v>Q2 2023 r</c:v>
                </c:pt>
                <c:pt idx="3">
                  <c:v>Q3 2023 r</c:v>
                </c:pt>
                <c:pt idx="4">
                  <c:v>Q4 2023 r</c:v>
                </c:pt>
                <c:pt idx="5">
                  <c:v>Q1 2024 r</c:v>
                </c:pt>
                <c:pt idx="6">
                  <c:v>Q2 2024 r</c:v>
                </c:pt>
                <c:pt idx="7">
                  <c:v>Q3 2024 r</c:v>
                </c:pt>
                <c:pt idx="8">
                  <c:v>Q4 2024 r</c:v>
                </c:pt>
                <c:pt idx="9">
                  <c:v>Q1 2025 r</c:v>
                </c:pt>
                <c:pt idx="10">
                  <c:v>Q2 2025 r</c:v>
                </c:pt>
                <c:pt idx="11">
                  <c:v>Q3 2025 r</c:v>
                </c:pt>
                <c:pt idx="12">
                  <c:v>Q4 2025</c:v>
                </c:pt>
              </c:strCache>
            </c:strRef>
          </c:cat>
          <c:val>
            <c:numRef>
              <c:extLst>
                <c:ext xmlns:c15="http://schemas.microsoft.com/office/drawing/2012/chart" uri="{02D57815-91ED-43cb-92C2-25804820EDAC}">
                  <c15:fullRef>
                    <c15:sqref>chart_data!$F$97:$F$112</c15:sqref>
                  </c15:fullRef>
                </c:ext>
              </c:extLst>
              <c:f>chart_data!$F$100:$F$112</c:f>
              <c:numCache>
                <c:formatCode>#,##0.00_);[Red]\(#,##0.00\)</c:formatCode>
                <c:ptCount val="13"/>
                <c:pt idx="0">
                  <c:v>113.116831718001</c:v>
                </c:pt>
                <c:pt idx="1">
                  <c:v>115.54639302524879</c:v>
                </c:pt>
                <c:pt idx="2">
                  <c:v>120.01176445179489</c:v>
                </c:pt>
                <c:pt idx="3">
                  <c:v>115.88840159363296</c:v>
                </c:pt>
                <c:pt idx="4">
                  <c:v>116.62590715810634</c:v>
                </c:pt>
                <c:pt idx="5">
                  <c:v>118.56014918890905</c:v>
                </c:pt>
                <c:pt idx="6">
                  <c:v>104.64620550082296</c:v>
                </c:pt>
                <c:pt idx="7">
                  <c:v>103.63321659620954</c:v>
                </c:pt>
                <c:pt idx="8">
                  <c:v>106.6822521001761</c:v>
                </c:pt>
                <c:pt idx="9">
                  <c:v>106.5451771275612</c:v>
                </c:pt>
                <c:pt idx="10">
                  <c:v>99.103888727532848</c:v>
                </c:pt>
                <c:pt idx="11">
                  <c:v>97.526531143317314</c:v>
                </c:pt>
                <c:pt idx="12">
                  <c:v>97.966042764564989</c:v>
                </c:pt>
              </c:numCache>
            </c:numRef>
          </c:val>
          <c:smooth val="0"/>
          <c:extLst>
            <c:ext xmlns:c16="http://schemas.microsoft.com/office/drawing/2014/chart" uri="{C3380CC4-5D6E-409C-BE32-E72D297353CC}">
              <c16:uniqueId val="{00000004-899F-4ACD-AD19-5EE627801FC2}"/>
            </c:ext>
          </c:extLst>
        </c:ser>
        <c:dLbls>
          <c:showLegendKey val="0"/>
          <c:showVal val="0"/>
          <c:showCatName val="0"/>
          <c:showSerName val="0"/>
          <c:showPercent val="0"/>
          <c:showBubbleSize val="0"/>
        </c:dLbls>
        <c:smooth val="0"/>
        <c:axId val="928782112"/>
        <c:axId val="1"/>
      </c:lineChart>
      <c:catAx>
        <c:axId val="92878211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  = 100</a:t>
                </a:r>
              </a:p>
            </c:rich>
          </c:tx>
          <c:layout>
            <c:manualLayout>
              <c:xMode val="edge"/>
              <c:yMode val="edge"/>
              <c:x val="0"/>
              <c:y val="0.325975743057055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8782112"/>
        <c:crosses val="autoZero"/>
        <c:crossBetween val="between"/>
      </c:valAx>
      <c:spPr>
        <a:noFill/>
        <a:ln w="25400">
          <a:noFill/>
        </a:ln>
      </c:spPr>
    </c:plotArea>
    <c:legend>
      <c:legendPos val="r"/>
      <c:layout>
        <c:manualLayout>
          <c:xMode val="edge"/>
          <c:yMode val="edge"/>
          <c:x val="0.15823918617604144"/>
          <c:y val="0.60618708459432824"/>
          <c:w val="0.74924994230325415"/>
          <c:h val="0.13084903415749224"/>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u="none"/>
              <a:t>Fuel Price Indices (including CCL) in Real Terms </a:t>
            </a:r>
            <a:br>
              <a:rPr lang="en-GB" u="none"/>
            </a:br>
            <a:r>
              <a:rPr lang="en-GB" sz="1200" b="1" i="0" u="none" strike="noStrike" baseline="0">
                <a:effectLst/>
              </a:rPr>
              <a:t>Q4 2022 to Q4 2025</a:t>
            </a:r>
            <a:endParaRPr lang="en-GB" u="none"/>
          </a:p>
        </c:rich>
      </c:tx>
      <c:layout>
        <c:manualLayout>
          <c:xMode val="edge"/>
          <c:yMode val="edge"/>
          <c:x val="0.13031000313034705"/>
          <c:y val="2.4767766566272484E-2"/>
        </c:manualLayout>
      </c:layout>
      <c:overlay val="1"/>
      <c:spPr>
        <a:noFill/>
        <a:ln w="25400">
          <a:noFill/>
        </a:ln>
      </c:spPr>
    </c:title>
    <c:autoTitleDeleted val="0"/>
    <c:plotArea>
      <c:layout>
        <c:manualLayout>
          <c:layoutTarget val="inner"/>
          <c:xMode val="edge"/>
          <c:yMode val="edge"/>
          <c:x val="0.10043256578947368"/>
          <c:y val="0.11318619128466327"/>
          <c:w val="0.89473154239766084"/>
          <c:h val="0.67789750957854411"/>
        </c:manualLayout>
      </c:layout>
      <c:lineChart>
        <c:grouping val="standard"/>
        <c:varyColors val="0"/>
        <c:ser>
          <c:idx val="0"/>
          <c:order val="0"/>
          <c:tx>
            <c:strRef>
              <c:f>chart_data!$B$2</c:f>
              <c:strCache>
                <c:ptCount val="1"/>
                <c:pt idx="0">
                  <c:v>Coal</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chart_data!$A$208:$A$223</c15:sqref>
                  </c15:fullRef>
                </c:ext>
              </c:extLst>
              <c:f>chart_data!$A$211:$A$223</c:f>
              <c:strCache>
                <c:ptCount val="13"/>
                <c:pt idx="0">
                  <c:v>Q4 2022 r</c:v>
                </c:pt>
                <c:pt idx="1">
                  <c:v>Q1 2023 r</c:v>
                </c:pt>
                <c:pt idx="2">
                  <c:v>Q2 2023 r</c:v>
                </c:pt>
                <c:pt idx="3">
                  <c:v>Q3 2023 r</c:v>
                </c:pt>
                <c:pt idx="4">
                  <c:v>Q4 2023 r</c:v>
                </c:pt>
                <c:pt idx="5">
                  <c:v>Q1 2024 r</c:v>
                </c:pt>
                <c:pt idx="6">
                  <c:v>Q2 2024 r</c:v>
                </c:pt>
                <c:pt idx="7">
                  <c:v>Q3 2024 r</c:v>
                </c:pt>
                <c:pt idx="8">
                  <c:v>Q4 2024 r</c:v>
                </c:pt>
                <c:pt idx="9">
                  <c:v>Q1 2025 r</c:v>
                </c:pt>
                <c:pt idx="10">
                  <c:v>Q2 2025 r</c:v>
                </c:pt>
                <c:pt idx="11">
                  <c:v>Q3 2025 r</c:v>
                </c:pt>
                <c:pt idx="12">
                  <c:v>Q4 2025</c:v>
                </c:pt>
              </c:strCache>
            </c:strRef>
          </c:cat>
          <c:val>
            <c:numRef>
              <c:extLst>
                <c:ext xmlns:c15="http://schemas.microsoft.com/office/drawing/2012/chart" uri="{02D57815-91ED-43cb-92C2-25804820EDAC}">
                  <c15:fullRef>
                    <c15:sqref>chart_data!$B$208:$B$223</c15:sqref>
                  </c15:fullRef>
                </c:ext>
              </c:extLst>
              <c:f>chart_data!$B$211:$B$223</c:f>
              <c:numCache>
                <c:formatCode>#,##0.00_);[Red]\(#,##0.00\)</c:formatCode>
                <c:ptCount val="13"/>
                <c:pt idx="0">
                  <c:v>188.35427181082039</c:v>
                </c:pt>
                <c:pt idx="1">
                  <c:v>197.9675611236585</c:v>
                </c:pt>
                <c:pt idx="2">
                  <c:v>186.35128735868324</c:v>
                </c:pt>
                <c:pt idx="3">
                  <c:v>179.61586263154427</c:v>
                </c:pt>
                <c:pt idx="4">
                  <c:v>143.86894585018479</c:v>
                </c:pt>
                <c:pt idx="5">
                  <c:v>108.14960700192695</c:v>
                </c:pt>
                <c:pt idx="6">
                  <c:v>127.99406439568659</c:v>
                </c:pt>
                <c:pt idx="7">
                  <c:v>130.14124722308307</c:v>
                </c:pt>
                <c:pt idx="8">
                  <c:v>131.06713605396291</c:v>
                </c:pt>
                <c:pt idx="9">
                  <c:v>124.14124848233247</c:v>
                </c:pt>
                <c:pt idx="10">
                  <c:v>124.54285569340959</c:v>
                </c:pt>
                <c:pt idx="11">
                  <c:v>115.32309560820595</c:v>
                </c:pt>
                <c:pt idx="12">
                  <c:v>112.32419133539796</c:v>
                </c:pt>
              </c:numCache>
            </c:numRef>
          </c:val>
          <c:smooth val="0"/>
          <c:extLst>
            <c:ext xmlns:c16="http://schemas.microsoft.com/office/drawing/2014/chart" uri="{C3380CC4-5D6E-409C-BE32-E72D297353CC}">
              <c16:uniqueId val="{00000000-1CF7-4507-8F98-0D1E9B3ED92B}"/>
            </c:ext>
          </c:extLst>
        </c:ser>
        <c:ser>
          <c:idx val="1"/>
          <c:order val="1"/>
          <c:tx>
            <c:strRef>
              <c:f>chart_data!$C$2</c:f>
              <c:strCache>
                <c:ptCount val="1"/>
                <c:pt idx="0">
                  <c:v>Heavy Fuel Oil</c:v>
                </c:pt>
              </c:strCache>
            </c:strRef>
          </c:tx>
          <c:spPr>
            <a:ln w="25400">
              <a:solidFill>
                <a:schemeClr val="accent4">
                  <a:lumMod val="40000"/>
                  <a:lumOff val="60000"/>
                </a:schemeClr>
              </a:solidFill>
              <a:prstDash val="solid"/>
            </a:ln>
          </c:spPr>
          <c:marker>
            <c:symbol val="none"/>
          </c:marker>
          <c:cat>
            <c:strRef>
              <c:extLst>
                <c:ext xmlns:c15="http://schemas.microsoft.com/office/drawing/2012/chart" uri="{02D57815-91ED-43cb-92C2-25804820EDAC}">
                  <c15:fullRef>
                    <c15:sqref>chart_data!$A$208:$A$223</c15:sqref>
                  </c15:fullRef>
                </c:ext>
              </c:extLst>
              <c:f>chart_data!$A$211:$A$223</c:f>
              <c:strCache>
                <c:ptCount val="13"/>
                <c:pt idx="0">
                  <c:v>Q4 2022 r</c:v>
                </c:pt>
                <c:pt idx="1">
                  <c:v>Q1 2023 r</c:v>
                </c:pt>
                <c:pt idx="2">
                  <c:v>Q2 2023 r</c:v>
                </c:pt>
                <c:pt idx="3">
                  <c:v>Q3 2023 r</c:v>
                </c:pt>
                <c:pt idx="4">
                  <c:v>Q4 2023 r</c:v>
                </c:pt>
                <c:pt idx="5">
                  <c:v>Q1 2024 r</c:v>
                </c:pt>
                <c:pt idx="6">
                  <c:v>Q2 2024 r</c:v>
                </c:pt>
                <c:pt idx="7">
                  <c:v>Q3 2024 r</c:v>
                </c:pt>
                <c:pt idx="8">
                  <c:v>Q4 2024 r</c:v>
                </c:pt>
                <c:pt idx="9">
                  <c:v>Q1 2025 r</c:v>
                </c:pt>
                <c:pt idx="10">
                  <c:v>Q2 2025 r</c:v>
                </c:pt>
                <c:pt idx="11">
                  <c:v>Q3 2025 r</c:v>
                </c:pt>
                <c:pt idx="12">
                  <c:v>Q4 2025</c:v>
                </c:pt>
              </c:strCache>
            </c:strRef>
          </c:cat>
          <c:val>
            <c:numRef>
              <c:extLst>
                <c:ext xmlns:c15="http://schemas.microsoft.com/office/drawing/2012/chart" uri="{02D57815-91ED-43cb-92C2-25804820EDAC}">
                  <c15:fullRef>
                    <c15:sqref>chart_data!$C$208:$C$223</c15:sqref>
                  </c15:fullRef>
                </c:ext>
              </c:extLst>
              <c:f>chart_data!$C$211:$C$223</c:f>
              <c:numCache>
                <c:formatCode>#,##0.00_);[Red]\(#,##0.00\)</c:formatCode>
                <c:ptCount val="13"/>
                <c:pt idx="0">
                  <c:v>82.172796915828243</c:v>
                </c:pt>
                <c:pt idx="1">
                  <c:v>90.353047122968363</c:v>
                </c:pt>
                <c:pt idx="2">
                  <c:v>95.801961134124397</c:v>
                </c:pt>
                <c:pt idx="3">
                  <c:v>89.991669698042955</c:v>
                </c:pt>
                <c:pt idx="4">
                  <c:v>92.119455122137538</c:v>
                </c:pt>
                <c:pt idx="5">
                  <c:v>97.302310930882186</c:v>
                </c:pt>
                <c:pt idx="6">
                  <c:v>102.52219457477132</c:v>
                </c:pt>
                <c:pt idx="7">
                  <c:v>97.442654881965311</c:v>
                </c:pt>
                <c:pt idx="8">
                  <c:v>100.22677447606496</c:v>
                </c:pt>
                <c:pt idx="9">
                  <c:v>99.000625347288334</c:v>
                </c:pt>
                <c:pt idx="10">
                  <c:v>96.317213769577151</c:v>
                </c:pt>
                <c:pt idx="11">
                  <c:v>105.03359279942191</c:v>
                </c:pt>
                <c:pt idx="12">
                  <c:v>93.191078159284672</c:v>
                </c:pt>
              </c:numCache>
            </c:numRef>
          </c:val>
          <c:smooth val="0"/>
          <c:extLst>
            <c:ext xmlns:c16="http://schemas.microsoft.com/office/drawing/2014/chart" uri="{C3380CC4-5D6E-409C-BE32-E72D297353CC}">
              <c16:uniqueId val="{00000001-1CF7-4507-8F98-0D1E9B3ED92B}"/>
            </c:ext>
          </c:extLst>
        </c:ser>
        <c:ser>
          <c:idx val="2"/>
          <c:order val="2"/>
          <c:tx>
            <c:strRef>
              <c:f>chart_data!$D$2</c:f>
              <c:strCache>
                <c:ptCount val="1"/>
                <c:pt idx="0">
                  <c:v>Gas</c:v>
                </c:pt>
              </c:strCache>
            </c:strRef>
          </c:tx>
          <c:spPr>
            <a:ln w="25400">
              <a:solidFill>
                <a:schemeClr val="tx2"/>
              </a:solidFill>
              <a:prstDash val="solid"/>
            </a:ln>
          </c:spPr>
          <c:marker>
            <c:symbol val="none"/>
          </c:marker>
          <c:cat>
            <c:strRef>
              <c:extLst>
                <c:ext xmlns:c15="http://schemas.microsoft.com/office/drawing/2012/chart" uri="{02D57815-91ED-43cb-92C2-25804820EDAC}">
                  <c15:fullRef>
                    <c15:sqref>chart_data!$A$208:$A$223</c15:sqref>
                  </c15:fullRef>
                </c:ext>
              </c:extLst>
              <c:f>chart_data!$A$211:$A$223</c:f>
              <c:strCache>
                <c:ptCount val="13"/>
                <c:pt idx="0">
                  <c:v>Q4 2022 r</c:v>
                </c:pt>
                <c:pt idx="1">
                  <c:v>Q1 2023 r</c:v>
                </c:pt>
                <c:pt idx="2">
                  <c:v>Q2 2023 r</c:v>
                </c:pt>
                <c:pt idx="3">
                  <c:v>Q3 2023 r</c:v>
                </c:pt>
                <c:pt idx="4">
                  <c:v>Q4 2023 r</c:v>
                </c:pt>
                <c:pt idx="5">
                  <c:v>Q1 2024 r</c:v>
                </c:pt>
                <c:pt idx="6">
                  <c:v>Q2 2024 r</c:v>
                </c:pt>
                <c:pt idx="7">
                  <c:v>Q3 2024 r</c:v>
                </c:pt>
                <c:pt idx="8">
                  <c:v>Q4 2024 r</c:v>
                </c:pt>
                <c:pt idx="9">
                  <c:v>Q1 2025 r</c:v>
                </c:pt>
                <c:pt idx="10">
                  <c:v>Q2 2025 r</c:v>
                </c:pt>
                <c:pt idx="11">
                  <c:v>Q3 2025 r</c:v>
                </c:pt>
                <c:pt idx="12">
                  <c:v>Q4 2025</c:v>
                </c:pt>
              </c:strCache>
            </c:strRef>
          </c:cat>
          <c:val>
            <c:numRef>
              <c:extLst>
                <c:ext xmlns:c15="http://schemas.microsoft.com/office/drawing/2012/chart" uri="{02D57815-91ED-43cb-92C2-25804820EDAC}">
                  <c15:fullRef>
                    <c15:sqref>chart_data!$D$208:$D$223</c15:sqref>
                  </c15:fullRef>
                </c:ext>
              </c:extLst>
              <c:f>chart_data!$D$211:$D$223</c:f>
              <c:numCache>
                <c:formatCode>#,##0.00_);[Red]\(#,##0.00\)</c:formatCode>
                <c:ptCount val="13"/>
                <c:pt idx="0">
                  <c:v>108.19347429189581</c:v>
                </c:pt>
                <c:pt idx="1">
                  <c:v>103.18597222435244</c:v>
                </c:pt>
                <c:pt idx="2">
                  <c:v>122.8036807082147</c:v>
                </c:pt>
                <c:pt idx="3">
                  <c:v>111.11467440154554</c:v>
                </c:pt>
                <c:pt idx="4">
                  <c:v>121.60978051776566</c:v>
                </c:pt>
                <c:pt idx="5">
                  <c:v>120.90430977007138</c:v>
                </c:pt>
                <c:pt idx="6">
                  <c:v>101.9120031380119</c:v>
                </c:pt>
                <c:pt idx="7">
                  <c:v>101.3624088532237</c:v>
                </c:pt>
                <c:pt idx="8">
                  <c:v>103.98398893409066</c:v>
                </c:pt>
                <c:pt idx="9">
                  <c:v>106.42936986089011</c:v>
                </c:pt>
                <c:pt idx="10">
                  <c:v>103.64094207460116</c:v>
                </c:pt>
                <c:pt idx="11">
                  <c:v>101.60720061430411</c:v>
                </c:pt>
                <c:pt idx="12">
                  <c:v>88.537301100866557</c:v>
                </c:pt>
              </c:numCache>
            </c:numRef>
          </c:val>
          <c:smooth val="0"/>
          <c:extLst>
            <c:ext xmlns:c16="http://schemas.microsoft.com/office/drawing/2014/chart" uri="{C3380CC4-5D6E-409C-BE32-E72D297353CC}">
              <c16:uniqueId val="{00000002-1CF7-4507-8F98-0D1E9B3ED92B}"/>
            </c:ext>
          </c:extLst>
        </c:ser>
        <c:ser>
          <c:idx val="3"/>
          <c:order val="3"/>
          <c:tx>
            <c:strRef>
              <c:f>chart_data!$E$2</c:f>
              <c:strCache>
                <c:ptCount val="1"/>
                <c:pt idx="0">
                  <c:v>Electricity</c:v>
                </c:pt>
              </c:strCache>
            </c:strRef>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chart_data!$A$208:$A$223</c15:sqref>
                  </c15:fullRef>
                </c:ext>
              </c:extLst>
              <c:f>chart_data!$A$211:$A$223</c:f>
              <c:strCache>
                <c:ptCount val="13"/>
                <c:pt idx="0">
                  <c:v>Q4 2022 r</c:v>
                </c:pt>
                <c:pt idx="1">
                  <c:v>Q1 2023 r</c:v>
                </c:pt>
                <c:pt idx="2">
                  <c:v>Q2 2023 r</c:v>
                </c:pt>
                <c:pt idx="3">
                  <c:v>Q3 2023 r</c:v>
                </c:pt>
                <c:pt idx="4">
                  <c:v>Q4 2023 r</c:v>
                </c:pt>
                <c:pt idx="5">
                  <c:v>Q1 2024 r</c:v>
                </c:pt>
                <c:pt idx="6">
                  <c:v>Q2 2024 r</c:v>
                </c:pt>
                <c:pt idx="7">
                  <c:v>Q3 2024 r</c:v>
                </c:pt>
                <c:pt idx="8">
                  <c:v>Q4 2024 r</c:v>
                </c:pt>
                <c:pt idx="9">
                  <c:v>Q1 2025 r</c:v>
                </c:pt>
                <c:pt idx="10">
                  <c:v>Q2 2025 r</c:v>
                </c:pt>
                <c:pt idx="11">
                  <c:v>Q3 2025 r</c:v>
                </c:pt>
                <c:pt idx="12">
                  <c:v>Q4 2025</c:v>
                </c:pt>
              </c:strCache>
            </c:strRef>
          </c:cat>
          <c:val>
            <c:numRef>
              <c:extLst>
                <c:ext xmlns:c15="http://schemas.microsoft.com/office/drawing/2012/chart" uri="{02D57815-91ED-43cb-92C2-25804820EDAC}">
                  <c15:fullRef>
                    <c15:sqref>chart_data!$E$208:$E$223</c15:sqref>
                  </c15:fullRef>
                </c:ext>
              </c:extLst>
              <c:f>chart_data!$E$211:$E$223</c:f>
              <c:numCache>
                <c:formatCode>#,##0.00_);[Red]\(#,##0.00\)</c:formatCode>
                <c:ptCount val="13"/>
                <c:pt idx="0">
                  <c:v>107.15320344069055</c:v>
                </c:pt>
                <c:pt idx="1">
                  <c:v>115.50204597909799</c:v>
                </c:pt>
                <c:pt idx="2">
                  <c:v>115.39955953747373</c:v>
                </c:pt>
                <c:pt idx="3">
                  <c:v>114.04860816120073</c:v>
                </c:pt>
                <c:pt idx="4">
                  <c:v>113.60242170340793</c:v>
                </c:pt>
                <c:pt idx="5">
                  <c:v>118.48328097505127</c:v>
                </c:pt>
                <c:pt idx="6">
                  <c:v>104.9428294327132</c:v>
                </c:pt>
                <c:pt idx="7">
                  <c:v>103.13640616493802</c:v>
                </c:pt>
                <c:pt idx="8">
                  <c:v>106.63666157812655</c:v>
                </c:pt>
                <c:pt idx="9">
                  <c:v>106.36113165679487</c:v>
                </c:pt>
                <c:pt idx="10">
                  <c:v>97.745718011227339</c:v>
                </c:pt>
                <c:pt idx="11">
                  <c:v>95.398831027260172</c:v>
                </c:pt>
                <c:pt idx="12">
                  <c:v>100.6161777617951</c:v>
                </c:pt>
              </c:numCache>
            </c:numRef>
          </c:val>
          <c:smooth val="0"/>
          <c:extLst>
            <c:ext xmlns:c16="http://schemas.microsoft.com/office/drawing/2014/chart" uri="{C3380CC4-5D6E-409C-BE32-E72D297353CC}">
              <c16:uniqueId val="{00000003-1CF7-4507-8F98-0D1E9B3ED92B}"/>
            </c:ext>
          </c:extLst>
        </c:ser>
        <c:ser>
          <c:idx val="4"/>
          <c:order val="4"/>
          <c:tx>
            <c:strRef>
              <c:f>chart_data!$F$2</c:f>
              <c:strCache>
                <c:ptCount val="1"/>
                <c:pt idx="0">
                  <c:v>Total Fuel</c:v>
                </c:pt>
              </c:strCache>
            </c:strRef>
          </c:tx>
          <c:spPr>
            <a:ln w="25400">
              <a:solidFill>
                <a:schemeClr val="tx1">
                  <a:lumMod val="50000"/>
                  <a:lumOff val="50000"/>
                </a:schemeClr>
              </a:solidFill>
              <a:prstDash val="sysDash"/>
            </a:ln>
          </c:spPr>
          <c:marker>
            <c:symbol val="none"/>
          </c:marker>
          <c:cat>
            <c:strRef>
              <c:extLst>
                <c:ext xmlns:c15="http://schemas.microsoft.com/office/drawing/2012/chart" uri="{02D57815-91ED-43cb-92C2-25804820EDAC}">
                  <c15:fullRef>
                    <c15:sqref>chart_data!$A$208:$A$223</c15:sqref>
                  </c15:fullRef>
                </c:ext>
              </c:extLst>
              <c:f>chart_data!$A$211:$A$223</c:f>
              <c:strCache>
                <c:ptCount val="13"/>
                <c:pt idx="0">
                  <c:v>Q4 2022 r</c:v>
                </c:pt>
                <c:pt idx="1">
                  <c:v>Q1 2023 r</c:v>
                </c:pt>
                <c:pt idx="2">
                  <c:v>Q2 2023 r</c:v>
                </c:pt>
                <c:pt idx="3">
                  <c:v>Q3 2023 r</c:v>
                </c:pt>
                <c:pt idx="4">
                  <c:v>Q4 2023 r</c:v>
                </c:pt>
                <c:pt idx="5">
                  <c:v>Q1 2024 r</c:v>
                </c:pt>
                <c:pt idx="6">
                  <c:v>Q2 2024 r</c:v>
                </c:pt>
                <c:pt idx="7">
                  <c:v>Q3 2024 r</c:v>
                </c:pt>
                <c:pt idx="8">
                  <c:v>Q4 2024 r</c:v>
                </c:pt>
                <c:pt idx="9">
                  <c:v>Q1 2025 r</c:v>
                </c:pt>
                <c:pt idx="10">
                  <c:v>Q2 2025 r</c:v>
                </c:pt>
                <c:pt idx="11">
                  <c:v>Q3 2025 r</c:v>
                </c:pt>
                <c:pt idx="12">
                  <c:v>Q4 2025</c:v>
                </c:pt>
              </c:strCache>
            </c:strRef>
          </c:cat>
          <c:val>
            <c:numRef>
              <c:extLst>
                <c:ext xmlns:c15="http://schemas.microsoft.com/office/drawing/2012/chart" uri="{02D57815-91ED-43cb-92C2-25804820EDAC}">
                  <c15:fullRef>
                    <c15:sqref>chart_data!$F$208:$F$223</c15:sqref>
                  </c15:fullRef>
                </c:ext>
              </c:extLst>
              <c:f>chart_data!$F$211:$F$223</c:f>
              <c:numCache>
                <c:formatCode>#,##0.00_);[Red]\(#,##0.00\)</c:formatCode>
                <c:ptCount val="13"/>
                <c:pt idx="0">
                  <c:v>109.18054888370263</c:v>
                </c:pt>
                <c:pt idx="1">
                  <c:v>115.13158084841876</c:v>
                </c:pt>
                <c:pt idx="2">
                  <c:v>119.03861434608412</c:v>
                </c:pt>
                <c:pt idx="3">
                  <c:v>115.14030533806412</c:v>
                </c:pt>
                <c:pt idx="4">
                  <c:v>115.87697799222947</c:v>
                </c:pt>
                <c:pt idx="5">
                  <c:v>118.28451614394994</c:v>
                </c:pt>
                <c:pt idx="6">
                  <c:v>104.68701689401037</c:v>
                </c:pt>
                <c:pt idx="7">
                  <c:v>103.13948763670513</c:v>
                </c:pt>
                <c:pt idx="8">
                  <c:v>106.39006565045122</c:v>
                </c:pt>
                <c:pt idx="9">
                  <c:v>106.53479433433294</c:v>
                </c:pt>
                <c:pt idx="10">
                  <c:v>99.451163615603463</c:v>
                </c:pt>
                <c:pt idx="11">
                  <c:v>97.305821313963378</c:v>
                </c:pt>
                <c:pt idx="12">
                  <c:v>97.878736302053866</c:v>
                </c:pt>
              </c:numCache>
            </c:numRef>
          </c:val>
          <c:smooth val="0"/>
          <c:extLst>
            <c:ext xmlns:c16="http://schemas.microsoft.com/office/drawing/2014/chart" uri="{C3380CC4-5D6E-409C-BE32-E72D297353CC}">
              <c16:uniqueId val="{00000004-1CF7-4507-8F98-0D1E9B3ED92B}"/>
            </c:ext>
          </c:extLst>
        </c:ser>
        <c:dLbls>
          <c:showLegendKey val="0"/>
          <c:showVal val="0"/>
          <c:showCatName val="0"/>
          <c:showSerName val="0"/>
          <c:showPercent val="0"/>
          <c:showBubbleSize val="0"/>
        </c:dLbls>
        <c:smooth val="0"/>
        <c:axId val="928781456"/>
        <c:axId val="1"/>
      </c:lineChart>
      <c:catAx>
        <c:axId val="92878145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  = 100</a:t>
                </a:r>
              </a:p>
            </c:rich>
          </c:tx>
          <c:layout>
            <c:manualLayout>
              <c:xMode val="edge"/>
              <c:yMode val="edge"/>
              <c:x val="0"/>
              <c:y val="0.3123937399616092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8781456"/>
        <c:crosses val="autoZero"/>
        <c:crossBetween val="between"/>
      </c:valAx>
      <c:spPr>
        <a:noFill/>
        <a:ln w="25400">
          <a:noFill/>
        </a:ln>
      </c:spPr>
    </c:plotArea>
    <c:legend>
      <c:legendPos val="r"/>
      <c:layout>
        <c:manualLayout>
          <c:xMode val="edge"/>
          <c:yMode val="edge"/>
          <c:x val="0.14106163580111145"/>
          <c:y val="0.65696251812775563"/>
          <c:w val="0.78002829953518393"/>
          <c:h val="9.739544299854978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u="none"/>
              <a:t>Industrial Fuel Price Indices (excluding CCL) in Current Terms 1996 - 2025</a:t>
            </a:r>
          </a:p>
        </c:rich>
      </c:tx>
      <c:overlay val="1"/>
      <c:spPr>
        <a:noFill/>
        <a:ln w="25400">
          <a:noFill/>
        </a:ln>
      </c:spPr>
    </c:title>
    <c:autoTitleDeleted val="0"/>
    <c:plotArea>
      <c:layout>
        <c:manualLayout>
          <c:layoutTarget val="inner"/>
          <c:xMode val="edge"/>
          <c:yMode val="edge"/>
          <c:x val="9.500266945022004E-2"/>
          <c:y val="9.8798551649793287E-2"/>
          <c:w val="0.88323556286549709"/>
          <c:h val="0.74665644955300126"/>
        </c:manualLayout>
      </c:layout>
      <c:lineChart>
        <c:grouping val="standard"/>
        <c:varyColors val="0"/>
        <c:ser>
          <c:idx val="0"/>
          <c:order val="0"/>
          <c:tx>
            <c:v>Coal</c:v>
          </c:tx>
          <c:spPr>
            <a:ln w="25400">
              <a:solidFill>
                <a:schemeClr val="tx1"/>
              </a:solidFill>
              <a:prstDash val="solid"/>
            </a:ln>
          </c:spPr>
          <c:marker>
            <c:symbol val="none"/>
          </c:marker>
          <c:cat>
            <c:numRef>
              <c:f>'3.3.1 (Annual)'!$A$11:$A$66</c:f>
              <c:numCache>
                <c:formatCode>yyyy\ \r</c:formatCode>
                <c:ptCount val="56"/>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c:v>44197</c:v>
                </c:pt>
                <c:pt idx="52">
                  <c:v>44562</c:v>
                </c:pt>
                <c:pt idx="53">
                  <c:v>44927</c:v>
                </c:pt>
                <c:pt idx="54">
                  <c:v>45292</c:v>
                </c:pt>
                <c:pt idx="55" formatCode="General">
                  <c:v>2025</c:v>
                </c:pt>
              </c:numCache>
            </c:numRef>
          </c:cat>
          <c:val>
            <c:numRef>
              <c:f>'3.3.1 (Annual)'!$B$11:$B$66</c:f>
              <c:numCache>
                <c:formatCode>0.00</c:formatCode>
                <c:ptCount val="56"/>
                <c:pt idx="0">
                  <c:v>4.6346961325966847</c:v>
                </c:pt>
                <c:pt idx="1">
                  <c:v>5.5332596685082853</c:v>
                </c:pt>
                <c:pt idx="2">
                  <c:v>5.9559392265193365</c:v>
                </c:pt>
                <c:pt idx="3">
                  <c:v>6.2308287292817672</c:v>
                </c:pt>
                <c:pt idx="4">
                  <c:v>6.7806077348066287</c:v>
                </c:pt>
                <c:pt idx="5">
                  <c:v>10.167955801104972</c:v>
                </c:pt>
                <c:pt idx="6">
                  <c:v>12.588756906077347</c:v>
                </c:pt>
                <c:pt idx="7">
                  <c:v>15.024337016574583</c:v>
                </c:pt>
                <c:pt idx="8">
                  <c:v>16.307154696132596</c:v>
                </c:pt>
                <c:pt idx="9">
                  <c:v>18.982154696132596</c:v>
                </c:pt>
                <c:pt idx="10">
                  <c:v>24.607044198895032</c:v>
                </c:pt>
                <c:pt idx="11">
                  <c:v>28.437762430939223</c:v>
                </c:pt>
                <c:pt idx="12">
                  <c:v>33.767071823204411</c:v>
                </c:pt>
                <c:pt idx="13">
                  <c:v>34.940524861878444</c:v>
                </c:pt>
                <c:pt idx="14">
                  <c:v>34.97895027624309</c:v>
                </c:pt>
                <c:pt idx="15">
                  <c:v>36.35339779005524</c:v>
                </c:pt>
                <c:pt idx="16">
                  <c:v>34.538535911602196</c:v>
                </c:pt>
                <c:pt idx="17">
                  <c:v>33.128618784530374</c:v>
                </c:pt>
                <c:pt idx="18">
                  <c:v>29.427955801104972</c:v>
                </c:pt>
                <c:pt idx="19">
                  <c:v>28.748121546961325</c:v>
                </c:pt>
                <c:pt idx="20">
                  <c:v>29.55801104972376</c:v>
                </c:pt>
                <c:pt idx="21">
                  <c:v>29.116022099447513</c:v>
                </c:pt>
                <c:pt idx="22">
                  <c:v>29.484346224677715</c:v>
                </c:pt>
                <c:pt idx="23">
                  <c:v>27.679558011049721</c:v>
                </c:pt>
                <c:pt idx="24">
                  <c:v>27.348066298342545</c:v>
                </c:pt>
                <c:pt idx="25">
                  <c:v>25.653775322283611</c:v>
                </c:pt>
                <c:pt idx="26">
                  <c:v>24.401473296500921</c:v>
                </c:pt>
                <c:pt idx="27">
                  <c:v>23.830570902394108</c:v>
                </c:pt>
                <c:pt idx="28">
                  <c:v>24.383057090239411</c:v>
                </c:pt>
                <c:pt idx="29">
                  <c:v>24.014732965009213</c:v>
                </c:pt>
                <c:pt idx="30">
                  <c:v>24.051565377532231</c:v>
                </c:pt>
                <c:pt idx="31">
                  <c:v>24.677716390423576</c:v>
                </c:pt>
                <c:pt idx="32">
                  <c:v>25.285451197053412</c:v>
                </c:pt>
                <c:pt idx="33">
                  <c:v>23.186003683241253</c:v>
                </c:pt>
                <c:pt idx="34">
                  <c:v>25.819521178637199</c:v>
                </c:pt>
                <c:pt idx="35">
                  <c:v>30.331491712707187</c:v>
                </c:pt>
                <c:pt idx="36">
                  <c:v>29.023941068139962</c:v>
                </c:pt>
                <c:pt idx="37">
                  <c:v>33.720073664825044</c:v>
                </c:pt>
                <c:pt idx="38">
                  <c:v>43.738489871086564</c:v>
                </c:pt>
                <c:pt idx="39">
                  <c:v>41.160220994475139</c:v>
                </c:pt>
                <c:pt idx="40">
                  <c:v>47.716390423572754</c:v>
                </c:pt>
                <c:pt idx="41">
                  <c:v>53.001841620626152</c:v>
                </c:pt>
                <c:pt idx="42">
                  <c:v>51.749539594843462</c:v>
                </c:pt>
                <c:pt idx="43" formatCode="#,##0.00">
                  <c:v>54.511970534069988</c:v>
                </c:pt>
                <c:pt idx="44" formatCode="#,##0.00">
                  <c:v>54.456721915285456</c:v>
                </c:pt>
                <c:pt idx="45" formatCode="#,##0.00">
                  <c:v>48.103130755064463</c:v>
                </c:pt>
                <c:pt idx="46" formatCode="#,##0.00">
                  <c:v>44.917127071823209</c:v>
                </c:pt>
                <c:pt idx="47" formatCode="#,##0.00">
                  <c:v>50.699815837937393</c:v>
                </c:pt>
                <c:pt idx="48" formatCode="#,##0.00">
                  <c:v>62.320441988950279</c:v>
                </c:pt>
                <c:pt idx="49" formatCode="#,##0.00">
                  <c:v>61.454880294659311</c:v>
                </c:pt>
                <c:pt idx="50" formatCode="#,##0.00">
                  <c:v>41.182292627029476</c:v>
                </c:pt>
                <c:pt idx="51" formatCode="#,##0.00">
                  <c:v>57.175899458508027</c:v>
                </c:pt>
                <c:pt idx="52" formatCode="#,##0.00">
                  <c:v>112.10559387335206</c:v>
                </c:pt>
                <c:pt idx="53" formatCode="#,##0.00">
                  <c:v>141.62372655849157</c:v>
                </c:pt>
                <c:pt idx="54" formatCode="#,##0.00">
                  <c:v>105.07247153497583</c:v>
                </c:pt>
                <c:pt idx="55">
                  <c:v>100</c:v>
                </c:pt>
              </c:numCache>
            </c:numRef>
          </c:val>
          <c:smooth val="0"/>
          <c:extLst>
            <c:ext xmlns:c16="http://schemas.microsoft.com/office/drawing/2014/chart" uri="{C3380CC4-5D6E-409C-BE32-E72D297353CC}">
              <c16:uniqueId val="{00000000-6438-492D-A7FD-D01FE191539C}"/>
            </c:ext>
          </c:extLst>
        </c:ser>
        <c:ser>
          <c:idx val="1"/>
          <c:order val="1"/>
          <c:tx>
            <c:v>Heavy Fuel Oil</c:v>
          </c:tx>
          <c:spPr>
            <a:ln w="25400">
              <a:solidFill>
                <a:schemeClr val="accent4">
                  <a:lumMod val="40000"/>
                  <a:lumOff val="60000"/>
                </a:schemeClr>
              </a:solidFill>
              <a:prstDash val="solid"/>
            </a:ln>
          </c:spPr>
          <c:marker>
            <c:symbol val="none"/>
          </c:marker>
          <c:cat>
            <c:numRef>
              <c:f>'3.3.1 (Annual)'!$A$11:$A$66</c:f>
              <c:numCache>
                <c:formatCode>yyyy\ \r</c:formatCode>
                <c:ptCount val="56"/>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c:v>44197</c:v>
                </c:pt>
                <c:pt idx="52">
                  <c:v>44562</c:v>
                </c:pt>
                <c:pt idx="53">
                  <c:v>44927</c:v>
                </c:pt>
                <c:pt idx="54">
                  <c:v>45292</c:v>
                </c:pt>
                <c:pt idx="55" formatCode="General">
                  <c:v>2025</c:v>
                </c:pt>
              </c:numCache>
            </c:numRef>
          </c:cat>
          <c:val>
            <c:numRef>
              <c:f>'3.3.1 (Annual)'!$C$11:$C$66</c:f>
              <c:numCache>
                <c:formatCode>0.00</c:formatCode>
                <c:ptCount val="56"/>
                <c:pt idx="0">
                  <c:v>0.80601041694466569</c:v>
                </c:pt>
                <c:pt idx="1">
                  <c:v>1.2087105495589572</c:v>
                </c:pt>
                <c:pt idx="2">
                  <c:v>1.154407046827636</c:v>
                </c:pt>
                <c:pt idx="3">
                  <c:v>1.1287806747521809</c:v>
                </c:pt>
                <c:pt idx="4">
                  <c:v>2.6749051233046282</c:v>
                </c:pt>
                <c:pt idx="5">
                  <c:v>3.3680374727740761</c:v>
                </c:pt>
                <c:pt idx="6">
                  <c:v>3.8579893007881298</c:v>
                </c:pt>
                <c:pt idx="7">
                  <c:v>4.8915863078314787</c:v>
                </c:pt>
                <c:pt idx="8">
                  <c:v>4.5865104497903504</c:v>
                </c:pt>
                <c:pt idx="9">
                  <c:v>5.6969865730600615</c:v>
                </c:pt>
                <c:pt idx="10">
                  <c:v>8.0710869003361356</c:v>
                </c:pt>
                <c:pt idx="11">
                  <c:v>9.6702945481877389</c:v>
                </c:pt>
                <c:pt idx="12">
                  <c:v>10.215770182365279</c:v>
                </c:pt>
                <c:pt idx="13">
                  <c:v>11.249367189408629</c:v>
                </c:pt>
                <c:pt idx="14">
                  <c:v>13.376356071671388</c:v>
                </c:pt>
                <c:pt idx="15">
                  <c:v>13.564892951940804</c:v>
                </c:pt>
                <c:pt idx="16">
                  <c:v>6.5249624517836891</c:v>
                </c:pt>
                <c:pt idx="17">
                  <c:v>6.9819660871293019</c:v>
                </c:pt>
                <c:pt idx="18">
                  <c:v>5.1533413940307682</c:v>
                </c:pt>
                <c:pt idx="19">
                  <c:v>5.6103450293763819</c:v>
                </c:pt>
                <c:pt idx="20">
                  <c:v>6.1015171608226009</c:v>
                </c:pt>
                <c:pt idx="21">
                  <c:v>5.359747129020807</c:v>
                </c:pt>
                <c:pt idx="22">
                  <c:v>5.1545766946926506</c:v>
                </c:pt>
                <c:pt idx="23">
                  <c:v>5.4944177655321811</c:v>
                </c:pt>
                <c:pt idx="24">
                  <c:v>5.9451357911199221</c:v>
                </c:pt>
                <c:pt idx="25">
                  <c:v>6.9423073631943293</c:v>
                </c:pt>
                <c:pt idx="26">
                  <c:v>7.6667728991683681</c:v>
                </c:pt>
                <c:pt idx="27">
                  <c:v>7.3347028287700056</c:v>
                </c:pt>
                <c:pt idx="28">
                  <c:v>6.1134540584074877</c:v>
                </c:pt>
                <c:pt idx="29">
                  <c:v>6.9979060673816544</c:v>
                </c:pt>
                <c:pt idx="30">
                  <c:v>10.13082094627149</c:v>
                </c:pt>
                <c:pt idx="31">
                  <c:v>10.116801100114744</c:v>
                </c:pt>
                <c:pt idx="32">
                  <c:v>10.594116776696996</c:v>
                </c:pt>
                <c:pt idx="33">
                  <c:v>12.229071178793445</c:v>
                </c:pt>
                <c:pt idx="34">
                  <c:v>12.314311843426463</c:v>
                </c:pt>
                <c:pt idx="35">
                  <c:v>16.365406475473261</c:v>
                </c:pt>
                <c:pt idx="36">
                  <c:v>20.866818566074759</c:v>
                </c:pt>
                <c:pt idx="37">
                  <c:v>21.606585762711301</c:v>
                </c:pt>
                <c:pt idx="38">
                  <c:v>31.4765574570607</c:v>
                </c:pt>
                <c:pt idx="39">
                  <c:v>30.701059681076103</c:v>
                </c:pt>
                <c:pt idx="40">
                  <c:v>37.770266680340633</c:v>
                </c:pt>
                <c:pt idx="41">
                  <c:v>45.828633911018585</c:v>
                </c:pt>
                <c:pt idx="42">
                  <c:v>48.651109339294749</c:v>
                </c:pt>
                <c:pt idx="43" formatCode="#,##0.00">
                  <c:v>47.119981912164839</c:v>
                </c:pt>
                <c:pt idx="44" formatCode="#,##0.00">
                  <c:v>42.011630653086144</c:v>
                </c:pt>
                <c:pt idx="45" formatCode="#,##0.00">
                  <c:v>33.074733907506719</c:v>
                </c:pt>
                <c:pt idx="46" formatCode="#,##0.00">
                  <c:v>28.799567975188257</c:v>
                </c:pt>
                <c:pt idx="47" formatCode="#,##0.00">
                  <c:v>33.151779795857792</c:v>
                </c:pt>
                <c:pt idx="48" formatCode="#,##0.00">
                  <c:v>39.109041818199998</c:v>
                </c:pt>
                <c:pt idx="49" formatCode="#,##0.00">
                  <c:v>41.507076418256503</c:v>
                </c:pt>
                <c:pt idx="50" formatCode="#,##0.00">
                  <c:v>34.952571335139751</c:v>
                </c:pt>
                <c:pt idx="51" formatCode="#,##0.00">
                  <c:v>40.936396120537019</c:v>
                </c:pt>
                <c:pt idx="52" formatCode="#,##0.00">
                  <c:v>70.241167092128791</c:v>
                </c:pt>
                <c:pt idx="53" formatCode="#,##0.00">
                  <c:v>84.70776208453249</c:v>
                </c:pt>
                <c:pt idx="54" formatCode="#,##0.00">
                  <c:v>93.566090133997719</c:v>
                </c:pt>
                <c:pt idx="55">
                  <c:v>100</c:v>
                </c:pt>
              </c:numCache>
            </c:numRef>
          </c:val>
          <c:smooth val="0"/>
          <c:extLst>
            <c:ext xmlns:c16="http://schemas.microsoft.com/office/drawing/2014/chart" uri="{C3380CC4-5D6E-409C-BE32-E72D297353CC}">
              <c16:uniqueId val="{00000001-6438-492D-A7FD-D01FE191539C}"/>
            </c:ext>
          </c:extLst>
        </c:ser>
        <c:ser>
          <c:idx val="2"/>
          <c:order val="2"/>
          <c:tx>
            <c:v>Gas</c:v>
          </c:tx>
          <c:spPr>
            <a:ln w="25400">
              <a:solidFill>
                <a:schemeClr val="tx2"/>
              </a:solidFill>
              <a:prstDash val="solid"/>
            </a:ln>
          </c:spPr>
          <c:marker>
            <c:symbol val="none"/>
          </c:marker>
          <c:cat>
            <c:numRef>
              <c:f>'3.3.1 (Annual)'!$A$11:$A$66</c:f>
              <c:numCache>
                <c:formatCode>yyyy\ \r</c:formatCode>
                <c:ptCount val="56"/>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c:v>44197</c:v>
                </c:pt>
                <c:pt idx="52">
                  <c:v>44562</c:v>
                </c:pt>
                <c:pt idx="53">
                  <c:v>44927</c:v>
                </c:pt>
                <c:pt idx="54">
                  <c:v>45292</c:v>
                </c:pt>
                <c:pt idx="55" formatCode="General">
                  <c:v>2025</c:v>
                </c:pt>
              </c:numCache>
            </c:numRef>
          </c:cat>
          <c:val>
            <c:numRef>
              <c:f>'3.3.1 (Annual)'!$D$11:$D$66</c:f>
              <c:numCache>
                <c:formatCode>0.00</c:formatCode>
                <c:ptCount val="56"/>
                <c:pt idx="0">
                  <c:v>3.7033814759383423</c:v>
                </c:pt>
                <c:pt idx="1">
                  <c:v>2.820935108624909</c:v>
                </c:pt>
                <c:pt idx="2">
                  <c:v>2.2519259756031325</c:v>
                </c:pt>
                <c:pt idx="3">
                  <c:v>2.3805156101843252</c:v>
                </c:pt>
                <c:pt idx="4">
                  <c:v>2.7453886983084579</c:v>
                </c:pt>
                <c:pt idx="5">
                  <c:v>3.7950015905774417</c:v>
                </c:pt>
                <c:pt idx="6">
                  <c:v>5.5277469165590096</c:v>
                </c:pt>
                <c:pt idx="7">
                  <c:v>7.5449968090514643</c:v>
                </c:pt>
                <c:pt idx="8">
                  <c:v>9.31631902540739</c:v>
                </c:pt>
                <c:pt idx="9">
                  <c:v>10.626325927703286</c:v>
                </c:pt>
                <c:pt idx="10">
                  <c:v>14.453474926926029</c:v>
                </c:pt>
                <c:pt idx="11">
                  <c:v>17.521945082119736</c:v>
                </c:pt>
                <c:pt idx="12">
                  <c:v>18.624601198653458</c:v>
                </c:pt>
                <c:pt idx="13">
                  <c:v>18.944467914674171</c:v>
                </c:pt>
                <c:pt idx="14">
                  <c:v>19.57455712412202</c:v>
                </c:pt>
                <c:pt idx="15">
                  <c:v>20.897422989876034</c:v>
                </c:pt>
                <c:pt idx="16">
                  <c:v>18.22758070188403</c:v>
                </c:pt>
                <c:pt idx="17">
                  <c:v>17.171538327885987</c:v>
                </c:pt>
                <c:pt idx="18">
                  <c:v>16.345349925701822</c:v>
                </c:pt>
                <c:pt idx="19">
                  <c:v>15.795629237867223</c:v>
                </c:pt>
                <c:pt idx="20">
                  <c:v>16.073704322649053</c:v>
                </c:pt>
                <c:pt idx="21">
                  <c:v>16.228011884146486</c:v>
                </c:pt>
                <c:pt idx="22">
                  <c:v>16.314947662097271</c:v>
                </c:pt>
                <c:pt idx="23">
                  <c:v>15.706397216441777</c:v>
                </c:pt>
                <c:pt idx="24">
                  <c:v>15.387632697288902</c:v>
                </c:pt>
                <c:pt idx="25">
                  <c:v>14.373381954529746</c:v>
                </c:pt>
                <c:pt idx="26">
                  <c:v>10.982276079814637</c:v>
                </c:pt>
                <c:pt idx="27">
                  <c:v>11.374172671190513</c:v>
                </c:pt>
                <c:pt idx="28">
                  <c:v>11.973387400191235</c:v>
                </c:pt>
                <c:pt idx="29">
                  <c:v>11.907500826203192</c:v>
                </c:pt>
                <c:pt idx="30">
                  <c:v>12.958092196885303</c:v>
                </c:pt>
                <c:pt idx="31">
                  <c:v>17.361711214704513</c:v>
                </c:pt>
                <c:pt idx="32">
                  <c:v>16.411655088448164</c:v>
                </c:pt>
                <c:pt idx="33">
                  <c:v>17.109799726619517</c:v>
                </c:pt>
                <c:pt idx="34">
                  <c:v>19.05543724967535</c:v>
                </c:pt>
                <c:pt idx="35">
                  <c:v>28.978032378987734</c:v>
                </c:pt>
                <c:pt idx="36">
                  <c:v>36.137361351405929</c:v>
                </c:pt>
                <c:pt idx="37">
                  <c:v>29.140483974961722</c:v>
                </c:pt>
                <c:pt idx="38">
                  <c:v>43.939137227376676</c:v>
                </c:pt>
                <c:pt idx="39">
                  <c:v>36.891971294663612</c:v>
                </c:pt>
                <c:pt idx="40">
                  <c:v>35.515498016952677</c:v>
                </c:pt>
                <c:pt idx="41">
                  <c:v>43.448254454789648</c:v>
                </c:pt>
                <c:pt idx="42">
                  <c:v>47.401487059088083</c:v>
                </c:pt>
                <c:pt idx="43" formatCode="#,##0.00">
                  <c:v>52.478027479127363</c:v>
                </c:pt>
                <c:pt idx="44" formatCode="#,##0.00">
                  <c:v>47.134679956895937</c:v>
                </c:pt>
                <c:pt idx="45" formatCode="#,##0.00">
                  <c:v>42.249896559311509</c:v>
                </c:pt>
                <c:pt idx="46" formatCode="#,##0.00">
                  <c:v>35.506049096439526</c:v>
                </c:pt>
                <c:pt idx="47" formatCode="#,##0.00">
                  <c:v>37.730942736152727</c:v>
                </c:pt>
                <c:pt idx="48" formatCode="#,##0.00">
                  <c:v>44.55742192747649</c:v>
                </c:pt>
                <c:pt idx="49" formatCode="#,##0.00">
                  <c:v>40.736026498982554</c:v>
                </c:pt>
                <c:pt idx="50" formatCode="#,##0.00">
                  <c:v>38.307488976611786</c:v>
                </c:pt>
                <c:pt idx="51" formatCode="#,##0.00">
                  <c:v>52.840316142092426</c:v>
                </c:pt>
                <c:pt idx="52" formatCode="#,##0.00">
                  <c:v>92.477956842856685</c:v>
                </c:pt>
                <c:pt idx="53" formatCode="#,##0.00">
                  <c:v>108.27718657200039</c:v>
                </c:pt>
                <c:pt idx="54" formatCode="#,##0.00">
                  <c:v>104.19977516452488</c:v>
                </c:pt>
                <c:pt idx="55">
                  <c:v>100</c:v>
                </c:pt>
              </c:numCache>
            </c:numRef>
          </c:val>
          <c:smooth val="0"/>
          <c:extLst>
            <c:ext xmlns:c16="http://schemas.microsoft.com/office/drawing/2014/chart" uri="{C3380CC4-5D6E-409C-BE32-E72D297353CC}">
              <c16:uniqueId val="{00000002-6438-492D-A7FD-D01FE191539C}"/>
            </c:ext>
          </c:extLst>
        </c:ser>
        <c:ser>
          <c:idx val="3"/>
          <c:order val="3"/>
          <c:tx>
            <c:v>Electricity</c:v>
          </c:tx>
          <c:spPr>
            <a:ln w="25400">
              <a:solidFill>
                <a:schemeClr val="accent6">
                  <a:lumMod val="75000"/>
                </a:schemeClr>
              </a:solidFill>
              <a:prstDash val="solid"/>
            </a:ln>
          </c:spPr>
          <c:marker>
            <c:symbol val="none"/>
          </c:marker>
          <c:cat>
            <c:numRef>
              <c:f>'3.3.1 (Annual)'!$A$11:$A$66</c:f>
              <c:numCache>
                <c:formatCode>yyyy\ \r</c:formatCode>
                <c:ptCount val="56"/>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c:v>44197</c:v>
                </c:pt>
                <c:pt idx="52">
                  <c:v>44562</c:v>
                </c:pt>
                <c:pt idx="53">
                  <c:v>44927</c:v>
                </c:pt>
                <c:pt idx="54">
                  <c:v>45292</c:v>
                </c:pt>
                <c:pt idx="55" formatCode="General">
                  <c:v>2025</c:v>
                </c:pt>
              </c:numCache>
            </c:numRef>
          </c:cat>
          <c:val>
            <c:numRef>
              <c:f>'3.3.1 (Annual)'!$E$11:$E$66</c:f>
              <c:numCache>
                <c:formatCode>0.00</c:formatCode>
                <c:ptCount val="56"/>
                <c:pt idx="0">
                  <c:v>2.7597559818034192</c:v>
                </c:pt>
                <c:pt idx="1">
                  <c:v>3.0534180451633968</c:v>
                </c:pt>
                <c:pt idx="2">
                  <c:v>3.1201594231997554</c:v>
                </c:pt>
                <c:pt idx="3">
                  <c:v>3.1385133021597533</c:v>
                </c:pt>
                <c:pt idx="4">
                  <c:v>4.2831279354833001</c:v>
                </c:pt>
                <c:pt idx="5">
                  <c:v>5.6880339431486435</c:v>
                </c:pt>
                <c:pt idx="6">
                  <c:v>6.5773628054831192</c:v>
                </c:pt>
                <c:pt idx="7">
                  <c:v>7.5768149415775854</c:v>
                </c:pt>
                <c:pt idx="8">
                  <c:v>8.3359981167411625</c:v>
                </c:pt>
                <c:pt idx="9">
                  <c:v>9.2637032714465448</c:v>
                </c:pt>
                <c:pt idx="10">
                  <c:v>11.422786850922735</c:v>
                </c:pt>
                <c:pt idx="11">
                  <c:v>13.229809661257141</c:v>
                </c:pt>
                <c:pt idx="12">
                  <c:v>14.492890240595221</c:v>
                </c:pt>
                <c:pt idx="13">
                  <c:v>14.549620411926128</c:v>
                </c:pt>
                <c:pt idx="14">
                  <c:v>14.524592395162497</c:v>
                </c:pt>
                <c:pt idx="15">
                  <c:v>15.09356264292245</c:v>
                </c:pt>
                <c:pt idx="16">
                  <c:v>15.245399277955165</c:v>
                </c:pt>
                <c:pt idx="17">
                  <c:v>14.8049061829152</c:v>
                </c:pt>
                <c:pt idx="18">
                  <c:v>15.6058027193515</c:v>
                </c:pt>
                <c:pt idx="19">
                  <c:v>16.720383732558684</c:v>
                </c:pt>
                <c:pt idx="20">
                  <c:v>16.685344509089596</c:v>
                </c:pt>
                <c:pt idx="21">
                  <c:v>17.238449851932344</c:v>
                </c:pt>
                <c:pt idx="22">
                  <c:v>18.193813625933451</c:v>
                </c:pt>
                <c:pt idx="23">
                  <c:v>19.061183368118677</c:v>
                </c:pt>
                <c:pt idx="24">
                  <c:v>18.369801689565239</c:v>
                </c:pt>
                <c:pt idx="25">
                  <c:v>18.198003817924686</c:v>
                </c:pt>
                <c:pt idx="26">
                  <c:v>17.569475019239743</c:v>
                </c:pt>
                <c:pt idx="27">
                  <c:v>16.568019133335074</c:v>
                </c:pt>
                <c:pt idx="28">
                  <c:v>16.41298202965945</c:v>
                </c:pt>
                <c:pt idx="29">
                  <c:v>16.509356445457808</c:v>
                </c:pt>
                <c:pt idx="30">
                  <c:v>15.306771343973955</c:v>
                </c:pt>
                <c:pt idx="31">
                  <c:v>14.007811826691741</c:v>
                </c:pt>
                <c:pt idx="32">
                  <c:v>13.504988787743788</c:v>
                </c:pt>
                <c:pt idx="33">
                  <c:v>13.065018628664326</c:v>
                </c:pt>
                <c:pt idx="34">
                  <c:v>14.24665277019202</c:v>
                </c:pt>
                <c:pt idx="35">
                  <c:v>19.090514712057306</c:v>
                </c:pt>
                <c:pt idx="36">
                  <c:v>25.639784794354405</c:v>
                </c:pt>
                <c:pt idx="37">
                  <c:v>26.318595896934138</c:v>
                </c:pt>
                <c:pt idx="38">
                  <c:v>32.401883739762688</c:v>
                </c:pt>
                <c:pt idx="39">
                  <c:v>34.944130128945453</c:v>
                </c:pt>
                <c:pt idx="40">
                  <c:v>31.73211092232135</c:v>
                </c:pt>
                <c:pt idx="41">
                  <c:v>32.733461329316242</c:v>
                </c:pt>
                <c:pt idx="42">
                  <c:v>34.395537279104374</c:v>
                </c:pt>
                <c:pt idx="43" formatCode="#,##0.00">
                  <c:v>36.238620405052139</c:v>
                </c:pt>
                <c:pt idx="44" formatCode="#,##0.00">
                  <c:v>38.253857573171203</c:v>
                </c:pt>
                <c:pt idx="45" formatCode="#,##0.00">
                  <c:v>38.337272988242397</c:v>
                </c:pt>
                <c:pt idx="46" formatCode="#,##0.00">
                  <c:v>38.409123716744411</c:v>
                </c:pt>
                <c:pt idx="47" formatCode="#,##0.00">
                  <c:v>39.606033869646247</c:v>
                </c:pt>
                <c:pt idx="48" formatCode="#,##0.00">
                  <c:v>41.48027442452274</c:v>
                </c:pt>
                <c:pt idx="49" formatCode="#,##0.00">
                  <c:v>46.990988325179096</c:v>
                </c:pt>
                <c:pt idx="50" formatCode="#,##0.00">
                  <c:v>48.378466269473762</c:v>
                </c:pt>
                <c:pt idx="51" formatCode="#,##0.00">
                  <c:v>54.534009710156376</c:v>
                </c:pt>
                <c:pt idx="52" formatCode="#,##0.00">
                  <c:v>78.377596646479418</c:v>
                </c:pt>
                <c:pt idx="53" formatCode="#,##0.00">
                  <c:v>106.66591673436569</c:v>
                </c:pt>
                <c:pt idx="54" formatCode="#,##0.00">
                  <c:v>104.36893300168668</c:v>
                </c:pt>
                <c:pt idx="55">
                  <c:v>100</c:v>
                </c:pt>
              </c:numCache>
            </c:numRef>
          </c:val>
          <c:smooth val="0"/>
          <c:extLst>
            <c:ext xmlns:c16="http://schemas.microsoft.com/office/drawing/2014/chart" uri="{C3380CC4-5D6E-409C-BE32-E72D297353CC}">
              <c16:uniqueId val="{00000003-6438-492D-A7FD-D01FE191539C}"/>
            </c:ext>
          </c:extLst>
        </c:ser>
        <c:ser>
          <c:idx val="4"/>
          <c:order val="4"/>
          <c:tx>
            <c:v>Total Fuel</c:v>
          </c:tx>
          <c:spPr>
            <a:ln w="25400">
              <a:solidFill>
                <a:schemeClr val="tx1">
                  <a:lumMod val="50000"/>
                  <a:lumOff val="50000"/>
                </a:schemeClr>
              </a:solidFill>
              <a:prstDash val="sysDash"/>
            </a:ln>
          </c:spPr>
          <c:marker>
            <c:symbol val="none"/>
          </c:marker>
          <c:cat>
            <c:numRef>
              <c:f>'3.3.1 (Annual)'!$A$11:$A$66</c:f>
              <c:numCache>
                <c:formatCode>yyyy\ \r</c:formatCode>
                <c:ptCount val="56"/>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c:v>44197</c:v>
                </c:pt>
                <c:pt idx="52">
                  <c:v>44562</c:v>
                </c:pt>
                <c:pt idx="53">
                  <c:v>44927</c:v>
                </c:pt>
                <c:pt idx="54">
                  <c:v>45292</c:v>
                </c:pt>
                <c:pt idx="55" formatCode="General">
                  <c:v>2025</c:v>
                </c:pt>
              </c:numCache>
            </c:numRef>
          </c:cat>
          <c:val>
            <c:numRef>
              <c:f>'3.3.1 (Annual)'!$F$11:$F$66</c:f>
              <c:numCache>
                <c:formatCode>0.00</c:formatCode>
                <c:ptCount val="56"/>
                <c:pt idx="0">
                  <c:v>2.2798626445000219</c:v>
                </c:pt>
                <c:pt idx="1">
                  <c:v>2.5166933576494079</c:v>
                </c:pt>
                <c:pt idx="2">
                  <c:v>2.4924485993141525</c:v>
                </c:pt>
                <c:pt idx="3">
                  <c:v>2.5029148992125978</c:v>
                </c:pt>
                <c:pt idx="4">
                  <c:v>3.3340908673843268</c:v>
                </c:pt>
                <c:pt idx="5">
                  <c:v>4.5731275944416954</c:v>
                </c:pt>
                <c:pt idx="6">
                  <c:v>5.4456188306334665</c:v>
                </c:pt>
                <c:pt idx="7">
                  <c:v>6.5053482393886943</c:v>
                </c:pt>
                <c:pt idx="8">
                  <c:v>7.2835008974156654</c:v>
                </c:pt>
                <c:pt idx="9">
                  <c:v>8.29911875331549</c:v>
                </c:pt>
                <c:pt idx="10">
                  <c:v>10.895642957729681</c:v>
                </c:pt>
                <c:pt idx="11">
                  <c:v>12.827259816043792</c:v>
                </c:pt>
                <c:pt idx="12">
                  <c:v>14.126144518076659</c:v>
                </c:pt>
                <c:pt idx="13">
                  <c:v>14.633782319505094</c:v>
                </c:pt>
                <c:pt idx="14">
                  <c:v>15.275411714942146</c:v>
                </c:pt>
                <c:pt idx="15">
                  <c:v>16.171361780202627</c:v>
                </c:pt>
                <c:pt idx="16">
                  <c:v>14.74385388687006</c:v>
                </c:pt>
                <c:pt idx="17">
                  <c:v>14.48802922804501</c:v>
                </c:pt>
                <c:pt idx="18">
                  <c:v>14.610161323261725</c:v>
                </c:pt>
                <c:pt idx="19">
                  <c:v>15.245217495944821</c:v>
                </c:pt>
                <c:pt idx="20">
                  <c:v>15.710260382770571</c:v>
                </c:pt>
                <c:pt idx="21">
                  <c:v>15.949412882100342</c:v>
                </c:pt>
                <c:pt idx="22">
                  <c:v>16.826984048930825</c:v>
                </c:pt>
                <c:pt idx="23">
                  <c:v>16.98514942253798</c:v>
                </c:pt>
                <c:pt idx="24">
                  <c:v>16.482628978025176</c:v>
                </c:pt>
                <c:pt idx="25">
                  <c:v>16.216984281462555</c:v>
                </c:pt>
                <c:pt idx="26">
                  <c:v>15.416264359192466</c:v>
                </c:pt>
                <c:pt idx="27">
                  <c:v>14.463788750720832</c:v>
                </c:pt>
                <c:pt idx="28">
                  <c:v>14.420978607659167</c:v>
                </c:pt>
                <c:pt idx="29">
                  <c:v>14.600960467293026</c:v>
                </c:pt>
                <c:pt idx="30">
                  <c:v>13.930690707022682</c:v>
                </c:pt>
                <c:pt idx="31">
                  <c:v>14.216909027740948</c:v>
                </c:pt>
                <c:pt idx="32">
                  <c:v>13.772102751105793</c:v>
                </c:pt>
                <c:pt idx="33">
                  <c:v>14.005847845563144</c:v>
                </c:pt>
                <c:pt idx="34">
                  <c:v>15.084851329645039</c:v>
                </c:pt>
                <c:pt idx="35">
                  <c:v>21.046930613148184</c:v>
                </c:pt>
                <c:pt idx="36">
                  <c:v>27.255281847000205</c:v>
                </c:pt>
                <c:pt idx="37">
                  <c:v>25.98564408247611</c:v>
                </c:pt>
                <c:pt idx="38">
                  <c:v>34.92059669991724</c:v>
                </c:pt>
                <c:pt idx="39">
                  <c:v>34.639641238398561</c:v>
                </c:pt>
                <c:pt idx="40">
                  <c:v>34.285389044504115</c:v>
                </c:pt>
                <c:pt idx="41">
                  <c:v>38.112859119827263</c:v>
                </c:pt>
                <c:pt idx="42">
                  <c:v>40.176018625930588</c:v>
                </c:pt>
                <c:pt idx="43">
                  <c:v>42.526050600635841</c:v>
                </c:pt>
                <c:pt idx="44">
                  <c:v>41.749974066474245</c:v>
                </c:pt>
                <c:pt idx="45">
                  <c:v>38.968628960859959</c:v>
                </c:pt>
                <c:pt idx="46">
                  <c:v>37.307397948778579</c:v>
                </c:pt>
                <c:pt idx="47">
                  <c:v>39.119553516072784</c:v>
                </c:pt>
                <c:pt idx="48">
                  <c:v>42.637997428228935</c:v>
                </c:pt>
                <c:pt idx="49">
                  <c:v>45.934853369312471</c:v>
                </c:pt>
                <c:pt idx="50">
                  <c:v>45.119990373688587</c:v>
                </c:pt>
                <c:pt idx="51">
                  <c:v>53.04749108600334</c:v>
                </c:pt>
                <c:pt idx="52">
                  <c:v>80.748588770345307</c:v>
                </c:pt>
                <c:pt idx="53">
                  <c:v>105.89014674520143</c:v>
                </c:pt>
                <c:pt idx="54">
                  <c:v>103.42083967578692</c:v>
                </c:pt>
                <c:pt idx="55">
                  <c:v>100</c:v>
                </c:pt>
              </c:numCache>
            </c:numRef>
          </c:val>
          <c:smooth val="0"/>
          <c:extLst>
            <c:ext xmlns:c16="http://schemas.microsoft.com/office/drawing/2014/chart" uri="{C3380CC4-5D6E-409C-BE32-E72D297353CC}">
              <c16:uniqueId val="{00000004-6438-492D-A7FD-D01FE191539C}"/>
            </c:ext>
          </c:extLst>
        </c:ser>
        <c:dLbls>
          <c:showLegendKey val="0"/>
          <c:showVal val="0"/>
          <c:showCatName val="0"/>
          <c:showSerName val="0"/>
          <c:showPercent val="0"/>
          <c:showBubbleSize val="0"/>
        </c:dLbls>
        <c:smooth val="0"/>
        <c:axId val="928789656"/>
        <c:axId val="1"/>
      </c:lineChart>
      <c:catAx>
        <c:axId val="928789656"/>
        <c:scaling>
          <c:orientation val="minMax"/>
          <c:min val="27"/>
        </c:scaling>
        <c:delete val="0"/>
        <c:axPos val="b"/>
        <c:numFmt formatCode="yyyy\ \r"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1"/>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 = 100</a:t>
                </a:r>
              </a:p>
            </c:rich>
          </c:tx>
          <c:layout>
            <c:manualLayout>
              <c:xMode val="edge"/>
              <c:yMode val="edge"/>
              <c:x val="0"/>
              <c:y val="0.375211322268926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8789656"/>
        <c:crosses val="autoZero"/>
        <c:crossBetween val="between"/>
      </c:valAx>
      <c:spPr>
        <a:noFill/>
        <a:ln w="25400">
          <a:noFill/>
        </a:ln>
      </c:spPr>
    </c:plotArea>
    <c:legend>
      <c:legendPos val="r"/>
      <c:layout>
        <c:manualLayout>
          <c:xMode val="edge"/>
          <c:yMode val="edge"/>
          <c:x val="9.1574512652646073E-2"/>
          <c:y val="0.13784174315740585"/>
          <c:w val="0.37938541724760166"/>
          <c:h val="0.21716183498421854"/>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u="none"/>
              <a:t>Industrial Fuel Price Indices (excluding CCL) in Real Terms 1996 - 2025</a:t>
            </a:r>
          </a:p>
        </c:rich>
      </c:tx>
      <c:layout>
        <c:manualLayout>
          <c:xMode val="edge"/>
          <c:yMode val="edge"/>
          <c:x val="0.1360898408379371"/>
          <c:y val="1.9701973442801737E-2"/>
        </c:manualLayout>
      </c:layout>
      <c:overlay val="1"/>
      <c:spPr>
        <a:noFill/>
        <a:ln w="25400">
          <a:noFill/>
        </a:ln>
      </c:spPr>
    </c:title>
    <c:autoTitleDeleted val="0"/>
    <c:plotArea>
      <c:layout>
        <c:manualLayout>
          <c:layoutTarget val="inner"/>
          <c:xMode val="edge"/>
          <c:yMode val="edge"/>
          <c:x val="9.128491257617978E-2"/>
          <c:y val="9.4828173494553622E-2"/>
          <c:w val="0.87331524122807014"/>
          <c:h val="0.76220689655172413"/>
        </c:manualLayout>
      </c:layout>
      <c:lineChart>
        <c:grouping val="standard"/>
        <c:varyColors val="0"/>
        <c:ser>
          <c:idx val="0"/>
          <c:order val="0"/>
          <c:tx>
            <c:v>Coal</c:v>
          </c:tx>
          <c:spPr>
            <a:ln w="25400">
              <a:solidFill>
                <a:schemeClr val="tx1"/>
              </a:solidFill>
              <a:prstDash val="solid"/>
            </a:ln>
          </c:spPr>
          <c:marker>
            <c:symbol val="none"/>
          </c:marker>
          <c:cat>
            <c:numRef>
              <c:f>'3.3.1 (Annual)'!$A$11:$A$66</c:f>
              <c:numCache>
                <c:formatCode>yyyy\ \r</c:formatCode>
                <c:ptCount val="56"/>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c:v>44197</c:v>
                </c:pt>
                <c:pt idx="52">
                  <c:v>44562</c:v>
                </c:pt>
                <c:pt idx="53">
                  <c:v>44927</c:v>
                </c:pt>
                <c:pt idx="54">
                  <c:v>45292</c:v>
                </c:pt>
                <c:pt idx="55" formatCode="General">
                  <c:v>2025</c:v>
                </c:pt>
              </c:numCache>
            </c:numRef>
          </c:cat>
          <c:val>
            <c:numRef>
              <c:f>'3.3.1 (Annual)'!$G$11:$G$66</c:f>
              <c:numCache>
                <c:formatCode>0.00</c:formatCode>
                <c:ptCount val="56"/>
                <c:pt idx="0">
                  <c:v>82.315574960867522</c:v>
                </c:pt>
                <c:pt idx="1">
                  <c:v>90.756785010305165</c:v>
                </c:pt>
                <c:pt idx="2">
                  <c:v>90.830525628611852</c:v>
                </c:pt>
                <c:pt idx="3">
                  <c:v>87.271397967417883</c:v>
                </c:pt>
                <c:pt idx="4">
                  <c:v>81.756124947931923</c:v>
                </c:pt>
                <c:pt idx="5">
                  <c:v>97.195910652643292</c:v>
                </c:pt>
                <c:pt idx="6">
                  <c:v>104.20983846357963</c:v>
                </c:pt>
                <c:pt idx="7">
                  <c:v>109.23295103075803</c:v>
                </c:pt>
                <c:pt idx="8">
                  <c:v>106.04210362942253</c:v>
                </c:pt>
                <c:pt idx="9">
                  <c:v>107.85989292587944</c:v>
                </c:pt>
                <c:pt idx="10">
                  <c:v>116.32501264031838</c:v>
                </c:pt>
                <c:pt idx="11">
                  <c:v>119.68755231876777</c:v>
                </c:pt>
                <c:pt idx="12">
                  <c:v>131.590097827053</c:v>
                </c:pt>
                <c:pt idx="13">
                  <c:v>129.00942213168233</c:v>
                </c:pt>
                <c:pt idx="14">
                  <c:v>122.72799136963739</c:v>
                </c:pt>
                <c:pt idx="15">
                  <c:v>121.00898342000752</c:v>
                </c:pt>
                <c:pt idx="16">
                  <c:v>110.04545353967634</c:v>
                </c:pt>
                <c:pt idx="17">
                  <c:v>100.04898099965685</c:v>
                </c:pt>
                <c:pt idx="18">
                  <c:v>83.722021875369762</c:v>
                </c:pt>
                <c:pt idx="19">
                  <c:v>75.698769115415459</c:v>
                </c:pt>
                <c:pt idx="20">
                  <c:v>71.703934641501718</c:v>
                </c:pt>
                <c:pt idx="21">
                  <c:v>66.193538199361427</c:v>
                </c:pt>
                <c:pt idx="22">
                  <c:v>64.911895805516949</c:v>
                </c:pt>
                <c:pt idx="23">
                  <c:v>59.16622600031576</c:v>
                </c:pt>
                <c:pt idx="24">
                  <c:v>57.39760843530096</c:v>
                </c:pt>
                <c:pt idx="25">
                  <c:v>52.469004528817123</c:v>
                </c:pt>
                <c:pt idx="26">
                  <c:v>47.923078865039713</c:v>
                </c:pt>
                <c:pt idx="27">
                  <c:v>46.783575495640982</c:v>
                </c:pt>
                <c:pt idx="28">
                  <c:v>47.240162452924459</c:v>
                </c:pt>
                <c:pt idx="29">
                  <c:v>45.886563418380078</c:v>
                </c:pt>
                <c:pt idx="30">
                  <c:v>45.511780970184127</c:v>
                </c:pt>
                <c:pt idx="31">
                  <c:v>45.911176332391165</c:v>
                </c:pt>
                <c:pt idx="32">
                  <c:v>46.080370307628435</c:v>
                </c:pt>
                <c:pt idx="33">
                  <c:v>41.271729569716129</c:v>
                </c:pt>
                <c:pt idx="34">
                  <c:v>44.736860562283113</c:v>
                </c:pt>
                <c:pt idx="35">
                  <c:v>51.09219002177533</c:v>
                </c:pt>
                <c:pt idx="36">
                  <c:v>47.428847707628215</c:v>
                </c:pt>
                <c:pt idx="37">
                  <c:v>54.026977643943518</c:v>
                </c:pt>
                <c:pt idx="38">
                  <c:v>67.817920847034713</c:v>
                </c:pt>
                <c:pt idx="39">
                  <c:v>62.578730027252824</c:v>
                </c:pt>
                <c:pt idx="40">
                  <c:v>71.596995494949056</c:v>
                </c:pt>
                <c:pt idx="41">
                  <c:v>77.605274662796518</c:v>
                </c:pt>
                <c:pt idx="42">
                  <c:v>74.617701054813082</c:v>
                </c:pt>
                <c:pt idx="43">
                  <c:v>76.942796113999947</c:v>
                </c:pt>
                <c:pt idx="44">
                  <c:v>75.657138214274937</c:v>
                </c:pt>
                <c:pt idx="45">
                  <c:v>66.384215047486421</c:v>
                </c:pt>
                <c:pt idx="46">
                  <c:v>60.932008811862701</c:v>
                </c:pt>
                <c:pt idx="47">
                  <c:v>67.729976618962581</c:v>
                </c:pt>
                <c:pt idx="48">
                  <c:v>81.651307353610107</c:v>
                </c:pt>
                <c:pt idx="49">
                  <c:v>78.583587749170519</c:v>
                </c:pt>
                <c:pt idx="50">
                  <c:v>50.123711074471167</c:v>
                </c:pt>
                <c:pt idx="51">
                  <c:v>69.246792605040952</c:v>
                </c:pt>
                <c:pt idx="52">
                  <c:v>128.47497598904414</c:v>
                </c:pt>
                <c:pt idx="53">
                  <c:v>152.60684089791448</c:v>
                </c:pt>
                <c:pt idx="54">
                  <c:v>108.97599155238215</c:v>
                </c:pt>
                <c:pt idx="55">
                  <c:v>100</c:v>
                </c:pt>
              </c:numCache>
            </c:numRef>
          </c:val>
          <c:smooth val="0"/>
          <c:extLst>
            <c:ext xmlns:c16="http://schemas.microsoft.com/office/drawing/2014/chart" uri="{C3380CC4-5D6E-409C-BE32-E72D297353CC}">
              <c16:uniqueId val="{00000000-4141-4EEE-8051-E71E5B878B4C}"/>
            </c:ext>
          </c:extLst>
        </c:ser>
        <c:ser>
          <c:idx val="1"/>
          <c:order val="1"/>
          <c:tx>
            <c:v>Heavy Fuel Oil</c:v>
          </c:tx>
          <c:spPr>
            <a:ln w="25400">
              <a:solidFill>
                <a:schemeClr val="accent4">
                  <a:lumMod val="40000"/>
                  <a:lumOff val="60000"/>
                </a:schemeClr>
              </a:solidFill>
              <a:prstDash val="solid"/>
            </a:ln>
          </c:spPr>
          <c:marker>
            <c:symbol val="none"/>
          </c:marker>
          <c:cat>
            <c:numRef>
              <c:f>'3.3.1 (Annual)'!$A$11:$A$66</c:f>
              <c:numCache>
                <c:formatCode>yyyy\ \r</c:formatCode>
                <c:ptCount val="56"/>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c:v>44197</c:v>
                </c:pt>
                <c:pt idx="52">
                  <c:v>44562</c:v>
                </c:pt>
                <c:pt idx="53">
                  <c:v>44927</c:v>
                </c:pt>
                <c:pt idx="54">
                  <c:v>45292</c:v>
                </c:pt>
                <c:pt idx="55" formatCode="General">
                  <c:v>2025</c:v>
                </c:pt>
              </c:numCache>
            </c:numRef>
          </c:cat>
          <c:val>
            <c:numRef>
              <c:f>'3.3.1 (Annual)'!$H$11:$H$66</c:f>
              <c:numCache>
                <c:formatCode>0.00</c:formatCode>
                <c:ptCount val="56"/>
                <c:pt idx="0">
                  <c:v>14.315331360909806</c:v>
                </c:pt>
                <c:pt idx="1">
                  <c:v>19.825327213603156</c:v>
                </c:pt>
                <c:pt idx="2">
                  <c:v>17.605182804057158</c:v>
                </c:pt>
                <c:pt idx="3">
                  <c:v>15.810138869855187</c:v>
                </c:pt>
                <c:pt idx="4">
                  <c:v>32.252253195855026</c:v>
                </c:pt>
                <c:pt idx="5">
                  <c:v>32.195209704091042</c:v>
                </c:pt>
                <c:pt idx="6">
                  <c:v>31.936468773597536</c:v>
                </c:pt>
                <c:pt idx="7">
                  <c:v>35.563792734190358</c:v>
                </c:pt>
                <c:pt idx="8">
                  <c:v>29.825142735013333</c:v>
                </c:pt>
                <c:pt idx="9">
                  <c:v>32.37126509645524</c:v>
                </c:pt>
                <c:pt idx="10">
                  <c:v>38.154492596265122</c:v>
                </c:pt>
                <c:pt idx="11">
                  <c:v>40.699892879578023</c:v>
                </c:pt>
                <c:pt idx="12">
                  <c:v>39.810801621014463</c:v>
                </c:pt>
                <c:pt idx="13">
                  <c:v>41.535562679429425</c:v>
                </c:pt>
                <c:pt idx="14">
                  <c:v>46.932606597867412</c:v>
                </c:pt>
                <c:pt idx="15">
                  <c:v>45.153245806492947</c:v>
                </c:pt>
                <c:pt idx="16">
                  <c:v>20.789603073322212</c:v>
                </c:pt>
                <c:pt idx="17">
                  <c:v>21.085653975940438</c:v>
                </c:pt>
                <c:pt idx="18">
                  <c:v>14.661166539678314</c:v>
                </c:pt>
                <c:pt idx="19">
                  <c:v>14.77300742390495</c:v>
                </c:pt>
                <c:pt idx="20">
                  <c:v>14.801496182460951</c:v>
                </c:pt>
                <c:pt idx="21">
                  <c:v>12.185065154573042</c:v>
                </c:pt>
                <c:pt idx="22">
                  <c:v>11.348169051392714</c:v>
                </c:pt>
                <c:pt idx="23">
                  <c:v>11.744550369115467</c:v>
                </c:pt>
                <c:pt idx="24">
                  <c:v>12.477539454190788</c:v>
                </c:pt>
                <c:pt idx="25">
                  <c:v>14.198922065224467</c:v>
                </c:pt>
                <c:pt idx="26">
                  <c:v>15.057097488448818</c:v>
                </c:pt>
                <c:pt idx="27">
                  <c:v>14.399303522072968</c:v>
                </c:pt>
                <c:pt idx="28">
                  <c:v>11.844313114587568</c:v>
                </c:pt>
                <c:pt idx="29">
                  <c:v>13.371369193430121</c:v>
                </c:pt>
                <c:pt idx="30">
                  <c:v>19.170132867342247</c:v>
                </c:pt>
                <c:pt idx="31">
                  <c:v>18.821605365695046</c:v>
                </c:pt>
                <c:pt idx="32">
                  <c:v>19.306787146014845</c:v>
                </c:pt>
                <c:pt idx="33">
                  <c:v>21.768085845029798</c:v>
                </c:pt>
                <c:pt idx="34">
                  <c:v>21.336710624814106</c:v>
                </c:pt>
                <c:pt idx="35">
                  <c:v>27.566875554563474</c:v>
                </c:pt>
                <c:pt idx="36">
                  <c:v>34.099061791421086</c:v>
                </c:pt>
                <c:pt idx="37">
                  <c:v>34.618504620340026</c:v>
                </c:pt>
                <c:pt idx="38">
                  <c:v>48.805404312123144</c:v>
                </c:pt>
                <c:pt idx="39">
                  <c:v>46.676943877209062</c:v>
                </c:pt>
                <c:pt idx="40">
                  <c:v>56.673138712928107</c:v>
                </c:pt>
                <c:pt idx="41">
                  <c:v>67.102266889935507</c:v>
                </c:pt>
                <c:pt idx="42">
                  <c:v>70.150072079602637</c:v>
                </c:pt>
                <c:pt idx="43">
                  <c:v>66.509119476741347</c:v>
                </c:pt>
                <c:pt idx="44">
                  <c:v>58.367078207023702</c:v>
                </c:pt>
                <c:pt idx="45">
                  <c:v>45.644435484548005</c:v>
                </c:pt>
                <c:pt idx="46">
                  <c:v>39.06784881490821</c:v>
                </c:pt>
                <c:pt idx="47">
                  <c:v>44.287523205760664</c:v>
                </c:pt>
                <c:pt idx="48">
                  <c:v>51.240079368648054</c:v>
                </c:pt>
                <c:pt idx="49">
                  <c:v>53.075930931543091</c:v>
                </c:pt>
                <c:pt idx="50">
                  <c:v>42.541404937774544</c:v>
                </c:pt>
                <c:pt idx="51">
                  <c:v>49.578828824787507</c:v>
                </c:pt>
                <c:pt idx="52">
                  <c:v>80.497608940001157</c:v>
                </c:pt>
                <c:pt idx="53">
                  <c:v>91.276965275403271</c:v>
                </c:pt>
                <c:pt idx="54">
                  <c:v>97.04213957352124</c:v>
                </c:pt>
                <c:pt idx="55">
                  <c:v>100</c:v>
                </c:pt>
              </c:numCache>
            </c:numRef>
          </c:val>
          <c:smooth val="0"/>
          <c:extLst>
            <c:ext xmlns:c16="http://schemas.microsoft.com/office/drawing/2014/chart" uri="{C3380CC4-5D6E-409C-BE32-E72D297353CC}">
              <c16:uniqueId val="{00000001-4141-4EEE-8051-E71E5B878B4C}"/>
            </c:ext>
          </c:extLst>
        </c:ser>
        <c:ser>
          <c:idx val="2"/>
          <c:order val="2"/>
          <c:tx>
            <c:v>Gas</c:v>
          </c:tx>
          <c:spPr>
            <a:ln w="25400">
              <a:solidFill>
                <a:schemeClr val="tx2"/>
              </a:solidFill>
              <a:prstDash val="solid"/>
            </a:ln>
          </c:spPr>
          <c:marker>
            <c:symbol val="none"/>
          </c:marker>
          <c:cat>
            <c:numRef>
              <c:f>'3.3.1 (Annual)'!$A$11:$A$66</c:f>
              <c:numCache>
                <c:formatCode>yyyy\ \r</c:formatCode>
                <c:ptCount val="56"/>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c:v>44197</c:v>
                </c:pt>
                <c:pt idx="52">
                  <c:v>44562</c:v>
                </c:pt>
                <c:pt idx="53">
                  <c:v>44927</c:v>
                </c:pt>
                <c:pt idx="54">
                  <c:v>45292</c:v>
                </c:pt>
                <c:pt idx="55" formatCode="General">
                  <c:v>2025</c:v>
                </c:pt>
              </c:numCache>
            </c:numRef>
          </c:cat>
          <c:val>
            <c:numRef>
              <c:f>'3.3.1 (Annual)'!$I$11:$I$66</c:f>
              <c:numCache>
                <c:formatCode>0.00</c:formatCode>
                <c:ptCount val="56"/>
                <c:pt idx="0">
                  <c:v>65.774749146389993</c:v>
                </c:pt>
                <c:pt idx="1">
                  <c:v>46.269110166397276</c:v>
                </c:pt>
                <c:pt idx="2">
                  <c:v>34.342798383504125</c:v>
                </c:pt>
                <c:pt idx="3">
                  <c:v>33.342422687325971</c:v>
                </c:pt>
                <c:pt idx="4">
                  <c:v>33.102097957587787</c:v>
                </c:pt>
                <c:pt idx="5">
                  <c:v>36.276577390739604</c:v>
                </c:pt>
                <c:pt idx="6">
                  <c:v>45.758736747396647</c:v>
                </c:pt>
                <c:pt idx="7">
                  <c:v>54.855150417695164</c:v>
                </c:pt>
                <c:pt idx="8">
                  <c:v>60.582123978458768</c:v>
                </c:pt>
                <c:pt idx="9">
                  <c:v>60.380625651053677</c:v>
                </c:pt>
                <c:pt idx="10">
                  <c:v>68.325989906853309</c:v>
                </c:pt>
                <c:pt idx="11">
                  <c:v>73.745560109931546</c:v>
                </c:pt>
                <c:pt idx="12">
                  <c:v>72.579971001112426</c:v>
                </c:pt>
                <c:pt idx="13">
                  <c:v>69.9478576216476</c:v>
                </c:pt>
                <c:pt idx="14">
                  <c:v>68.679764796296354</c:v>
                </c:pt>
                <c:pt idx="15">
                  <c:v>69.560923210169918</c:v>
                </c:pt>
                <c:pt idx="16">
                  <c:v>58.076068725196606</c:v>
                </c:pt>
                <c:pt idx="17">
                  <c:v>51.858332008208365</c:v>
                </c:pt>
                <c:pt idx="18">
                  <c:v>46.502235944937695</c:v>
                </c:pt>
                <c:pt idx="19">
                  <c:v>41.592619843239916</c:v>
                </c:pt>
                <c:pt idx="20">
                  <c:v>38.992740149504165</c:v>
                </c:pt>
                <c:pt idx="21">
                  <c:v>36.893416308175034</c:v>
                </c:pt>
                <c:pt idx="22">
                  <c:v>35.918523498687364</c:v>
                </c:pt>
                <c:pt idx="23">
                  <c:v>33.573088377630569</c:v>
                </c:pt>
                <c:pt idx="24">
                  <c:v>32.295274798231361</c:v>
                </c:pt>
                <c:pt idx="25">
                  <c:v>29.397507126818752</c:v>
                </c:pt>
                <c:pt idx="26">
                  <c:v>21.568553517056124</c:v>
                </c:pt>
                <c:pt idx="27">
                  <c:v>22.329488791627675</c:v>
                </c:pt>
                <c:pt idx="28">
                  <c:v>23.197450746373129</c:v>
                </c:pt>
                <c:pt idx="29">
                  <c:v>22.752461691417199</c:v>
                </c:pt>
                <c:pt idx="30">
                  <c:v>24.520061151903523</c:v>
                </c:pt>
                <c:pt idx="31">
                  <c:v>32.300257138852331</c:v>
                </c:pt>
                <c:pt idx="32">
                  <c:v>29.908706708183814</c:v>
                </c:pt>
                <c:pt idx="33">
                  <c:v>30.455918016585436</c:v>
                </c:pt>
                <c:pt idx="34">
                  <c:v>33.016895754728218</c:v>
                </c:pt>
                <c:pt idx="35">
                  <c:v>48.81234166746016</c:v>
                </c:pt>
                <c:pt idx="36">
                  <c:v>59.053090139188413</c:v>
                </c:pt>
                <c:pt idx="37">
                  <c:v>46.689466253382768</c:v>
                </c:pt>
                <c:pt idx="38">
                  <c:v>68.129029453540667</c:v>
                </c:pt>
                <c:pt idx="39">
                  <c:v>56.08941363753619</c:v>
                </c:pt>
                <c:pt idx="40">
                  <c:v>53.289926772508814</c:v>
                </c:pt>
                <c:pt idx="41">
                  <c:v>63.61691627090277</c:v>
                </c:pt>
                <c:pt idx="42">
                  <c:v>68.348240749973073</c:v>
                </c:pt>
                <c:pt idx="43">
                  <c:v>74.071917218031103</c:v>
                </c:pt>
                <c:pt idx="44">
                  <c:v>65.484568147099736</c:v>
                </c:pt>
                <c:pt idx="45">
                  <c:v>58.306520030657474</c:v>
                </c:pt>
                <c:pt idx="46">
                  <c:v>48.165476948683583</c:v>
                </c:pt>
                <c:pt idx="47">
                  <c:v>50.404834230376416</c:v>
                </c:pt>
                <c:pt idx="48">
                  <c:v>58.378463889591274</c:v>
                </c:pt>
                <c:pt idx="49">
                  <c:v>52.089972786537651</c:v>
                </c:pt>
                <c:pt idx="50">
                  <c:v>44.669392998885208</c:v>
                </c:pt>
                <c:pt idx="51">
                  <c:v>63.995885798367823</c:v>
                </c:pt>
                <c:pt idx="52">
                  <c:v>105.98135750122941</c:v>
                </c:pt>
                <c:pt idx="53">
                  <c:v>116.67422839531736</c:v>
                </c:pt>
                <c:pt idx="54">
                  <c:v>108.07085898990219</c:v>
                </c:pt>
                <c:pt idx="55">
                  <c:v>100</c:v>
                </c:pt>
              </c:numCache>
            </c:numRef>
          </c:val>
          <c:smooth val="0"/>
          <c:extLst>
            <c:ext xmlns:c16="http://schemas.microsoft.com/office/drawing/2014/chart" uri="{C3380CC4-5D6E-409C-BE32-E72D297353CC}">
              <c16:uniqueId val="{00000002-4141-4EEE-8051-E71E5B878B4C}"/>
            </c:ext>
          </c:extLst>
        </c:ser>
        <c:ser>
          <c:idx val="3"/>
          <c:order val="3"/>
          <c:tx>
            <c:v>Electricity</c:v>
          </c:tx>
          <c:spPr>
            <a:ln w="25400">
              <a:solidFill>
                <a:schemeClr val="accent6">
                  <a:lumMod val="75000"/>
                </a:schemeClr>
              </a:solidFill>
              <a:prstDash val="solid"/>
            </a:ln>
          </c:spPr>
          <c:marker>
            <c:symbol val="none"/>
          </c:marker>
          <c:cat>
            <c:numRef>
              <c:f>'3.3.1 (Annual)'!$A$11:$A$66</c:f>
              <c:numCache>
                <c:formatCode>yyyy\ \r</c:formatCode>
                <c:ptCount val="56"/>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c:v>44197</c:v>
                </c:pt>
                <c:pt idx="52">
                  <c:v>44562</c:v>
                </c:pt>
                <c:pt idx="53">
                  <c:v>44927</c:v>
                </c:pt>
                <c:pt idx="54">
                  <c:v>45292</c:v>
                </c:pt>
                <c:pt idx="55" formatCode="General">
                  <c:v>2025</c:v>
                </c:pt>
              </c:numCache>
            </c:numRef>
          </c:cat>
          <c:val>
            <c:numRef>
              <c:f>'3.3.1 (Annual)'!$J$11:$J$66</c:f>
              <c:numCache>
                <c:formatCode>0.00</c:formatCode>
                <c:ptCount val="56"/>
                <c:pt idx="0">
                  <c:v>49.015273902447767</c:v>
                </c:pt>
                <c:pt idx="1">
                  <c:v>50.082306212495034</c:v>
                </c:pt>
                <c:pt idx="2">
                  <c:v>47.5837159641273</c:v>
                </c:pt>
                <c:pt idx="3">
                  <c:v>43.959231639864328</c:v>
                </c:pt>
                <c:pt idx="4">
                  <c:v>51.643150047425159</c:v>
                </c:pt>
                <c:pt idx="5">
                  <c:v>54.372152057092748</c:v>
                </c:pt>
                <c:pt idx="6">
                  <c:v>54.447466146943924</c:v>
                </c:pt>
                <c:pt idx="7">
                  <c:v>55.086480992101329</c:v>
                </c:pt>
                <c:pt idx="8">
                  <c:v>54.207296896483051</c:v>
                </c:pt>
                <c:pt idx="9">
                  <c:v>52.637967551645524</c:v>
                </c:pt>
                <c:pt idx="10">
                  <c:v>53.999001833829233</c:v>
                </c:pt>
                <c:pt idx="11">
                  <c:v>55.681017092833088</c:v>
                </c:pt>
                <c:pt idx="12">
                  <c:v>56.478715552886982</c:v>
                </c:pt>
                <c:pt idx="13">
                  <c:v>53.720948068122631</c:v>
                </c:pt>
                <c:pt idx="14">
                  <c:v>50.96133634781166</c:v>
                </c:pt>
                <c:pt idx="15">
                  <c:v>50.241704562369392</c:v>
                </c:pt>
                <c:pt idx="16">
                  <c:v>48.574348438795901</c:v>
                </c:pt>
                <c:pt idx="17">
                  <c:v>44.711063477474298</c:v>
                </c:pt>
                <c:pt idx="18">
                  <c:v>44.398237019344464</c:v>
                </c:pt>
                <c:pt idx="19">
                  <c:v>44.027658141924547</c:v>
                </c:pt>
                <c:pt idx="20">
                  <c:v>40.476500605472275</c:v>
                </c:pt>
                <c:pt idx="21">
                  <c:v>39.190586711132916</c:v>
                </c:pt>
                <c:pt idx="22">
                  <c:v>40.054981222650319</c:v>
                </c:pt>
                <c:pt idx="23">
                  <c:v>40.744085672948927</c:v>
                </c:pt>
                <c:pt idx="24">
                  <c:v>38.554195126976765</c:v>
                </c:pt>
                <c:pt idx="25">
                  <c:v>37.219907508456565</c:v>
                </c:pt>
                <c:pt idx="26">
                  <c:v>34.505430337483297</c:v>
                </c:pt>
                <c:pt idx="27">
                  <c:v>32.525917113455947</c:v>
                </c:pt>
                <c:pt idx="28">
                  <c:v>31.798799246072274</c:v>
                </c:pt>
                <c:pt idx="29">
                  <c:v>31.545536343666399</c:v>
                </c:pt>
                <c:pt idx="30">
                  <c:v>28.96436942180895</c:v>
                </c:pt>
                <c:pt idx="31">
                  <c:v>26.060560411325824</c:v>
                </c:pt>
                <c:pt idx="32">
                  <c:v>24.611579184006171</c:v>
                </c:pt>
                <c:pt idx="33">
                  <c:v>23.256095488990219</c:v>
                </c:pt>
                <c:pt idx="34">
                  <c:v>24.684831064438249</c:v>
                </c:pt>
                <c:pt idx="35">
                  <c:v>32.157211868129181</c:v>
                </c:pt>
                <c:pt idx="36">
                  <c:v>41.898701675724212</c:v>
                </c:pt>
                <c:pt idx="37">
                  <c:v>42.168181667613261</c:v>
                </c:pt>
                <c:pt idx="38">
                  <c:v>50.240152168826071</c:v>
                </c:pt>
                <c:pt idx="39">
                  <c:v>53.12797726887797</c:v>
                </c:pt>
                <c:pt idx="40">
                  <c:v>47.613069274164843</c:v>
                </c:pt>
                <c:pt idx="41">
                  <c:v>47.92832059135543</c:v>
                </c:pt>
                <c:pt idx="42">
                  <c:v>49.594951731080272</c:v>
                </c:pt>
                <c:pt idx="43">
                  <c:v>51.150247440346632</c:v>
                </c:pt>
                <c:pt idx="44">
                  <c:v>53.146375467566202</c:v>
                </c:pt>
                <c:pt idx="45">
                  <c:v>52.906946688032988</c:v>
                </c:pt>
                <c:pt idx="46">
                  <c:v>52.103623213086301</c:v>
                </c:pt>
                <c:pt idx="47">
                  <c:v>52.90977301644795</c:v>
                </c:pt>
                <c:pt idx="48">
                  <c:v>54.346832725437288</c:v>
                </c:pt>
                <c:pt idx="49">
                  <c:v>60.088319052390574</c:v>
                </c:pt>
                <c:pt idx="50">
                  <c:v>58.882303796889488</c:v>
                </c:pt>
                <c:pt idx="51">
                  <c:v>66.047150916461135</c:v>
                </c:pt>
                <c:pt idx="52">
                  <c:v>89.822099855348995</c:v>
                </c:pt>
                <c:pt idx="53">
                  <c:v>114.93800495066506</c:v>
                </c:pt>
                <c:pt idx="54">
                  <c:v>108.24631604232266</c:v>
                </c:pt>
                <c:pt idx="55">
                  <c:v>100</c:v>
                </c:pt>
              </c:numCache>
            </c:numRef>
          </c:val>
          <c:smooth val="0"/>
          <c:extLst>
            <c:ext xmlns:c16="http://schemas.microsoft.com/office/drawing/2014/chart" uri="{C3380CC4-5D6E-409C-BE32-E72D297353CC}">
              <c16:uniqueId val="{00000003-4141-4EEE-8051-E71E5B878B4C}"/>
            </c:ext>
          </c:extLst>
        </c:ser>
        <c:ser>
          <c:idx val="4"/>
          <c:order val="4"/>
          <c:tx>
            <c:v>Total Fuel</c:v>
          </c:tx>
          <c:spPr>
            <a:ln w="25400">
              <a:solidFill>
                <a:schemeClr val="tx1">
                  <a:lumMod val="50000"/>
                  <a:lumOff val="50000"/>
                </a:schemeClr>
              </a:solidFill>
              <a:prstDash val="sysDash"/>
            </a:ln>
          </c:spPr>
          <c:marker>
            <c:symbol val="none"/>
          </c:marker>
          <c:cat>
            <c:numRef>
              <c:f>'3.3.1 (Annual)'!$A$11:$A$66</c:f>
              <c:numCache>
                <c:formatCode>yyyy\ \r</c:formatCode>
                <c:ptCount val="56"/>
                <c:pt idx="0">
                  <c:v>25569</c:v>
                </c:pt>
                <c:pt idx="1">
                  <c:v>25934</c:v>
                </c:pt>
                <c:pt idx="2">
                  <c:v>26299</c:v>
                </c:pt>
                <c:pt idx="3">
                  <c:v>26665</c:v>
                </c:pt>
                <c:pt idx="4">
                  <c:v>27030</c:v>
                </c:pt>
                <c:pt idx="5">
                  <c:v>27395</c:v>
                </c:pt>
                <c:pt idx="6">
                  <c:v>27760</c:v>
                </c:pt>
                <c:pt idx="7">
                  <c:v>28126</c:v>
                </c:pt>
                <c:pt idx="8">
                  <c:v>28491</c:v>
                </c:pt>
                <c:pt idx="9">
                  <c:v>28856</c:v>
                </c:pt>
                <c:pt idx="10">
                  <c:v>29221</c:v>
                </c:pt>
                <c:pt idx="11">
                  <c:v>29587</c:v>
                </c:pt>
                <c:pt idx="12">
                  <c:v>29952</c:v>
                </c:pt>
                <c:pt idx="13">
                  <c:v>30317</c:v>
                </c:pt>
                <c:pt idx="14">
                  <c:v>30682</c:v>
                </c:pt>
                <c:pt idx="15">
                  <c:v>31048</c:v>
                </c:pt>
                <c:pt idx="16">
                  <c:v>31413</c:v>
                </c:pt>
                <c:pt idx="17">
                  <c:v>31778</c:v>
                </c:pt>
                <c:pt idx="18">
                  <c:v>32143</c:v>
                </c:pt>
                <c:pt idx="19">
                  <c:v>32509</c:v>
                </c:pt>
                <c:pt idx="20">
                  <c:v>32874</c:v>
                </c:pt>
                <c:pt idx="21">
                  <c:v>33239</c:v>
                </c:pt>
                <c:pt idx="22">
                  <c:v>33604</c:v>
                </c:pt>
                <c:pt idx="23">
                  <c:v>33970</c:v>
                </c:pt>
                <c:pt idx="24">
                  <c:v>34335</c:v>
                </c:pt>
                <c:pt idx="25">
                  <c:v>34700</c:v>
                </c:pt>
                <c:pt idx="26">
                  <c:v>35065</c:v>
                </c:pt>
                <c:pt idx="27">
                  <c:v>35431</c:v>
                </c:pt>
                <c:pt idx="28">
                  <c:v>35796</c:v>
                </c:pt>
                <c:pt idx="29">
                  <c:v>36161</c:v>
                </c:pt>
                <c:pt idx="30">
                  <c:v>36526</c:v>
                </c:pt>
                <c:pt idx="31">
                  <c:v>36892</c:v>
                </c:pt>
                <c:pt idx="32">
                  <c:v>37257</c:v>
                </c:pt>
                <c:pt idx="33">
                  <c:v>37622</c:v>
                </c:pt>
                <c:pt idx="34">
                  <c:v>37987</c:v>
                </c:pt>
                <c:pt idx="35">
                  <c:v>38353</c:v>
                </c:pt>
                <c:pt idx="36">
                  <c:v>38718</c:v>
                </c:pt>
                <c:pt idx="37">
                  <c:v>39083</c:v>
                </c:pt>
                <c:pt idx="38">
                  <c:v>39448</c:v>
                </c:pt>
                <c:pt idx="39">
                  <c:v>39814</c:v>
                </c:pt>
                <c:pt idx="40">
                  <c:v>40179</c:v>
                </c:pt>
                <c:pt idx="41">
                  <c:v>40544</c:v>
                </c:pt>
                <c:pt idx="42">
                  <c:v>40909</c:v>
                </c:pt>
                <c:pt idx="43">
                  <c:v>41275</c:v>
                </c:pt>
                <c:pt idx="44">
                  <c:v>41640</c:v>
                </c:pt>
                <c:pt idx="45">
                  <c:v>42005</c:v>
                </c:pt>
                <c:pt idx="46">
                  <c:v>42370</c:v>
                </c:pt>
                <c:pt idx="47">
                  <c:v>42736</c:v>
                </c:pt>
                <c:pt idx="48">
                  <c:v>43101</c:v>
                </c:pt>
                <c:pt idx="49">
                  <c:v>43466</c:v>
                </c:pt>
                <c:pt idx="50">
                  <c:v>43831</c:v>
                </c:pt>
                <c:pt idx="51">
                  <c:v>44197</c:v>
                </c:pt>
                <c:pt idx="52">
                  <c:v>44562</c:v>
                </c:pt>
                <c:pt idx="53">
                  <c:v>44927</c:v>
                </c:pt>
                <c:pt idx="54">
                  <c:v>45292</c:v>
                </c:pt>
                <c:pt idx="55" formatCode="General">
                  <c:v>2025</c:v>
                </c:pt>
              </c:numCache>
            </c:numRef>
          </c:cat>
          <c:val>
            <c:numRef>
              <c:f>'3.3.1 (Annual)'!$K$11:$K$66</c:f>
              <c:numCache>
                <c:formatCode>0.00</c:formatCode>
                <c:ptCount val="56"/>
                <c:pt idx="0">
                  <c:v>40.492019119423524</c:v>
                </c:pt>
                <c:pt idx="1">
                  <c:v>41.278922675000132</c:v>
                </c:pt>
                <c:pt idx="2">
                  <c:v>38.010867432961518</c:v>
                </c:pt>
                <c:pt idx="3">
                  <c:v>35.056794487262557</c:v>
                </c:pt>
                <c:pt idx="4">
                  <c:v>40.200282954342782</c:v>
                </c:pt>
                <c:pt idx="5">
                  <c:v>43.714716091132985</c:v>
                </c:pt>
                <c:pt idx="6">
                  <c:v>45.078879742334287</c:v>
                </c:pt>
                <c:pt idx="7">
                  <c:v>47.296488682812004</c:v>
                </c:pt>
                <c:pt idx="8">
                  <c:v>47.363121975651353</c:v>
                </c:pt>
                <c:pt idx="9">
                  <c:v>47.157031140102447</c:v>
                </c:pt>
                <c:pt idx="10">
                  <c:v>51.507031666940918</c:v>
                </c:pt>
                <c:pt idx="11">
                  <c:v>53.986783737558042</c:v>
                </c:pt>
                <c:pt idx="12">
                  <c:v>55.049509438819754</c:v>
                </c:pt>
                <c:pt idx="13">
                  <c:v>54.031695519833313</c:v>
                </c:pt>
                <c:pt idx="14">
                  <c:v>53.595679181726197</c:v>
                </c:pt>
                <c:pt idx="15">
                  <c:v>53.82935759789703</c:v>
                </c:pt>
                <c:pt idx="16">
                  <c:v>46.976342368881561</c:v>
                </c:pt>
                <c:pt idx="17">
                  <c:v>43.754089791271575</c:v>
                </c:pt>
                <c:pt idx="18">
                  <c:v>41.565654582873563</c:v>
                </c:pt>
                <c:pt idx="19">
                  <c:v>40.143290665257453</c:v>
                </c:pt>
                <c:pt idx="20">
                  <c:v>38.111071878014016</c:v>
                </c:pt>
                <c:pt idx="21">
                  <c:v>36.260038107634543</c:v>
                </c:pt>
                <c:pt idx="22">
                  <c:v>37.045808205544937</c:v>
                </c:pt>
                <c:pt idx="23">
                  <c:v>36.306475305055031</c:v>
                </c:pt>
                <c:pt idx="24">
                  <c:v>34.593432447630526</c:v>
                </c:pt>
                <c:pt idx="25">
                  <c:v>33.168179381718836</c:v>
                </c:pt>
                <c:pt idx="26">
                  <c:v>30.276649434762685</c:v>
                </c:pt>
                <c:pt idx="27">
                  <c:v>28.394945120864492</c:v>
                </c:pt>
                <c:pt idx="28">
                  <c:v>27.939456879206215</c:v>
                </c:pt>
                <c:pt idx="29">
                  <c:v>27.899035955465802</c:v>
                </c:pt>
                <c:pt idx="30">
                  <c:v>26.360469028500599</c:v>
                </c:pt>
                <c:pt idx="31">
                  <c:v>26.449571222379024</c:v>
                </c:pt>
                <c:pt idx="32">
                  <c:v>25.098369403810274</c:v>
                </c:pt>
                <c:pt idx="33">
                  <c:v>24.930797586928801</c:v>
                </c:pt>
                <c:pt idx="34">
                  <c:v>26.137157458034661</c:v>
                </c:pt>
                <c:pt idx="35">
                  <c:v>35.452716551081565</c:v>
                </c:pt>
                <c:pt idx="36">
                  <c:v>44.53863136350077</c:v>
                </c:pt>
                <c:pt idx="37">
                  <c:v>41.63471959943876</c:v>
                </c:pt>
                <c:pt idx="38">
                  <c:v>54.145496790270784</c:v>
                </c:pt>
                <c:pt idx="39">
                  <c:v>52.665041754503804</c:v>
                </c:pt>
                <c:pt idx="40">
                  <c:v>51.444185596847994</c:v>
                </c:pt>
                <c:pt idx="41">
                  <c:v>55.804832619771183</c:v>
                </c:pt>
                <c:pt idx="42">
                  <c:v>57.929832243396575</c:v>
                </c:pt>
                <c:pt idx="43">
                  <c:v>60.024857088101811</c:v>
                </c:pt>
                <c:pt idx="44">
                  <c:v>58.003556719836737</c:v>
                </c:pt>
                <c:pt idx="45">
                  <c:v>53.778242797036178</c:v>
                </c:pt>
                <c:pt idx="46">
                  <c:v>50.609084969475845</c:v>
                </c:pt>
                <c:pt idx="47">
                  <c:v>52.259883023189637</c:v>
                </c:pt>
                <c:pt idx="48">
                  <c:v>55.86366402170313</c:v>
                </c:pt>
                <c:pt idx="49">
                  <c:v>58.737818106308268</c:v>
                </c:pt>
                <c:pt idx="50">
                  <c:v>54.916354017875314</c:v>
                </c:pt>
                <c:pt idx="51">
                  <c:v>64.246800631723488</c:v>
                </c:pt>
                <c:pt idx="52">
                  <c:v>92.539298397002597</c:v>
                </c:pt>
                <c:pt idx="53">
                  <c:v>114.10207293428169</c:v>
                </c:pt>
                <c:pt idx="54">
                  <c:v>107.26300034826164</c:v>
                </c:pt>
                <c:pt idx="55">
                  <c:v>100</c:v>
                </c:pt>
              </c:numCache>
            </c:numRef>
          </c:val>
          <c:smooth val="0"/>
          <c:extLst>
            <c:ext xmlns:c16="http://schemas.microsoft.com/office/drawing/2014/chart" uri="{C3380CC4-5D6E-409C-BE32-E72D297353CC}">
              <c16:uniqueId val="{00000004-4141-4EEE-8051-E71E5B878B4C}"/>
            </c:ext>
          </c:extLst>
        </c:ser>
        <c:dLbls>
          <c:showLegendKey val="0"/>
          <c:showVal val="0"/>
          <c:showCatName val="0"/>
          <c:showSerName val="0"/>
          <c:showPercent val="0"/>
          <c:showBubbleSize val="0"/>
        </c:dLbls>
        <c:smooth val="0"/>
        <c:axId val="928789984"/>
        <c:axId val="1"/>
      </c:lineChart>
      <c:catAx>
        <c:axId val="928789984"/>
        <c:scaling>
          <c:orientation val="minMax"/>
          <c:min val="27"/>
        </c:scaling>
        <c:delete val="0"/>
        <c:axPos val="b"/>
        <c:numFmt formatCode="yyyy\ \r"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1"/>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 = 100</a:t>
                </a:r>
              </a:p>
            </c:rich>
          </c:tx>
          <c:layout>
            <c:manualLayout>
              <c:xMode val="edge"/>
              <c:yMode val="edge"/>
              <c:x val="4.1454053578498214E-3"/>
              <c:y val="0.3808714700136167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8789984"/>
        <c:crosses val="autoZero"/>
        <c:crossBetween val="between"/>
      </c:valAx>
      <c:spPr>
        <a:noFill/>
        <a:ln w="25400">
          <a:noFill/>
        </a:ln>
      </c:spPr>
    </c:plotArea>
    <c:legend>
      <c:legendPos val="r"/>
      <c:layout>
        <c:manualLayout>
          <c:xMode val="edge"/>
          <c:yMode val="edge"/>
          <c:x val="0.10593517399235323"/>
          <c:y val="0.15510034807510972"/>
          <c:w val="0.32590342456481791"/>
          <c:h val="0.25056198414453851"/>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15</xdr:col>
      <xdr:colOff>88377</xdr:colOff>
      <xdr:row>0</xdr:row>
      <xdr:rowOff>0</xdr:rowOff>
    </xdr:from>
    <xdr:to>
      <xdr:col>16</xdr:col>
      <xdr:colOff>366705</xdr:colOff>
      <xdr:row>2</xdr:row>
      <xdr:rowOff>102235</xdr:rowOff>
    </xdr:to>
    <xdr:pic>
      <xdr:nvPicPr>
        <xdr:cNvPr id="4" name="Graphic 35" descr="Accredited Official Statistics logo">
          <a:extLst>
            <a:ext uri="{FF2B5EF4-FFF2-40B4-BE49-F238E27FC236}">
              <a16:creationId xmlns:a16="http://schemas.microsoft.com/office/drawing/2014/main" id="{BB50F4B5-572A-475B-A034-E271069E020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721392" y="0"/>
          <a:ext cx="887143" cy="868163"/>
        </a:xfrm>
        <a:prstGeom prst="rect">
          <a:avLst/>
        </a:prstGeom>
      </xdr:spPr>
    </xdr:pic>
    <xdr:clientData/>
  </xdr:twoCellAnchor>
  <xdr:twoCellAnchor editAs="oneCell">
    <xdr:from>
      <xdr:col>12</xdr:col>
      <xdr:colOff>9820</xdr:colOff>
      <xdr:row>0</xdr:row>
      <xdr:rowOff>78557</xdr:rowOff>
    </xdr:from>
    <xdr:to>
      <xdr:col>15</xdr:col>
      <xdr:colOff>164131</xdr:colOff>
      <xdr:row>2</xdr:row>
      <xdr:rowOff>29802</xdr:rowOff>
    </xdr:to>
    <xdr:pic>
      <xdr:nvPicPr>
        <xdr:cNvPr id="5" name="Picture 4">
          <a:extLst>
            <a:ext uri="{FF2B5EF4-FFF2-40B4-BE49-F238E27FC236}">
              <a16:creationId xmlns:a16="http://schemas.microsoft.com/office/drawing/2014/main" id="{77784523-0BC5-4FD6-91DB-D79044E3FAF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16392" y="78557"/>
          <a:ext cx="1980754" cy="717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3</xdr:row>
      <xdr:rowOff>1</xdr:rowOff>
    </xdr:from>
    <xdr:to>
      <xdr:col>8</xdr:col>
      <xdr:colOff>582930</xdr:colOff>
      <xdr:row>24</xdr:row>
      <xdr:rowOff>124239</xdr:rowOff>
    </xdr:to>
    <xdr:graphicFrame macro="">
      <xdr:nvGraphicFramePr>
        <xdr:cNvPr id="6" name="Chart 1" descr="Chart showing fuel price indices in the industrial sector (excluding CCL) in real terms for quarter 2  2018 to quarter 2 2020">
          <a:extLst>
            <a:ext uri="{FF2B5EF4-FFF2-40B4-BE49-F238E27FC236}">
              <a16:creationId xmlns:a16="http://schemas.microsoft.com/office/drawing/2014/main" id="{F71B9933-986E-4572-BD97-759DB6DD048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3</xdr:row>
      <xdr:rowOff>0</xdr:rowOff>
    </xdr:from>
    <xdr:to>
      <xdr:col>18</xdr:col>
      <xdr:colOff>560070</xdr:colOff>
      <xdr:row>24</xdr:row>
      <xdr:rowOff>82826</xdr:rowOff>
    </xdr:to>
    <xdr:graphicFrame macro="">
      <xdr:nvGraphicFramePr>
        <xdr:cNvPr id="10" name="Chart 1" descr="Chart showing fuel price indices in the industrial sector (including CCL) in real terms for quarter 2  2018 to quarter 2 2020">
          <a:extLst>
            <a:ext uri="{FF2B5EF4-FFF2-40B4-BE49-F238E27FC236}">
              <a16:creationId xmlns:a16="http://schemas.microsoft.com/office/drawing/2014/main" id="{ED9352C8-A844-46E9-A45D-548849D0358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xdr:row>
      <xdr:rowOff>0</xdr:rowOff>
    </xdr:from>
    <xdr:to>
      <xdr:col>8</xdr:col>
      <xdr:colOff>565205</xdr:colOff>
      <xdr:row>47</xdr:row>
      <xdr:rowOff>8282</xdr:rowOff>
    </xdr:to>
    <xdr:graphicFrame macro="">
      <xdr:nvGraphicFramePr>
        <xdr:cNvPr id="11" name="Chart 1" descr="Chart showing fuel price indices in the industrial sector (excluding CCL) in current terms for 1995 to 2019">
          <a:extLst>
            <a:ext uri="{FF2B5EF4-FFF2-40B4-BE49-F238E27FC236}">
              <a16:creationId xmlns:a16="http://schemas.microsoft.com/office/drawing/2014/main" id="{D0905842-9626-4390-BE9D-08259797153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26</xdr:row>
      <xdr:rowOff>0</xdr:rowOff>
    </xdr:from>
    <xdr:to>
      <xdr:col>18</xdr:col>
      <xdr:colOff>557585</xdr:colOff>
      <xdr:row>47</xdr:row>
      <xdr:rowOff>16565</xdr:rowOff>
    </xdr:to>
    <xdr:graphicFrame macro="">
      <xdr:nvGraphicFramePr>
        <xdr:cNvPr id="13" name="Chart 1" descr="Chart showing fuel price indices in the industrial sector (excluding CCL) in real terms for 1995 to 2019">
          <a:extLst>
            <a:ext uri="{FF2B5EF4-FFF2-40B4-BE49-F238E27FC236}">
              <a16:creationId xmlns:a16="http://schemas.microsoft.com/office/drawing/2014/main" id="{CFDE1647-7961-4830-AB99-B58F1A24DB8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AB3E32-F989-45B2-AE33-4728F8332559}" name="Fuel_price_indices_for_the_industrial_sector_excluding_CCL" displayName="Fuel_price_indices_for_the_industrial_sector_excluding_CCL" ref="A10:M234" totalsRowShown="0" headerRowDxfId="99" dataDxfId="98">
  <autoFilter ref="A10:M234" xr:uid="{B7AB3E32-F989-45B2-AE33-4728F83325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BA936E4-519D-4BA6-8CC6-BF1F2A013BCA}" name="Year" dataDxfId="97"/>
    <tableColumn id="2" xr3:uid="{50F4DCFE-42C1-49D8-AD94-D292DD15C8EE}" name="Quarter" dataDxfId="96"/>
    <tableColumn id="3" xr3:uid="{E43E5055-F1EC-4010-AB88-D5F5C67A3756}" name="Coal (Current fuel price index numbers)_x000a_[Note 1]" dataDxfId="95"/>
    <tableColumn id="4" xr3:uid="{0235ED19-91A1-43B2-87D4-A9FB7B6290C2}" name="Heavy Fuel Oil (Current fuel price index numbers)_x000a_[Note 1]" dataDxfId="94"/>
    <tableColumn id="5" xr3:uid="{A96E1721-1DB9-422F-9A07-D4C60D5D0912}" name="Gas (Current fuel price index numbers)_x000a_[Note 2]" dataDxfId="93"/>
    <tableColumn id="6" xr3:uid="{42A2D50F-7D87-44CC-ACE2-9B0641C90F31}" name="Electricity (Current fuel price index numbers)_x000a_[Note 2]" dataDxfId="92"/>
    <tableColumn id="7" xr3:uid="{34803F2C-A1A9-4D03-B86C-21D83989764E}" name="Total Fuel (Current fuel price index numbers)_x000a_[Note 3]" dataDxfId="91"/>
    <tableColumn id="11" xr3:uid="{F191A6AC-5578-43E9-A310-6B071EA27129}" name="Coal (Fuel price index numbers relative to the GDP deflator)_x000a_[Note 1, 4]" dataDxfId="90"/>
    <tableColumn id="12" xr3:uid="{347FCE62-2FEC-4E26-B0F3-EE4214D988F8}" name="Heavy Fuel Oil (Fuel price index numbers relative to the GDP deflator)_x000a_[Note 1, 4]" dataDxfId="89"/>
    <tableColumn id="13" xr3:uid="{3B69724A-7F35-430D-9030-B3D7262C6A86}" name="Gas (Fuel price index numbers relative to the GDP deflator)_x000a_[Note 2, 4]" dataDxfId="88"/>
    <tableColumn id="14" xr3:uid="{5CA536FB-FA75-44CC-8976-F9C99A86D642}" name="Electricity (Fuel price index numbers relative to the GDP deflator)_x000a_[Note 2, 4]" dataDxfId="87"/>
    <tableColumn id="15" xr3:uid="{EE44CED8-E0CC-46A4-A5A8-CB8638733D81}" name="Total Fuel (Fuel price index numbers relative to the GDP deflator)_x000a_[Note 3, 4]" dataDxfId="86"/>
    <tableColumn id="19" xr3:uid="{E2D511DA-3757-4CB5-891F-083008BCA494}" name="GDP deflator 2025=100_x000a_[Note 4]" dataDxfId="85"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6DF05E1-CFAA-4D26-9A3B-BEB45EB98C67}" name="Fuel_price_indices_for_the_industrial_sector_excluding_CCL_Annual" displayName="Fuel_price_indices_for_the_industrial_sector_excluding_CCL_Annual" ref="A10:L66" totalsRowShown="0" headerRowDxfId="84" dataDxfId="83">
  <autoFilter ref="A10:L66" xr:uid="{56DF05E1-CFAA-4D26-9A3B-BEB45EB98C6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D453A65-EF0C-4CDC-8364-CBD626D88521}" name="Year" dataDxfId="82"/>
    <tableColumn id="2" xr3:uid="{B6EFC49D-1BBC-4652-9564-15C1924ED92F}" name="Coal (Current fuel price index numbers)_x000a_[Note 1]" dataDxfId="81"/>
    <tableColumn id="3" xr3:uid="{46926AA4-B89A-42C3-A5E6-5AEB1A2ED428}" name="Heavy Fuel Oil (Current fuel price index numbers)_x000a_[Note 2]" dataDxfId="80"/>
    <tableColumn id="4" xr3:uid="{982EF96B-C87D-4DF5-B035-B44EC28DF8D8}" name="Gas (Current fuel price index numbers)_x000a_[Note 3]" dataDxfId="79"/>
    <tableColumn id="5" xr3:uid="{0819645F-9197-40AB-BDFE-D130C5DD4085}" name="Electricity (Current fuel price index numbers)_x000a_[Note 3]" dataDxfId="78"/>
    <tableColumn id="6" xr3:uid="{577B4A65-0EFF-489C-91D7-E1683AC550EC}" name="Total Fuel (Current fuel price index numbers)_x000a_[Note 4]" dataDxfId="77"/>
    <tableColumn id="7" xr3:uid="{597259C6-5861-47FC-840A-D0FDE7FCB5E4}" name="Coal (Fuel price index numbers relative to the GDP deflator)_x000a_[Note 1, 5]" dataDxfId="76"/>
    <tableColumn id="8" xr3:uid="{3A9F20FD-E1BC-4B0D-A89E-D77DA0851813}" name="Heavy Fuel Oil (Fuel price index numbers relative to the GDP deflator)_x000a_[Note 2, 5]" dataDxfId="75"/>
    <tableColumn id="9" xr3:uid="{481B5016-821C-48BD-8D29-8C8140C35D35}" name="Gas (Fuel price index numbers relative to the GDP deflator)_x000a_[Note 3, 5]" dataDxfId="74"/>
    <tableColumn id="10" xr3:uid="{08BB6BD9-DE28-4F27-A802-9915F018B811}" name="Electricity (Fuel price index numbers relative to the GDP deflator)_x000a_[Note 3, 5]" dataDxfId="73"/>
    <tableColumn id="11" xr3:uid="{5CBDE71A-2EB4-4E1F-B755-02356B19E1A7}" name="Total Fuel (Fuel price index numbers relative to the GDP deflator)_x000a_[Note 4, 5]" dataDxfId="72"/>
    <tableColumn id="12" xr3:uid="{8D38951C-F7EE-425F-A61A-6DC46526654F}" name="GDP deflator 2025=100_x000a_[Note 5]" dataDxfId="71"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664577-3FAA-4027-9C79-A0D8497BF713}" name="Fuel_price_indices_for_the_industrial_sector_including_CCL" displayName="Fuel_price_indices_for_the_industrial_sector_including_CCL" ref="A11:M235" totalsRowShown="0" headerRowDxfId="70" dataDxfId="69">
  <autoFilter ref="A11:M235" xr:uid="{49664577-3FAA-4027-9C79-A0D8497BF7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7F819B3-11C1-4B3B-B282-C8E46D09E0FB}" name="Year" dataDxfId="68"/>
    <tableColumn id="2" xr3:uid="{1D1BD81D-7323-4AA9-A6AA-219E347E00C1}" name="Quarter" dataDxfId="67"/>
    <tableColumn id="3" xr3:uid="{6EFEF256-C00C-4CDB-A6A1-D3FFB5F14B0B}" name="Coal (Current fuel price index numbers)_x000a_[Note 1]" dataDxfId="66"/>
    <tableColumn id="4" xr3:uid="{6FFE98B9-F4D6-4509-B789-D7E82E789D5A}" name="Heavy Fuel Oil (Current fuel price index numbers)_x000a_[Note 2]" dataDxfId="65"/>
    <tableColumn id="5" xr3:uid="{D1365BF3-C46D-4BF8-BC5A-8260A9D6C8F8}" name="Gas (Current fuel price index numbers)_x000a_[Note 3]" dataDxfId="64"/>
    <tableColumn id="6" xr3:uid="{115EA17C-1164-48C8-9AFA-173BB608657C}" name="Electricity (Current fuel price index numbers)_x000a_[Note 3]" dataDxfId="63"/>
    <tableColumn id="7" xr3:uid="{088C790C-5469-4993-B49A-1F39A4BCF00F}" name="Total Fuel (Current fuel price index numbers)_x000a_[Note 4]" dataDxfId="62"/>
    <tableColumn id="11" xr3:uid="{6A4B266F-EB03-45B8-8887-A966BEBF4075}" name="Coal (Fuel price index numbers relative to the GDP deflator)_x000a_[Note 1, 5]" dataDxfId="61"/>
    <tableColumn id="12" xr3:uid="{C4863563-A414-4694-A616-9C7C11FD836D}" name="Heavy Fuel Oil (Fuel price index numbers relative to the GDP deflator)_x000a_[Note 2, 5]" dataDxfId="60"/>
    <tableColumn id="13" xr3:uid="{2458B169-5505-4D17-867A-FE56C380AC31}" name="Gas (Fuel price index numbers relative to the GDP deflator)_x000a_[Note 3, 5]" dataDxfId="59"/>
    <tableColumn id="14" xr3:uid="{28823876-7C9F-4386-A5DA-5B1D402C5532}" name="Electricity (Fuel price index numbers relative to the GDP deflator)_x000a_[Note 3, 5]" dataDxfId="58"/>
    <tableColumn id="15" xr3:uid="{CF403E0F-0C3A-4CD6-BFEF-A273D036A65D}" name="Total Fuel (Fuel price index numbers relative to the GDP deflator)_x000a_[Note 4, 5]" dataDxfId="57"/>
    <tableColumn id="19" xr3:uid="{3C64753C-9FCC-4C45-96E0-B2400096A719}" name="GDP deflator 2025=100_x000a_[Note 5]" dataDxfId="56"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8877C32-F98A-426A-AFC0-9C707B01B7B8}" name="Fuel_price_indices_for_the_industrial_sector_including_CCL_Annual" displayName="Fuel_price_indices_for_the_industrial_sector_including_CCL_Annual" ref="A11:L67" totalsRowShown="0" headerRowDxfId="55" dataDxfId="54">
  <autoFilter ref="A11:L67" xr:uid="{58877C32-F98A-426A-AFC0-9C707B01B7B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25B7559E-0E82-4EF1-954D-98CF10AF7B82}" name="Year" dataDxfId="53"/>
    <tableColumn id="2" xr3:uid="{B24B5B4E-DE77-4C7E-B28A-FFF2AB26B555}" name="Coal (Current fuel price index numbers)_x000a_[Note 1]" dataDxfId="52"/>
    <tableColumn id="3" xr3:uid="{8405D1BA-8BB5-49E4-9969-B5C3E710D614}" name="Heavy Fuel Oil (Current fuel price index numbers)_x000a_[Note 2]" dataDxfId="51"/>
    <tableColumn id="4" xr3:uid="{3C549861-ADB5-4A2F-B349-7B0FBF7F1053}" name="Gas (Current fuel price index numbers)_x000a_[Note 3]" dataDxfId="50"/>
    <tableColumn id="5" xr3:uid="{658DE312-A88C-44E7-B954-9C3B9BFA1544}" name="Electricity (Current fuel price index numbers)_x000a_[Note 3]" dataDxfId="49"/>
    <tableColumn id="6" xr3:uid="{7B36ECCD-B03A-4532-B2FE-FCFE9789A0C9}" name="Total Fuel (Current fuel price index numbers)_x000a_[Note 4]" dataDxfId="48"/>
    <tableColumn id="7" xr3:uid="{8459D69C-FC46-40DA-A0AB-43C313712A96}" name="Coal (Fuel price index numbers relative to the GDP deflator)_x000a_[Note 1, 5]" dataDxfId="47"/>
    <tableColumn id="8" xr3:uid="{443EF54A-C5CB-41D5-A876-1D838C5B4C96}" name="Heavy Fuel Oil (Fuel price index numbers relative to the GDP deflator)_x000a_[Note 2, 5]" dataDxfId="46"/>
    <tableColumn id="9" xr3:uid="{4B6BF5A8-4E9B-4DF4-A301-B386939E10E4}" name="Gas (Fuel price index numbers relative to the GDP deflator)_x000a_[Note 3, 5]" dataDxfId="45"/>
    <tableColumn id="10" xr3:uid="{58B989BC-747A-45B8-B620-6CD80559D455}" name="Electricity (Fuel price index numbers relative to the GDP deflator)_x000a_[Note 3, 5]" dataDxfId="44"/>
    <tableColumn id="11" xr3:uid="{B9A082B5-6279-4BF0-BCD1-B77F7B30B367}" name="Total Fuel (Fuel price index numbers relative to the GDP deflator)_x000a_[Note 4, 5]" dataDxfId="43"/>
    <tableColumn id="12" xr3:uid="{BB8BBFD5-DC83-409C-B344-02B74AEFFF39}" name="GDP deflator 2025=100_x000a_[Note 5]" dataDxfId="42"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A2B7BC0-8B47-4693-9D3E-C355A16307B9}" name="Fuel_price_indices_for_the_industrial_sector_excluding_CCL4" displayName="Fuel_price_indices_for_the_industrial_sector_excluding_CCL4" ref="A10:S227" totalsRowShown="0" headerRowDxfId="41" dataDxfId="40">
  <autoFilter ref="A10:S227" xr:uid="{B7AB3E32-F989-45B2-AE33-4728F83325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1CCE6FD7-48FC-47C8-B0F0-D71E6D8B3D7B}" name="Year" dataDxfId="39"/>
    <tableColumn id="2" xr3:uid="{2C58B1B7-7850-4DF1-943E-31D03251030F}" name="Quarter" dataDxfId="38"/>
    <tableColumn id="3" xr3:uid="{0F610327-E9D6-4B70-BE1D-B5A364E2A379}" name="Unadjusted: Coal (Current fuel price index numbers)_x000a_[Note 1]" dataDxfId="37"/>
    <tableColumn id="4" xr3:uid="{A7E28C1E-CA70-4A48-A4EC-6B190C2250FC}" name="Unadjusted: Heavy Fuel Oil (Current fuel price index numbers)_x000a_[Note 1]" dataDxfId="36"/>
    <tableColumn id="5" xr3:uid="{9FFEF574-BAC7-4482-82F9-A4F056486FEA}" name="Unadjusted: Gas (Current fuel price index numbers)_x000a_[Note 2]" dataDxfId="35"/>
    <tableColumn id="6" xr3:uid="{2C5853E8-52FF-4268-A510-5E5A6881EE9C}" name="Unadjusted: Electricity (Current fuel price index numbers)_x000a_[Note 2]" dataDxfId="34"/>
    <tableColumn id="7" xr3:uid="{1F38CC2D-CF0F-4B03-89DE-87F91144C8C3}" name="Unadjusted: Total Fuel (Current fuel price index numbers)_x000a_[Note 3]" dataDxfId="33"/>
    <tableColumn id="8" xr3:uid="{F9ED0DED-0AAA-4FA4-A5BC-1106E775BBC2}" name="Seasonally adjusted: Gas (Current fuel price index numbers)_x000a_[Note 2]" dataDxfId="32"/>
    <tableColumn id="9" xr3:uid="{1EEE3A05-6D36-4683-8A0E-2118838D3619}" name="Seasonally adjusted: Electricity (Current fuel price index numbers)_x000a_[Note 2]" dataDxfId="31"/>
    <tableColumn id="10" xr3:uid="{B8D6C908-2302-43B6-8A6C-4ABDE73571C0}" name="Seasonally adjusted: Total Fuel (Current fuel price index numbers)_x000a_[Note 3]" dataDxfId="30"/>
    <tableColumn id="11" xr3:uid="{4C67854D-47BF-41DE-A72C-6C0F701293B6}" name="Unadjusted: Coal (Fuel price index numbers relative to the GDP deflator)_x000a_[Note 1, 4]" dataDxfId="29"/>
    <tableColumn id="12" xr3:uid="{37840A19-F11F-44B5-8CA4-A02EEADE028B}" name="Unadjusted: Heavy Fuel Oil (Fuel price index numbers relative to the GDP deflator)_x000a_[Note 1, 4]" dataDxfId="28"/>
    <tableColumn id="13" xr3:uid="{DE4A2CE2-FC38-438A-8A09-51B72EA0C810}" name="Unadjusted: Gas (Fuel price index numbers relative to the GDP deflator)_x000a_[Note 2, 4]" dataDxfId="27"/>
    <tableColumn id="14" xr3:uid="{BA4F06E0-08EE-4BB6-A00B-A1DE847C9BE3}" name="Unadjusted: Electricity (Fuel price index numbers relative to the GDP deflator)_x000a_[Note 2, 4]" dataDxfId="26"/>
    <tableColumn id="15" xr3:uid="{59ACF446-2C9F-4B1E-988C-337A30B21160}" name="Unadjusted: Total Fuel (Fuel price index numbers relative to the GDP deflator)_x000a_[Note 3, 4]" dataDxfId="25"/>
    <tableColumn id="16" xr3:uid="{AC1CE1B4-D690-43F6-A731-7EF711AC4C9D}" name="Seasonally adjusted: Gas (Fuel price index numbers relative to the GDP deflator)_x000a_[Note 2, 4]" dataDxfId="24"/>
    <tableColumn id="17" xr3:uid="{B21E7C8C-933A-4039-B248-9A65234E330D}" name="Seasonally adjusted: Electricity (Fuel price index numbers relative to the GDP deflator)_x000a_[Note 2, 4]" dataDxfId="23"/>
    <tableColumn id="18" xr3:uid="{32628BF0-F31C-4F48-9848-BD0FF372F99C}" name="Seasonally adjusted: Total Fuel (Fuel price index numbers relative to the GDP deflator)_x000a_[Note 3, 4]" dataDxfId="22"/>
    <tableColumn id="19" xr3:uid="{894028D9-68BA-488B-8A6D-AE722DED3370}" name="GDP deflator 2010=100_x000a_[Note 4]" dataDxfId="21"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5F21FE8-364F-49C7-9145-14B9629C3304}" name="Fuel_price_indices_for_the_industrial_sector_including_CCL5" displayName="Fuel_price_indices_for_the_industrial_sector_including_CCL5" ref="A11:S228" totalsRowShown="0" headerRowDxfId="20" dataDxfId="19">
  <autoFilter ref="A11:S228" xr:uid="{49664577-3FAA-4027-9C79-A0D8497BF7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92915742-E163-4413-8ADE-26790D2E76AE}" name="Year" dataDxfId="18"/>
    <tableColumn id="2" xr3:uid="{2CA3632E-CA39-45EF-80F2-D891E1B5C264}" name="Quarter" dataDxfId="17"/>
    <tableColumn id="3" xr3:uid="{422B68F7-5182-4FF6-9134-FE37DBA70299}" name="Unadjusted: Coal (Current fuel price index numbers)_x000a_[Note 1]" dataDxfId="16"/>
    <tableColumn id="4" xr3:uid="{5871D48E-0CE8-44E7-8048-201422DE9E25}" name="Unadjusted: Heavy Fuel Oil (Current fuel price index numbers)_x000a_[Note 2]" dataDxfId="15"/>
    <tableColumn id="5" xr3:uid="{19521B05-0A94-4DE8-B4E2-D9C361B6B6ED}" name="Unadjusted: Gas (Current fuel price index numbers)_x000a_[Note 3]" dataDxfId="14"/>
    <tableColumn id="6" xr3:uid="{D3F51B44-ABE6-48AF-9246-2825CC809B61}" name="Unadjusted: Electricity (Current fuel price index numbers)_x000a_[Note 3]" dataDxfId="13"/>
    <tableColumn id="7" xr3:uid="{AEE7B819-8089-4A96-A3E7-7D1EAFDD6112}" name="Unadjusted: Total Fuel (Current fuel price index numbers)_x000a_[Note 4]" dataDxfId="12"/>
    <tableColumn id="8" xr3:uid="{57760DE7-285A-4075-8C92-BCACEB6E0B15}" name="Seasonally adjusted: Gas (Current fuel price index numbers)_x000a_[Note 3]" dataDxfId="11"/>
    <tableColumn id="9" xr3:uid="{1BF7B535-F963-4006-AD6F-3C6C82DB4379}" name="Seasonally adjusted: Electricity (Current fuel price index numbers)_x000a_[Note 3]" dataDxfId="10"/>
    <tableColumn id="10" xr3:uid="{AA845594-EA4B-440A-BDE6-74F129BC9073}" name="Seasonally adjusted: Total Fuel (Current fuel price index numbers)_x000a_[Note 4]" dataDxfId="9"/>
    <tableColumn id="11" xr3:uid="{2BD333E4-6AD5-4B0B-ACAF-53E3FB0968E9}" name="Unadjusted: Coal (Fuel price index numbers relative to the GDP deflator)_x000a_[Note 1, 5]" dataDxfId="8"/>
    <tableColumn id="12" xr3:uid="{D6DA3756-88B1-497B-A301-3E9080162933}" name="Unadjusted: Heavy Fuel Oil (Fuel price index numbers relative to the GDP deflator)_x000a_[Note 2, 5]" dataDxfId="7"/>
    <tableColumn id="13" xr3:uid="{E762DA61-F2CE-4285-B79C-51AC85D5C8CD}" name="Unadjusted: Gas (Fuel price index numbers relative to the GDP deflator)_x000a_[Note 3, 5]" dataDxfId="6"/>
    <tableColumn id="14" xr3:uid="{75FC8757-55D2-4472-A531-9340835BFA7E}" name="Unadjusted: Electricity (Fuel price index numbers relative to the GDP deflator)_x000a_[Note 3, 5]" dataDxfId="5"/>
    <tableColumn id="15" xr3:uid="{5D6C0E48-F04C-464A-B905-5B85F8214EDF}" name="Unadjusted: Total Fuel (Fuel price index numbers relative to the GDP deflator)_x000a_[Note 4, 5]" dataDxfId="4"/>
    <tableColumn id="16" xr3:uid="{92D271AA-3419-4D0B-A5AF-4B9CA71C9508}" name="Seasonally adjusted: Gas (Fuel price index numbers relative to the GDP deflator)_x000a_[Note 3, 5]" dataDxfId="3"/>
    <tableColumn id="17" xr3:uid="{0008A6E1-F117-49AB-BD82-68C670A38C17}" name="Seasonally adjusted: Electricity (Fuel price index numbers relative to the GDP deflator)_x000a_[Note 3, 5]" dataDxfId="2"/>
    <tableColumn id="18" xr3:uid="{A0924DA1-4760-4854-961B-8918A9E990EF}" name="Seasonally adjusted: Total Fuel (Fuel price index numbers relative to the GDP deflator)_x000a_[Note 4, 5]" dataDxfId="1"/>
    <tableColumn id="19" xr3:uid="{0FB46161-38A9-4418-9440-BAEC298F195F}" name="GDP deflator 2010=100_x000a_[Note 5]" dataDxfId="0"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quarterly-energy-prices-march-2026" TargetMode="External"/><Relationship Id="rId3" Type="http://schemas.openxmlformats.org/officeDocument/2006/relationships/hyperlink" Target="mailto:energyprices.stats@energysecurity.gov.uk" TargetMode="External"/><Relationship Id="rId7" Type="http://schemas.openxmlformats.org/officeDocument/2006/relationships/hyperlink" Target="mailto:newsdesk@beis.gov.uk" TargetMode="External"/><Relationship Id="rId2" Type="http://schemas.openxmlformats.org/officeDocument/2006/relationships/hyperlink" Target="https://www.gov.uk/government/collections/quarterly-energy-prices" TargetMode="External"/><Relationship Id="rId1" Type="http://schemas.openxmlformats.org/officeDocument/2006/relationships/hyperlink" Target="https://www.gov.uk/government/statistical-data-sets/industrial-energy-price-indices" TargetMode="External"/><Relationship Id="rId6" Type="http://schemas.openxmlformats.org/officeDocument/2006/relationships/hyperlink" Target="https://www.gov.uk/government/uploads/system/uploads/attachment_data/file/338757/Annex_B.pdf"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drawing" Target="../drawings/drawing1.xml"/><Relationship Id="rId4" Type="http://schemas.openxmlformats.org/officeDocument/2006/relationships/hyperlink" Target="https://www.gov.uk/government/publications/industrial-price-statistics-data-sources-and-methodologie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Y31"/>
  <sheetViews>
    <sheetView showGridLines="0" tabSelected="1" zoomScaleNormal="100" workbookViewId="0"/>
  </sheetViews>
  <sheetFormatPr defaultColWidth="8.81640625" defaultRowHeight="12.5" x14ac:dyDescent="0.25"/>
  <cols>
    <col min="1" max="1" width="15.81640625" customWidth="1"/>
    <col min="2" max="26" width="8.7265625" customWidth="1"/>
  </cols>
  <sheetData>
    <row r="1" spans="1:25" ht="36" customHeight="1" x14ac:dyDescent="0.25">
      <c r="A1" s="43" t="s">
        <v>177</v>
      </c>
      <c r="B1" s="44"/>
      <c r="C1" s="44"/>
      <c r="D1" s="44"/>
      <c r="E1" s="44"/>
      <c r="F1" s="44"/>
      <c r="G1" s="44"/>
      <c r="H1" s="44"/>
      <c r="I1" s="44"/>
      <c r="J1" s="44"/>
      <c r="K1" s="44"/>
      <c r="L1" s="44"/>
      <c r="M1" s="25"/>
      <c r="N1" s="25"/>
      <c r="O1" s="25"/>
      <c r="P1" s="25"/>
      <c r="Q1" s="25"/>
      <c r="R1" s="25"/>
      <c r="S1" s="25"/>
      <c r="T1" s="25"/>
      <c r="U1" s="25"/>
      <c r="V1" s="25"/>
      <c r="W1" s="25"/>
      <c r="X1" s="25"/>
      <c r="Y1" s="25"/>
    </row>
    <row r="2" spans="1:25" ht="24" customHeight="1" x14ac:dyDescent="0.25">
      <c r="A2" s="47" t="s">
        <v>183</v>
      </c>
      <c r="B2" s="44"/>
      <c r="C2" s="44"/>
      <c r="D2" s="44"/>
      <c r="E2" s="44"/>
      <c r="F2" s="44"/>
      <c r="G2" s="44"/>
      <c r="H2" s="44"/>
      <c r="I2" s="44"/>
      <c r="J2" s="44"/>
      <c r="K2" s="44"/>
      <c r="L2" s="44"/>
      <c r="M2" s="25"/>
      <c r="N2" s="25"/>
      <c r="O2" s="25"/>
      <c r="P2" s="25"/>
      <c r="Q2" s="25"/>
      <c r="R2" s="25"/>
      <c r="S2" s="25"/>
      <c r="T2" s="25"/>
      <c r="U2" s="25"/>
      <c r="V2" s="25"/>
      <c r="W2" s="25"/>
      <c r="X2" s="25"/>
      <c r="Y2" s="25"/>
    </row>
    <row r="3" spans="1:25" s="25" customFormat="1" ht="18" customHeight="1" x14ac:dyDescent="0.25">
      <c r="A3" s="59" t="s">
        <v>310</v>
      </c>
      <c r="B3" s="46"/>
      <c r="C3" s="46"/>
      <c r="D3" s="49"/>
      <c r="E3" s="44"/>
      <c r="F3" s="44"/>
      <c r="G3" s="44"/>
      <c r="H3" s="44"/>
      <c r="I3" s="44"/>
      <c r="J3" s="44"/>
      <c r="K3" s="44"/>
      <c r="L3" s="44"/>
      <c r="M3" s="44"/>
    </row>
    <row r="4" spans="1:25" s="25" customFormat="1" ht="18" customHeight="1" x14ac:dyDescent="0.25">
      <c r="A4" s="59" t="s">
        <v>306</v>
      </c>
      <c r="B4" s="46"/>
      <c r="C4" s="46"/>
      <c r="D4" s="44"/>
      <c r="E4" s="44"/>
      <c r="F4" s="44"/>
      <c r="G4" s="44"/>
      <c r="H4" s="44"/>
      <c r="I4" s="44"/>
      <c r="J4" s="44"/>
      <c r="K4" s="44"/>
      <c r="L4" s="44"/>
      <c r="M4" s="44"/>
    </row>
    <row r="5" spans="1:25" s="25" customFormat="1" ht="18" customHeight="1" x14ac:dyDescent="0.25">
      <c r="A5" s="78" t="s">
        <v>307</v>
      </c>
      <c r="B5" s="46"/>
      <c r="C5" s="46"/>
      <c r="D5" s="44"/>
      <c r="E5" s="44"/>
      <c r="F5" s="44"/>
      <c r="G5" s="44"/>
      <c r="H5" s="44"/>
      <c r="I5" s="44"/>
      <c r="J5" s="44"/>
      <c r="K5" s="44"/>
      <c r="L5" s="44"/>
      <c r="M5" s="44"/>
    </row>
    <row r="6" spans="1:25" s="25" customFormat="1" ht="17" customHeight="1" x14ac:dyDescent="0.25">
      <c r="A6" s="79" t="s">
        <v>312</v>
      </c>
      <c r="B6" s="46"/>
      <c r="C6" s="46"/>
      <c r="D6" s="44"/>
      <c r="E6" s="44"/>
      <c r="F6" s="44"/>
      <c r="G6" s="44"/>
      <c r="H6" s="44"/>
      <c r="I6" s="44"/>
      <c r="J6" s="44"/>
      <c r="K6" s="44"/>
      <c r="L6" s="44"/>
      <c r="M6" s="44"/>
    </row>
    <row r="7" spans="1:25" s="25" customFormat="1" ht="17" customHeight="1" x14ac:dyDescent="0.25">
      <c r="A7" s="79" t="s">
        <v>313</v>
      </c>
      <c r="B7" s="46"/>
      <c r="C7" s="46"/>
      <c r="D7" s="44"/>
      <c r="E7" s="44"/>
      <c r="F7" s="44"/>
      <c r="G7" s="44"/>
      <c r="H7" s="44"/>
      <c r="I7" s="44"/>
      <c r="J7" s="44"/>
      <c r="K7" s="44"/>
      <c r="L7" s="44"/>
      <c r="M7" s="44"/>
    </row>
    <row r="8" spans="1:25" s="25" customFormat="1" ht="18" customHeight="1" x14ac:dyDescent="0.25">
      <c r="A8" s="59" t="s">
        <v>276</v>
      </c>
      <c r="B8" s="46"/>
      <c r="C8" s="46"/>
      <c r="D8" s="49"/>
      <c r="E8" s="44"/>
      <c r="F8" s="44"/>
      <c r="G8" s="44"/>
      <c r="H8" s="44"/>
      <c r="I8" s="44"/>
      <c r="J8" s="44"/>
      <c r="K8" s="44"/>
      <c r="L8" s="44"/>
      <c r="M8" s="44"/>
    </row>
    <row r="9" spans="1:25" s="25" customFormat="1" ht="36" customHeight="1" x14ac:dyDescent="0.35">
      <c r="A9" s="48" t="s">
        <v>311</v>
      </c>
      <c r="B9" s="44"/>
      <c r="C9" s="44"/>
      <c r="D9" s="44"/>
      <c r="E9" s="44"/>
      <c r="F9" s="44"/>
      <c r="G9" s="44"/>
      <c r="H9" s="44"/>
      <c r="I9" s="44"/>
      <c r="J9" s="44"/>
      <c r="K9" s="44"/>
      <c r="L9" s="44"/>
      <c r="M9" s="44"/>
    </row>
    <row r="10" spans="1:25" s="25" customFormat="1" ht="18" customHeight="1" x14ac:dyDescent="0.25">
      <c r="A10" s="52" t="s">
        <v>279</v>
      </c>
      <c r="B10" s="46"/>
      <c r="C10" s="46"/>
      <c r="D10" s="49"/>
      <c r="E10" s="44"/>
      <c r="F10" s="44"/>
      <c r="G10" s="44"/>
      <c r="H10" s="44"/>
      <c r="I10" s="44"/>
      <c r="J10" s="44"/>
      <c r="K10" s="44"/>
      <c r="L10" s="44"/>
      <c r="M10" s="44"/>
    </row>
    <row r="11" spans="1:25" s="25" customFormat="1" ht="18" customHeight="1" x14ac:dyDescent="0.25">
      <c r="A11" s="52" t="s">
        <v>285</v>
      </c>
      <c r="B11" s="46"/>
      <c r="C11" s="46"/>
      <c r="D11" s="49"/>
      <c r="E11" s="44"/>
      <c r="F11" s="44"/>
      <c r="G11" s="44"/>
      <c r="H11" s="44"/>
      <c r="I11" s="44"/>
      <c r="J11" s="44"/>
      <c r="K11" s="44"/>
      <c r="L11" s="44"/>
      <c r="M11" s="44"/>
    </row>
    <row r="12" spans="1:25" s="52" customFormat="1" ht="18" customHeight="1" x14ac:dyDescent="0.25">
      <c r="A12" s="51" t="s">
        <v>280</v>
      </c>
      <c r="D12" s="76"/>
    </row>
    <row r="13" spans="1:25" s="25" customFormat="1" ht="36" customHeight="1" x14ac:dyDescent="0.35">
      <c r="A13" s="48" t="s">
        <v>158</v>
      </c>
      <c r="B13" s="44"/>
      <c r="C13" s="44"/>
      <c r="D13" s="44"/>
      <c r="E13" s="44"/>
      <c r="F13" s="44"/>
      <c r="G13" s="44"/>
      <c r="H13" s="44"/>
      <c r="I13" s="44"/>
      <c r="J13" s="44"/>
      <c r="K13" s="44"/>
      <c r="L13" s="44"/>
      <c r="M13" s="44"/>
    </row>
    <row r="14" spans="1:25" s="25" customFormat="1" ht="16" customHeight="1" x14ac:dyDescent="0.25">
      <c r="A14" s="52" t="s">
        <v>77</v>
      </c>
      <c r="B14" s="44"/>
      <c r="C14" s="44"/>
      <c r="D14" s="44"/>
      <c r="E14" s="44"/>
      <c r="F14" s="44"/>
      <c r="G14" s="44"/>
      <c r="H14" s="44"/>
      <c r="I14" s="44"/>
      <c r="J14" s="44"/>
      <c r="K14" s="44"/>
      <c r="L14" s="44"/>
      <c r="M14" s="44"/>
    </row>
    <row r="15" spans="1:25" s="25" customFormat="1" ht="16" customHeight="1" x14ac:dyDescent="0.25">
      <c r="A15" s="52" t="s">
        <v>286</v>
      </c>
      <c r="B15" s="44"/>
      <c r="C15" s="44"/>
      <c r="D15" s="44"/>
      <c r="E15" s="44"/>
      <c r="F15" s="44"/>
      <c r="G15" s="44"/>
      <c r="H15" s="44"/>
      <c r="I15" s="44"/>
      <c r="J15" s="44"/>
      <c r="K15" s="44"/>
      <c r="L15" s="44"/>
      <c r="M15" s="44"/>
    </row>
    <row r="16" spans="1:25" s="25" customFormat="1" ht="16" customHeight="1" x14ac:dyDescent="0.25">
      <c r="A16" s="52" t="s">
        <v>78</v>
      </c>
      <c r="B16" s="44"/>
      <c r="C16" s="44"/>
      <c r="D16" s="44"/>
      <c r="E16" s="44"/>
      <c r="F16" s="44"/>
      <c r="G16" s="44"/>
      <c r="H16" s="44"/>
      <c r="I16" s="44"/>
      <c r="J16" s="44"/>
      <c r="K16" s="44"/>
      <c r="L16" s="44"/>
      <c r="M16" s="44"/>
    </row>
    <row r="17" spans="1:23" s="25" customFormat="1" ht="16" customHeight="1" x14ac:dyDescent="0.25">
      <c r="A17" s="52" t="s">
        <v>287</v>
      </c>
      <c r="B17" s="44"/>
      <c r="C17" s="44"/>
      <c r="D17" s="44"/>
      <c r="E17" s="44"/>
      <c r="F17" s="44"/>
      <c r="G17" s="44"/>
      <c r="H17" s="44"/>
      <c r="I17" s="44"/>
      <c r="J17" s="44"/>
      <c r="K17" s="44"/>
      <c r="L17" s="44"/>
      <c r="M17" s="44"/>
    </row>
    <row r="18" spans="1:23" s="25" customFormat="1" ht="16" customHeight="1" x14ac:dyDescent="0.25">
      <c r="A18" s="52" t="s">
        <v>273</v>
      </c>
      <c r="B18" s="44"/>
      <c r="C18" s="44"/>
      <c r="D18" s="44"/>
      <c r="E18" s="44"/>
      <c r="F18" s="44"/>
      <c r="G18" s="44"/>
      <c r="H18" s="44"/>
      <c r="I18" s="44"/>
      <c r="J18" s="44"/>
      <c r="K18" s="44"/>
      <c r="L18" s="44"/>
      <c r="M18" s="44"/>
    </row>
    <row r="19" spans="1:23" s="25" customFormat="1" ht="27" customHeight="1" x14ac:dyDescent="0.35">
      <c r="A19" s="48" t="s">
        <v>79</v>
      </c>
      <c r="B19" s="44"/>
      <c r="C19" s="44"/>
      <c r="D19" s="44"/>
      <c r="E19" s="44"/>
      <c r="F19" s="44"/>
      <c r="G19" s="44"/>
      <c r="H19" s="44"/>
      <c r="I19" s="44"/>
      <c r="J19" s="44"/>
      <c r="K19" s="44"/>
      <c r="L19" s="44"/>
      <c r="M19" s="44"/>
    </row>
    <row r="20" spans="1:23" s="25" customFormat="1" ht="16" customHeight="1" x14ac:dyDescent="0.25">
      <c r="A20" s="50" t="s">
        <v>178</v>
      </c>
      <c r="B20" s="44"/>
      <c r="C20" s="44"/>
      <c r="D20" s="44"/>
      <c r="E20" s="44"/>
      <c r="F20" s="44"/>
      <c r="G20" s="44"/>
      <c r="H20" s="44"/>
      <c r="I20" s="44"/>
      <c r="J20" s="44"/>
    </row>
    <row r="21" spans="1:23" s="25" customFormat="1" ht="16" customHeight="1" x14ac:dyDescent="0.25">
      <c r="A21" s="50" t="s">
        <v>179</v>
      </c>
      <c r="B21" s="44"/>
      <c r="C21" s="44"/>
      <c r="D21" s="44"/>
      <c r="E21" s="44"/>
      <c r="F21" s="44"/>
      <c r="G21" s="44"/>
      <c r="H21" s="44"/>
      <c r="I21" s="44"/>
      <c r="J21" s="44"/>
    </row>
    <row r="22" spans="1:23" s="25" customFormat="1" ht="16" customHeight="1" x14ac:dyDescent="0.25">
      <c r="A22" s="50" t="s">
        <v>180</v>
      </c>
      <c r="B22" s="44"/>
      <c r="C22" s="44"/>
      <c r="D22" s="44"/>
      <c r="E22" s="44"/>
      <c r="F22" s="44"/>
      <c r="G22" s="44"/>
      <c r="H22" s="44"/>
      <c r="I22" s="44"/>
      <c r="J22" s="44"/>
    </row>
    <row r="23" spans="1:23" s="25" customFormat="1" ht="16" customHeight="1" x14ac:dyDescent="0.25">
      <c r="A23" s="50" t="s">
        <v>252</v>
      </c>
      <c r="B23" s="44"/>
      <c r="C23" s="44"/>
      <c r="D23" s="44"/>
      <c r="E23" s="44"/>
      <c r="F23" s="44"/>
      <c r="G23" s="44"/>
      <c r="H23" s="44"/>
      <c r="I23" s="44"/>
      <c r="J23" s="44"/>
    </row>
    <row r="24" spans="1:23" s="25" customFormat="1" ht="16" customHeight="1" x14ac:dyDescent="0.25">
      <c r="A24" s="51" t="s">
        <v>181</v>
      </c>
      <c r="B24" s="44"/>
      <c r="C24" s="44"/>
      <c r="D24" s="44"/>
    </row>
    <row r="25" spans="1:23" ht="36" customHeight="1" x14ac:dyDescent="0.35">
      <c r="A25" s="53" t="s">
        <v>80</v>
      </c>
      <c r="B25" s="54"/>
      <c r="C25" s="54"/>
      <c r="D25" s="54"/>
      <c r="E25" s="54"/>
      <c r="F25" s="54"/>
      <c r="G25" s="54"/>
      <c r="H25" s="54"/>
      <c r="I25" s="54"/>
      <c r="J25" s="25"/>
      <c r="K25" s="25"/>
      <c r="L25" s="25"/>
      <c r="M25" s="25"/>
      <c r="N25" s="25"/>
      <c r="O25" s="25"/>
      <c r="P25" s="25"/>
      <c r="Q25" s="25"/>
      <c r="R25" s="25"/>
      <c r="S25" s="25"/>
      <c r="T25" s="25"/>
      <c r="U25" s="25"/>
      <c r="V25" s="25"/>
      <c r="W25" s="25"/>
    </row>
    <row r="26" spans="1:23" ht="16" customHeight="1" x14ac:dyDescent="0.3">
      <c r="A26" s="55" t="s">
        <v>182</v>
      </c>
    </row>
    <row r="27" spans="1:23" ht="16" customHeight="1" x14ac:dyDescent="0.25">
      <c r="A27" s="56" t="s">
        <v>261</v>
      </c>
      <c r="B27" s="25"/>
      <c r="C27" s="25"/>
      <c r="D27" s="25"/>
      <c r="E27" s="25"/>
      <c r="F27" s="25"/>
      <c r="G27" s="25"/>
      <c r="H27" s="25"/>
      <c r="I27" s="25"/>
      <c r="J27" s="25"/>
      <c r="K27" s="25"/>
      <c r="L27" s="25"/>
      <c r="M27" s="25"/>
      <c r="N27" s="25"/>
      <c r="O27" s="25"/>
      <c r="P27" s="25"/>
      <c r="Q27" s="25"/>
      <c r="R27" s="25"/>
      <c r="S27" s="25"/>
      <c r="T27" s="25"/>
      <c r="U27" s="25"/>
      <c r="V27" s="25"/>
      <c r="W27" s="25"/>
    </row>
    <row r="28" spans="1:23" ht="16" customHeight="1" x14ac:dyDescent="0.25">
      <c r="A28" s="62" t="s">
        <v>257</v>
      </c>
      <c r="B28" s="25"/>
      <c r="C28" s="25"/>
      <c r="D28" s="25"/>
      <c r="E28" s="25"/>
      <c r="F28" s="25"/>
      <c r="G28" s="25"/>
      <c r="H28" s="25"/>
      <c r="I28" s="25"/>
      <c r="J28" s="25"/>
      <c r="K28" s="25"/>
      <c r="L28" s="25"/>
      <c r="M28" s="25"/>
      <c r="N28" s="25"/>
      <c r="O28" s="25"/>
      <c r="P28" s="25"/>
      <c r="Q28" s="25"/>
      <c r="R28" s="25"/>
      <c r="S28" s="25"/>
      <c r="T28" s="25"/>
      <c r="U28" s="25"/>
      <c r="V28" s="25"/>
      <c r="W28" s="25"/>
    </row>
    <row r="29" spans="1:23" ht="36" customHeight="1" x14ac:dyDescent="0.3">
      <c r="A29" s="57" t="s">
        <v>251</v>
      </c>
    </row>
    <row r="30" spans="1:23" ht="16" customHeight="1" x14ac:dyDescent="0.25">
      <c r="A30" s="56" t="s">
        <v>274</v>
      </c>
    </row>
    <row r="31" spans="1:23" ht="16" customHeight="1" x14ac:dyDescent="0.25">
      <c r="A31" s="62" t="s">
        <v>256</v>
      </c>
    </row>
  </sheetData>
  <hyperlinks>
    <hyperlink ref="A21" r:id="rId1" xr:uid="{00000000-0004-0000-0000-00000B000000}"/>
    <hyperlink ref="A20" r:id="rId2" xr:uid="{00000000-0004-0000-0000-00000A000000}"/>
    <hyperlink ref="A28" r:id="rId3" xr:uid="{2F416E59-5543-48BB-9BED-10EBC08E7A60}"/>
    <hyperlink ref="A22" r:id="rId4" xr:uid="{E766B058-12F7-489C-B033-3CB27998996D}"/>
    <hyperlink ref="A23" r:id="rId5" xr:uid="{443DC5BC-AA21-4589-B5D2-F53ABDA46629}"/>
    <hyperlink ref="A24" r:id="rId6" xr:uid="{2F1D9EE5-EF2C-4502-BA34-CCF8C5DD9AD0}"/>
    <hyperlink ref="A31" r:id="rId7" display="newsdesk@beis.gov.uk" xr:uid="{C9C99FBE-D8E3-4615-BDA4-8CCDDF03C93B}"/>
    <hyperlink ref="A12" r:id="rId8" xr:uid="{28293F7B-BB7B-4D28-96EC-5055A6B575E5}"/>
  </hyperlinks>
  <pageMargins left="0.70866141732283472" right="0.70866141732283472" top="0.74803149606299213" bottom="0.74803149606299213" header="0.31496062992125984" footer="0.31496062992125984"/>
  <pageSetup paperSize="9" scale="52"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C560E-8B36-42FC-A13E-664A840FAEB3}">
  <sheetPr>
    <tabColor theme="0" tint="-0.499984740745262"/>
  </sheetPr>
  <dimension ref="A1:S227"/>
  <sheetViews>
    <sheetView showGridLines="0" zoomScaleNormal="100" workbookViewId="0">
      <pane ySplit="10" topLeftCell="A11" activePane="bottomLeft" state="frozen"/>
      <selection activeCell="X41" sqref="X41"/>
      <selection pane="bottomLeft"/>
    </sheetView>
  </sheetViews>
  <sheetFormatPr defaultColWidth="14.54296875" defaultRowHeight="12.5" x14ac:dyDescent="0.25"/>
  <cols>
    <col min="1" max="1" width="8.7265625" customWidth="1"/>
    <col min="2" max="19" width="14.7265625" customWidth="1"/>
  </cols>
  <sheetData>
    <row r="1" spans="1:19" ht="18" customHeight="1" x14ac:dyDescent="0.25">
      <c r="A1" s="39" t="s">
        <v>203</v>
      </c>
      <c r="B1" s="29"/>
      <c r="C1" s="29"/>
      <c r="D1" s="30"/>
      <c r="E1" s="29"/>
      <c r="F1" s="29"/>
      <c r="G1" s="29"/>
      <c r="H1" s="29"/>
      <c r="I1" s="29"/>
      <c r="J1" s="29"/>
      <c r="K1" s="31"/>
      <c r="L1" s="32"/>
      <c r="M1" s="32"/>
      <c r="N1" s="32"/>
      <c r="O1" s="32"/>
      <c r="P1" s="32"/>
      <c r="Q1" s="32"/>
      <c r="R1" s="32"/>
      <c r="S1" s="33"/>
    </row>
    <row r="2" spans="1:19" ht="18" customHeight="1" x14ac:dyDescent="0.25">
      <c r="A2" s="34" t="s">
        <v>205</v>
      </c>
      <c r="B2" s="29"/>
      <c r="C2" s="29"/>
      <c r="D2" s="30"/>
      <c r="E2" s="29"/>
      <c r="F2" s="29"/>
      <c r="G2" s="29"/>
      <c r="H2" s="29"/>
      <c r="I2" s="29"/>
      <c r="J2" s="29"/>
      <c r="K2" s="31"/>
      <c r="L2" s="32"/>
      <c r="M2" s="32"/>
      <c r="N2" s="32"/>
      <c r="O2" s="32"/>
      <c r="P2" s="32"/>
      <c r="Q2" s="32"/>
      <c r="R2" s="32"/>
      <c r="S2" s="33"/>
    </row>
    <row r="3" spans="1:19" ht="18" customHeight="1" x14ac:dyDescent="0.25">
      <c r="A3" s="34" t="s">
        <v>201</v>
      </c>
      <c r="B3" s="29"/>
      <c r="C3" s="29"/>
      <c r="D3" s="30"/>
      <c r="E3" s="29"/>
      <c r="F3" s="29"/>
      <c r="G3" s="29"/>
      <c r="H3" s="29"/>
      <c r="I3" s="29"/>
      <c r="J3" s="29"/>
      <c r="K3" s="31"/>
      <c r="L3" s="32"/>
      <c r="M3" s="32"/>
      <c r="N3" s="32"/>
      <c r="O3" s="32"/>
      <c r="P3" s="32"/>
      <c r="Q3" s="32"/>
      <c r="R3" s="32"/>
      <c r="S3" s="33"/>
    </row>
    <row r="4" spans="1:19" ht="18" customHeight="1" x14ac:dyDescent="0.25">
      <c r="A4" s="34" t="s">
        <v>202</v>
      </c>
      <c r="B4" s="29"/>
      <c r="C4" s="29"/>
      <c r="D4" s="30"/>
      <c r="E4" s="29"/>
      <c r="F4" s="29"/>
      <c r="G4" s="29"/>
      <c r="H4" s="29"/>
      <c r="I4" s="29"/>
      <c r="J4" s="29"/>
      <c r="K4" s="31"/>
      <c r="L4" s="32"/>
      <c r="M4" s="32"/>
      <c r="N4" s="32"/>
      <c r="O4" s="32"/>
      <c r="P4" s="32"/>
      <c r="Q4" s="32"/>
      <c r="R4" s="32"/>
      <c r="S4" s="33"/>
    </row>
    <row r="5" spans="1:19" ht="18" customHeight="1" x14ac:dyDescent="0.25">
      <c r="A5" s="34" t="s">
        <v>254</v>
      </c>
      <c r="B5" s="29"/>
      <c r="C5" s="29"/>
      <c r="D5" s="30"/>
      <c r="E5" s="29"/>
      <c r="F5" s="29"/>
      <c r="G5" s="29"/>
      <c r="H5" s="29"/>
      <c r="I5" s="29"/>
      <c r="J5" s="29"/>
      <c r="K5" s="31"/>
      <c r="L5" s="32"/>
      <c r="M5" s="32"/>
      <c r="N5" s="32"/>
      <c r="O5" s="32"/>
      <c r="P5" s="32"/>
      <c r="Q5" s="32"/>
      <c r="R5" s="32"/>
      <c r="S5" s="33"/>
    </row>
    <row r="6" spans="1:19" ht="18" customHeight="1" x14ac:dyDescent="0.25">
      <c r="A6" s="40" t="s">
        <v>305</v>
      </c>
      <c r="B6" s="29"/>
      <c r="C6" s="29"/>
      <c r="D6" s="30"/>
      <c r="E6" s="29"/>
      <c r="F6" s="29"/>
      <c r="G6" s="29"/>
      <c r="H6" s="29"/>
      <c r="I6" s="29"/>
      <c r="J6" s="29"/>
      <c r="K6" s="31"/>
      <c r="L6" s="32"/>
      <c r="M6" s="32"/>
      <c r="N6" s="32"/>
      <c r="O6" s="32"/>
      <c r="P6" s="32"/>
      <c r="Q6" s="32"/>
      <c r="R6" s="32"/>
      <c r="S6" s="33"/>
    </row>
    <row r="7" spans="1:19" ht="18" customHeight="1" x14ac:dyDescent="0.25">
      <c r="A7" s="34" t="s">
        <v>292</v>
      </c>
      <c r="B7" s="29"/>
      <c r="C7" s="29"/>
      <c r="D7" s="30"/>
      <c r="E7" s="29"/>
      <c r="F7" s="29"/>
      <c r="G7" s="29"/>
      <c r="H7" s="29"/>
      <c r="I7" s="29"/>
      <c r="J7" s="29"/>
      <c r="K7" s="31"/>
      <c r="L7" s="32"/>
      <c r="M7" s="32"/>
      <c r="N7" s="32"/>
      <c r="O7" s="32"/>
      <c r="P7" s="32"/>
      <c r="Q7" s="32"/>
      <c r="R7" s="32"/>
      <c r="S7" s="33"/>
    </row>
    <row r="8" spans="1:19" ht="18" customHeight="1" x14ac:dyDescent="0.25">
      <c r="A8" s="34" t="s">
        <v>291</v>
      </c>
      <c r="B8" s="29"/>
      <c r="C8" s="29"/>
      <c r="D8" s="30"/>
      <c r="E8" s="29"/>
      <c r="F8" s="29"/>
      <c r="G8" s="29"/>
      <c r="H8" s="29"/>
      <c r="I8" s="29"/>
      <c r="J8" s="29"/>
      <c r="K8" s="31"/>
      <c r="L8" s="32"/>
      <c r="M8" s="32"/>
      <c r="N8" s="32"/>
      <c r="O8" s="32"/>
      <c r="P8" s="32"/>
      <c r="Q8" s="32"/>
      <c r="R8" s="32"/>
      <c r="S8" s="33"/>
    </row>
    <row r="9" spans="1:19" ht="18" customHeight="1" x14ac:dyDescent="0.35">
      <c r="A9" s="35" t="s">
        <v>253</v>
      </c>
      <c r="B9" s="29"/>
      <c r="C9" s="29"/>
      <c r="D9" s="30"/>
      <c r="E9" s="29"/>
      <c r="F9" s="29"/>
      <c r="G9" s="29"/>
      <c r="H9" s="29"/>
      <c r="I9" s="29"/>
      <c r="J9" s="29"/>
      <c r="K9" s="31"/>
      <c r="L9" s="32"/>
      <c r="M9" s="32"/>
      <c r="N9" s="32"/>
      <c r="O9" s="32"/>
      <c r="P9" s="32"/>
      <c r="Q9" s="32"/>
      <c r="R9" s="32"/>
      <c r="S9" s="33"/>
    </row>
    <row r="10" spans="1:19" ht="104" x14ac:dyDescent="0.3">
      <c r="A10" s="36" t="s">
        <v>171</v>
      </c>
      <c r="B10" s="36" t="s">
        <v>172</v>
      </c>
      <c r="C10" s="60" t="s">
        <v>184</v>
      </c>
      <c r="D10" s="60" t="s">
        <v>185</v>
      </c>
      <c r="E10" s="60" t="s">
        <v>186</v>
      </c>
      <c r="F10" s="60" t="s">
        <v>187</v>
      </c>
      <c r="G10" s="60" t="s">
        <v>188</v>
      </c>
      <c r="H10" s="60" t="s">
        <v>189</v>
      </c>
      <c r="I10" s="60" t="s">
        <v>190</v>
      </c>
      <c r="J10" s="60" t="s">
        <v>191</v>
      </c>
      <c r="K10" s="60" t="s">
        <v>192</v>
      </c>
      <c r="L10" s="60" t="s">
        <v>193</v>
      </c>
      <c r="M10" s="60" t="s">
        <v>194</v>
      </c>
      <c r="N10" s="60" t="s">
        <v>195</v>
      </c>
      <c r="O10" s="60" t="s">
        <v>196</v>
      </c>
      <c r="P10" s="60" t="s">
        <v>197</v>
      </c>
      <c r="Q10" s="60" t="s">
        <v>198</v>
      </c>
      <c r="R10" s="60" t="s">
        <v>199</v>
      </c>
      <c r="S10" s="61" t="s">
        <v>200</v>
      </c>
    </row>
    <row r="11" spans="1:19" ht="14.25" customHeight="1" x14ac:dyDescent="0.25">
      <c r="A11" s="63">
        <v>1970</v>
      </c>
      <c r="B11" s="63" t="s">
        <v>174</v>
      </c>
      <c r="C11" s="64">
        <v>9.63683904706566</v>
      </c>
      <c r="D11" s="64">
        <v>1.9388344231890202</v>
      </c>
      <c r="E11" s="64">
        <v>11.166893639803723</v>
      </c>
      <c r="F11" s="64">
        <v>9.0711266146089784</v>
      </c>
      <c r="G11" s="64">
        <v>7.1153992806490773</v>
      </c>
      <c r="H11" s="64">
        <v>11.166893639803723</v>
      </c>
      <c r="I11" s="64">
        <v>8.4666491851158785</v>
      </c>
      <c r="J11" s="64">
        <v>6.8224127714559923</v>
      </c>
      <c r="K11" s="64">
        <v>114.45177015517412</v>
      </c>
      <c r="L11" s="64">
        <v>23.026537092506178</v>
      </c>
      <c r="M11" s="64">
        <v>132.62343990265703</v>
      </c>
      <c r="N11" s="64">
        <v>107.7330951853798</v>
      </c>
      <c r="O11" s="64">
        <v>84.505929698920156</v>
      </c>
      <c r="P11" s="64">
        <v>134.70318021476143</v>
      </c>
      <c r="Q11" s="64">
        <v>102.13087074928684</v>
      </c>
      <c r="R11" s="64">
        <v>82.296897122508966</v>
      </c>
      <c r="S11" s="65">
        <v>8.42</v>
      </c>
    </row>
    <row r="12" spans="1:19" ht="14.25" customHeight="1" x14ac:dyDescent="0.25">
      <c r="A12" s="63">
        <v>1970</v>
      </c>
      <c r="B12" s="63" t="s">
        <v>175</v>
      </c>
      <c r="C12" s="64">
        <v>9.63683904706566</v>
      </c>
      <c r="D12" s="64">
        <v>1.9388344231890202</v>
      </c>
      <c r="E12" s="64">
        <v>10.658688809385998</v>
      </c>
      <c r="F12" s="64">
        <v>8.2350053788276281</v>
      </c>
      <c r="G12" s="64">
        <v>6.6738360917456259</v>
      </c>
      <c r="H12" s="64">
        <v>10.658688809385998</v>
      </c>
      <c r="I12" s="64">
        <v>8.57130492287998</v>
      </c>
      <c r="J12" s="64">
        <v>6.8368384217710014</v>
      </c>
      <c r="K12" s="64">
        <v>112.18671766083423</v>
      </c>
      <c r="L12" s="64">
        <v>22.570831469022355</v>
      </c>
      <c r="M12" s="64">
        <v>124.08252397422581</v>
      </c>
      <c r="N12" s="64">
        <v>95.867350160973558</v>
      </c>
      <c r="O12" s="64">
        <v>77.693086050589358</v>
      </c>
      <c r="P12" s="64">
        <v>125.98922942536639</v>
      </c>
      <c r="Q12" s="64">
        <v>101.31566102695011</v>
      </c>
      <c r="R12" s="64">
        <v>80.813692928735236</v>
      </c>
      <c r="S12" s="65">
        <v>8.59</v>
      </c>
    </row>
    <row r="13" spans="1:19" ht="14.25" customHeight="1" x14ac:dyDescent="0.25">
      <c r="A13" s="63">
        <v>1970</v>
      </c>
      <c r="B13" s="63" t="s">
        <v>173</v>
      </c>
      <c r="C13" s="64">
        <v>9.9414875072632185</v>
      </c>
      <c r="D13" s="64">
        <v>2.2939914365958352</v>
      </c>
      <c r="E13" s="64">
        <v>10.204934496513031</v>
      </c>
      <c r="F13" s="64">
        <v>8.4611262161773002</v>
      </c>
      <c r="G13" s="64">
        <v>6.9017128692851175</v>
      </c>
      <c r="H13" s="64">
        <v>10.204934496513031</v>
      </c>
      <c r="I13" s="64">
        <v>8.8015475459610073</v>
      </c>
      <c r="J13" s="64">
        <v>7.0667130036190562</v>
      </c>
      <c r="K13" s="64">
        <v>113.22878709866993</v>
      </c>
      <c r="L13" s="64">
        <v>26.127465109291975</v>
      </c>
      <c r="M13" s="64">
        <v>116.22932228374752</v>
      </c>
      <c r="N13" s="64">
        <v>96.368180138693631</v>
      </c>
      <c r="O13" s="64">
        <v>78.607208078418196</v>
      </c>
      <c r="P13" s="64">
        <v>117.97612134697147</v>
      </c>
      <c r="Q13" s="64">
        <v>101.7519947509943</v>
      </c>
      <c r="R13" s="64">
        <v>81.696104088081569</v>
      </c>
      <c r="S13" s="65">
        <v>8.7799999999999994</v>
      </c>
    </row>
    <row r="14" spans="1:19" ht="14.25" customHeight="1" x14ac:dyDescent="0.25">
      <c r="A14" s="63">
        <v>1970</v>
      </c>
      <c r="B14" s="63" t="s">
        <v>176</v>
      </c>
      <c r="C14" s="64">
        <v>11.253341080766994</v>
      </c>
      <c r="D14" s="64">
        <v>2.7056507021355527</v>
      </c>
      <c r="E14" s="64">
        <v>9.7330300111251447</v>
      </c>
      <c r="F14" s="64">
        <v>9.0185403733648659</v>
      </c>
      <c r="G14" s="64">
        <v>7.4449133006849806</v>
      </c>
      <c r="H14" s="64">
        <v>9.7330300111251447</v>
      </c>
      <c r="I14" s="64">
        <v>8.7910819721845961</v>
      </c>
      <c r="J14" s="64">
        <v>7.3346656062353599</v>
      </c>
      <c r="K14" s="64">
        <v>124.7598789442017</v>
      </c>
      <c r="L14" s="64">
        <v>29.996127518132514</v>
      </c>
      <c r="M14" s="64">
        <v>107.90498903686414</v>
      </c>
      <c r="N14" s="64">
        <v>99.983817886528442</v>
      </c>
      <c r="O14" s="64">
        <v>82.537841471008662</v>
      </c>
      <c r="P14" s="64">
        <v>109.72976337232407</v>
      </c>
      <c r="Q14" s="64">
        <v>99.110281535339311</v>
      </c>
      <c r="R14" s="64">
        <v>82.690705820015339</v>
      </c>
      <c r="S14" s="65">
        <v>9.02</v>
      </c>
    </row>
    <row r="15" spans="1:19" ht="14.25" customHeight="1" x14ac:dyDescent="0.25">
      <c r="A15" s="63">
        <f>A11+1</f>
        <v>1971</v>
      </c>
      <c r="B15" s="63" t="s">
        <v>174</v>
      </c>
      <c r="C15" s="64">
        <v>11.253341080766994</v>
      </c>
      <c r="D15" s="64">
        <v>3.2739019235864557</v>
      </c>
      <c r="E15" s="64">
        <v>9.0206357399145851</v>
      </c>
      <c r="F15" s="64">
        <v>9.8546616091462163</v>
      </c>
      <c r="G15" s="64">
        <v>7.8525339767079485</v>
      </c>
      <c r="H15" s="64">
        <v>9.0206357399145851</v>
      </c>
      <c r="I15" s="64">
        <v>9.1940065625763907</v>
      </c>
      <c r="J15" s="64">
        <v>7.5327648674093108</v>
      </c>
      <c r="K15" s="64">
        <v>122.31892479094559</v>
      </c>
      <c r="L15" s="64">
        <v>35.585890473765822</v>
      </c>
      <c r="M15" s="64">
        <v>98.050388477332447</v>
      </c>
      <c r="N15" s="64">
        <v>107.11588705593714</v>
      </c>
      <c r="O15" s="64">
        <v>85.353630181608139</v>
      </c>
      <c r="P15" s="64">
        <v>99.896298337924534</v>
      </c>
      <c r="Q15" s="64">
        <v>101.81624100306081</v>
      </c>
      <c r="R15" s="64">
        <v>83.419323005640209</v>
      </c>
      <c r="S15" s="65">
        <v>9.1999999999999993</v>
      </c>
    </row>
    <row r="16" spans="1:19" ht="14.25" customHeight="1" x14ac:dyDescent="0.25">
      <c r="A16" s="63">
        <f t="shared" ref="A16:A78" si="0">A12+1</f>
        <v>1971</v>
      </c>
      <c r="B16" s="63" t="s">
        <v>175</v>
      </c>
      <c r="C16" s="64">
        <v>12.142417199302731</v>
      </c>
      <c r="D16" s="64">
        <v>3.2739019235864557</v>
      </c>
      <c r="E16" s="64">
        <v>8.2991663824465665</v>
      </c>
      <c r="F16" s="64">
        <v>9.3130233243318852</v>
      </c>
      <c r="G16" s="64">
        <v>7.6399190991492887</v>
      </c>
      <c r="H16" s="64">
        <v>8.2991663824465665</v>
      </c>
      <c r="I16" s="64">
        <v>9.6963541038440813</v>
      </c>
      <c r="J16" s="64">
        <v>7.8254581979086177</v>
      </c>
      <c r="K16" s="64">
        <v>130.00446680195643</v>
      </c>
      <c r="L16" s="64">
        <v>35.052483121910662</v>
      </c>
      <c r="M16" s="64">
        <v>88.85617111827159</v>
      </c>
      <c r="N16" s="64">
        <v>99.711170496058728</v>
      </c>
      <c r="O16" s="64">
        <v>81.797849027294305</v>
      </c>
      <c r="P16" s="64">
        <v>90.404862553884172</v>
      </c>
      <c r="Q16" s="64">
        <v>105.6247723730292</v>
      </c>
      <c r="R16" s="64">
        <v>85.244642678743105</v>
      </c>
      <c r="S16" s="65">
        <v>9.34</v>
      </c>
    </row>
    <row r="17" spans="1:19" ht="14.25" customHeight="1" x14ac:dyDescent="0.25">
      <c r="A17" s="63">
        <f t="shared" si="0"/>
        <v>1971</v>
      </c>
      <c r="B17" s="63" t="s">
        <v>173</v>
      </c>
      <c r="C17" s="64">
        <v>12.142417199302731</v>
      </c>
      <c r="D17" s="64">
        <v>3.2367718721848342</v>
      </c>
      <c r="E17" s="64">
        <v>7.5096338780476053</v>
      </c>
      <c r="F17" s="64">
        <v>9.3393164449539405</v>
      </c>
      <c r="G17" s="64">
        <v>7.5794894855102122</v>
      </c>
      <c r="H17" s="64">
        <v>7.5096338780476053</v>
      </c>
      <c r="I17" s="64">
        <v>9.7120524645086963</v>
      </c>
      <c r="J17" s="64">
        <v>7.7599005269385408</v>
      </c>
      <c r="K17" s="64">
        <v>128.21982259031395</v>
      </c>
      <c r="L17" s="64">
        <v>34.179217235320316</v>
      </c>
      <c r="M17" s="64">
        <v>79.299196177905017</v>
      </c>
      <c r="N17" s="64">
        <v>98.620025817887438</v>
      </c>
      <c r="O17" s="64">
        <v>80.036847787858619</v>
      </c>
      <c r="P17" s="64">
        <v>80.575470794502195</v>
      </c>
      <c r="Q17" s="64">
        <v>104.20657150760404</v>
      </c>
      <c r="R17" s="64">
        <v>83.260735267580912</v>
      </c>
      <c r="S17" s="65">
        <v>9.4700000000000006</v>
      </c>
    </row>
    <row r="18" spans="1:19" ht="14.25" customHeight="1" x14ac:dyDescent="0.25">
      <c r="A18" s="63">
        <f t="shared" si="0"/>
        <v>1971</v>
      </c>
      <c r="B18" s="63" t="s">
        <v>176</v>
      </c>
      <c r="C18" s="64">
        <v>12.142417199302731</v>
      </c>
      <c r="D18" s="64">
        <v>3.1867270202956917</v>
      </c>
      <c r="E18" s="64">
        <v>7.0377293926597195</v>
      </c>
      <c r="F18" s="64">
        <v>9.9913858363809016</v>
      </c>
      <c r="G18" s="64">
        <v>7.8424750544938817</v>
      </c>
      <c r="H18" s="64">
        <v>7.0377293926597195</v>
      </c>
      <c r="I18" s="64">
        <v>9.7382163989497208</v>
      </c>
      <c r="J18" s="64">
        <v>7.7199364226778764</v>
      </c>
      <c r="K18" s="64">
        <v>125.43819420767284</v>
      </c>
      <c r="L18" s="64">
        <v>32.920733680740618</v>
      </c>
      <c r="M18" s="64">
        <v>72.703816039873132</v>
      </c>
      <c r="N18" s="64">
        <v>103.21679583038122</v>
      </c>
      <c r="O18" s="64">
        <v>81.017304281961586</v>
      </c>
      <c r="P18" s="64">
        <v>74.081362027997045</v>
      </c>
      <c r="Q18" s="64">
        <v>102.507541041576</v>
      </c>
      <c r="R18" s="64">
        <v>81.262488659767115</v>
      </c>
      <c r="S18" s="65">
        <v>9.68</v>
      </c>
    </row>
    <row r="19" spans="1:19" ht="14.25" customHeight="1" x14ac:dyDescent="0.25">
      <c r="A19" s="63">
        <f>A15+1</f>
        <v>1972</v>
      </c>
      <c r="B19" s="63" t="s">
        <v>174</v>
      </c>
      <c r="C19" s="64">
        <v>12.639802440441603</v>
      </c>
      <c r="D19" s="64">
        <v>3.1189243177362096</v>
      </c>
      <c r="E19" s="64">
        <v>6.8153897793519658</v>
      </c>
      <c r="F19" s="64">
        <v>10.590868986563757</v>
      </c>
      <c r="G19" s="64">
        <v>8.0541659208396634</v>
      </c>
      <c r="H19" s="64">
        <v>6.8153897793519658</v>
      </c>
      <c r="I19" s="64">
        <v>9.8847344318194637</v>
      </c>
      <c r="J19" s="64">
        <v>7.7106410023154126</v>
      </c>
      <c r="K19" s="64">
        <v>129.24133374684666</v>
      </c>
      <c r="L19" s="64">
        <v>31.890841694644273</v>
      </c>
      <c r="M19" s="64">
        <v>69.687012058813565</v>
      </c>
      <c r="N19" s="64">
        <v>108.29109393214476</v>
      </c>
      <c r="O19" s="64">
        <v>82.353434773411692</v>
      </c>
      <c r="P19" s="64">
        <v>70.993643534916316</v>
      </c>
      <c r="Q19" s="64">
        <v>102.96598366478608</v>
      </c>
      <c r="R19" s="64">
        <v>80.319177107452219</v>
      </c>
      <c r="S19" s="65">
        <v>9.7799999999999994</v>
      </c>
    </row>
    <row r="20" spans="1:19" ht="14.25" customHeight="1" x14ac:dyDescent="0.25">
      <c r="A20" s="63">
        <f t="shared" si="0"/>
        <v>1972</v>
      </c>
      <c r="B20" s="63" t="s">
        <v>175</v>
      </c>
      <c r="C20" s="64">
        <v>12.639802440441603</v>
      </c>
      <c r="D20" s="64">
        <v>3.0834086163955279</v>
      </c>
      <c r="E20" s="64">
        <v>6.4115484408950252</v>
      </c>
      <c r="F20" s="64">
        <v>9.3235405725807059</v>
      </c>
      <c r="G20" s="64">
        <v>7.3829305864899197</v>
      </c>
      <c r="H20" s="64">
        <v>6.4115484408950252</v>
      </c>
      <c r="I20" s="64">
        <v>9.7068196776204925</v>
      </c>
      <c r="J20" s="64">
        <v>7.5693906916444096</v>
      </c>
      <c r="K20" s="64">
        <v>126.65132705853308</v>
      </c>
      <c r="L20" s="64">
        <v>30.895877919794867</v>
      </c>
      <c r="M20" s="64">
        <v>64.243972353657568</v>
      </c>
      <c r="N20" s="64">
        <v>93.422250226259578</v>
      </c>
      <c r="O20" s="64">
        <v>73.977260385670547</v>
      </c>
      <c r="P20" s="64">
        <v>65.557755019376543</v>
      </c>
      <c r="Q20" s="64">
        <v>99.251734944994823</v>
      </c>
      <c r="R20" s="64">
        <v>77.396632838899905</v>
      </c>
      <c r="S20" s="65">
        <v>9.98</v>
      </c>
    </row>
    <row r="21" spans="1:19" ht="14.25" customHeight="1" x14ac:dyDescent="0.25">
      <c r="A21" s="63">
        <f t="shared" si="0"/>
        <v>1972</v>
      </c>
      <c r="B21" s="63" t="s">
        <v>173</v>
      </c>
      <c r="C21" s="64">
        <v>12.639802440441603</v>
      </c>
      <c r="D21" s="64">
        <v>2.9865476127391233</v>
      </c>
      <c r="E21" s="64">
        <v>6.2663470607756748</v>
      </c>
      <c r="F21" s="64">
        <v>9.3656095655759941</v>
      </c>
      <c r="G21" s="64">
        <v>7.3575936895004359</v>
      </c>
      <c r="H21" s="64">
        <v>6.2663470607756748</v>
      </c>
      <c r="I21" s="64">
        <v>9.7382163989497208</v>
      </c>
      <c r="J21" s="64">
        <v>7.5388618787092767</v>
      </c>
      <c r="K21" s="64">
        <v>124.28517640552215</v>
      </c>
      <c r="L21" s="64">
        <v>29.366249879440744</v>
      </c>
      <c r="M21" s="64">
        <v>61.615998631029257</v>
      </c>
      <c r="N21" s="64">
        <v>92.09055620035393</v>
      </c>
      <c r="O21" s="64">
        <v>72.346053977388749</v>
      </c>
      <c r="P21" s="64">
        <v>62.915131132285886</v>
      </c>
      <c r="Q21" s="64">
        <v>97.773257017567474</v>
      </c>
      <c r="R21" s="64">
        <v>75.691384324390327</v>
      </c>
      <c r="S21" s="65">
        <v>10.17</v>
      </c>
    </row>
    <row r="22" spans="1:19" ht="14.25" customHeight="1" x14ac:dyDescent="0.25">
      <c r="A22" s="63">
        <f t="shared" si="0"/>
        <v>1972</v>
      </c>
      <c r="B22" s="63" t="s">
        <v>176</v>
      </c>
      <c r="C22" s="64">
        <v>12.639802440441603</v>
      </c>
      <c r="D22" s="64">
        <v>2.9397314609718617</v>
      </c>
      <c r="E22" s="64">
        <v>5.9623316711507863</v>
      </c>
      <c r="F22" s="64">
        <v>10.054489325873835</v>
      </c>
      <c r="G22" s="64">
        <v>7.645306889001465</v>
      </c>
      <c r="H22" s="64">
        <v>5.9623316711507863</v>
      </c>
      <c r="I22" s="64">
        <v>9.8010098416081846</v>
      </c>
      <c r="J22" s="64">
        <v>7.5219925453046619</v>
      </c>
      <c r="K22" s="64">
        <v>119.13103148389823</v>
      </c>
      <c r="L22" s="64">
        <v>27.707176823485973</v>
      </c>
      <c r="M22" s="64">
        <v>56.195397466077154</v>
      </c>
      <c r="N22" s="64">
        <v>94.764272628405607</v>
      </c>
      <c r="O22" s="64">
        <v>72.057557860522763</v>
      </c>
      <c r="P22" s="64">
        <v>57.495965970595819</v>
      </c>
      <c r="Q22" s="64">
        <v>94.513113226694173</v>
      </c>
      <c r="R22" s="64">
        <v>72.536090118656332</v>
      </c>
      <c r="S22" s="65">
        <v>10.61</v>
      </c>
    </row>
    <row r="23" spans="1:19" ht="14.25" customHeight="1" x14ac:dyDescent="0.25">
      <c r="A23" s="63">
        <f>A19+1</f>
        <v>1973</v>
      </c>
      <c r="B23" s="63" t="s">
        <v>174</v>
      </c>
      <c r="C23" s="64">
        <v>12.639802440441603</v>
      </c>
      <c r="D23" s="64">
        <v>2.8025117057919564</v>
      </c>
      <c r="E23" s="64">
        <v>6.7201013736486415</v>
      </c>
      <c r="F23" s="64">
        <v>10.306903283845562</v>
      </c>
      <c r="G23" s="64">
        <v>7.7281299209476515</v>
      </c>
      <c r="H23" s="64">
        <v>6.7985113556628187</v>
      </c>
      <c r="I23" s="64">
        <v>9.6178623005210042</v>
      </c>
      <c r="J23" s="64">
        <v>7.4168448455553486</v>
      </c>
      <c r="K23" s="64">
        <v>117.36121114616158</v>
      </c>
      <c r="L23" s="64">
        <v>26.021464306332</v>
      </c>
      <c r="M23" s="64">
        <v>62.396484434992026</v>
      </c>
      <c r="N23" s="64">
        <v>95.700123341184423</v>
      </c>
      <c r="O23" s="64">
        <v>71.756080974444302</v>
      </c>
      <c r="P23" s="64">
        <v>64.624632658391818</v>
      </c>
      <c r="Q23" s="64">
        <v>91.424546582899282</v>
      </c>
      <c r="R23" s="64">
        <v>70.502327429233361</v>
      </c>
      <c r="S23" s="65">
        <v>10.77</v>
      </c>
    </row>
    <row r="24" spans="1:19" ht="14.25" customHeight="1" x14ac:dyDescent="0.25">
      <c r="A24" s="63">
        <f t="shared" si="0"/>
        <v>1973</v>
      </c>
      <c r="B24" s="63" t="s">
        <v>175</v>
      </c>
      <c r="C24" s="64">
        <v>12.639802440441603</v>
      </c>
      <c r="D24" s="64">
        <v>2.8525565576810985</v>
      </c>
      <c r="E24" s="64">
        <v>6.7564017186784771</v>
      </c>
      <c r="F24" s="64">
        <v>9.1657818488483755</v>
      </c>
      <c r="G24" s="64">
        <v>7.2170511508001685</v>
      </c>
      <c r="H24" s="64">
        <v>6.6593080187899334</v>
      </c>
      <c r="I24" s="64">
        <v>9.5446032840861328</v>
      </c>
      <c r="J24" s="64">
        <v>7.3816327461673179</v>
      </c>
      <c r="K24" s="64">
        <v>118.57225553885181</v>
      </c>
      <c r="L24" s="64">
        <v>26.75944237974764</v>
      </c>
      <c r="M24" s="64">
        <v>63.38087916208702</v>
      </c>
      <c r="N24" s="64">
        <v>85.982944173061682</v>
      </c>
      <c r="O24" s="64">
        <v>67.702168393997823</v>
      </c>
      <c r="P24" s="64">
        <v>63.970297971084854</v>
      </c>
      <c r="Q24" s="64">
        <v>91.686871124746716</v>
      </c>
      <c r="R24" s="64">
        <v>70.909056159148108</v>
      </c>
      <c r="S24" s="65">
        <v>10.66</v>
      </c>
    </row>
    <row r="25" spans="1:19" ht="14.25" customHeight="1" x14ac:dyDescent="0.25">
      <c r="A25" s="63">
        <f t="shared" si="0"/>
        <v>1973</v>
      </c>
      <c r="B25" s="63" t="s">
        <v>173</v>
      </c>
      <c r="C25" s="64">
        <v>13.52887855897734</v>
      </c>
      <c r="D25" s="64">
        <v>2.9171305601187005</v>
      </c>
      <c r="E25" s="64">
        <v>6.7382515461635579</v>
      </c>
      <c r="F25" s="64">
        <v>9.4497475515665688</v>
      </c>
      <c r="G25" s="64">
        <v>7.4538371818614451</v>
      </c>
      <c r="H25" s="64">
        <v>7.0365041574132343</v>
      </c>
      <c r="I25" s="64">
        <v>9.8271737760492108</v>
      </c>
      <c r="J25" s="64">
        <v>7.6657869557602067</v>
      </c>
      <c r="K25" s="64">
        <v>121.55326647778382</v>
      </c>
      <c r="L25" s="64">
        <v>26.209618689296498</v>
      </c>
      <c r="M25" s="64">
        <v>60.541343631298808</v>
      </c>
      <c r="N25" s="64">
        <v>84.903392197363587</v>
      </c>
      <c r="O25" s="64">
        <v>66.970684473148651</v>
      </c>
      <c r="P25" s="64">
        <v>64.733248918245039</v>
      </c>
      <c r="Q25" s="64">
        <v>90.406382484353372</v>
      </c>
      <c r="R25" s="64">
        <v>70.522419096230067</v>
      </c>
      <c r="S25" s="65">
        <v>11.13</v>
      </c>
    </row>
    <row r="26" spans="1:19" ht="14.25" customHeight="1" x14ac:dyDescent="0.25">
      <c r="A26" s="63">
        <f t="shared" si="0"/>
        <v>1973</v>
      </c>
      <c r="B26" s="63" t="s">
        <v>176</v>
      </c>
      <c r="C26" s="64">
        <v>13.52887855897734</v>
      </c>
      <c r="D26" s="64">
        <v>4.1375792061893906</v>
      </c>
      <c r="E26" s="64">
        <v>6.6611133129751519</v>
      </c>
      <c r="F26" s="64">
        <v>10.643455227807866</v>
      </c>
      <c r="G26" s="64">
        <v>8.3856478303052135</v>
      </c>
      <c r="H26" s="64">
        <v>7.2251022267248839</v>
      </c>
      <c r="I26" s="64">
        <v>10.371383612422543</v>
      </c>
      <c r="J26" s="64">
        <v>8.3274754887796263</v>
      </c>
      <c r="K26" s="64">
        <v>116.72889179445505</v>
      </c>
      <c r="L26" s="64">
        <v>35.699561744515876</v>
      </c>
      <c r="M26" s="64">
        <v>57.472936263806318</v>
      </c>
      <c r="N26" s="64">
        <v>91.833090835270639</v>
      </c>
      <c r="O26" s="64">
        <v>72.352440295989766</v>
      </c>
      <c r="P26" s="64">
        <v>64.052324705007834</v>
      </c>
      <c r="Q26" s="64">
        <v>91.944890181050923</v>
      </c>
      <c r="R26" s="64">
        <v>73.825137311876119</v>
      </c>
      <c r="S26" s="65">
        <v>11.59</v>
      </c>
    </row>
    <row r="27" spans="1:19" ht="14.25" customHeight="1" x14ac:dyDescent="0.25">
      <c r="A27" s="63">
        <f>A23+1</f>
        <v>1974</v>
      </c>
      <c r="B27" s="63" t="s">
        <v>174</v>
      </c>
      <c r="C27" s="64">
        <v>12.409761766414874</v>
      </c>
      <c r="D27" s="64">
        <v>5.4920189073181085</v>
      </c>
      <c r="E27" s="64">
        <v>7.3372072391558758</v>
      </c>
      <c r="F27" s="64">
        <v>12.66276689158169</v>
      </c>
      <c r="G27" s="64">
        <v>8.9694203280066862</v>
      </c>
      <c r="H27" s="64">
        <v>7.8402911670986031</v>
      </c>
      <c r="I27" s="64">
        <v>11.941219678884078</v>
      </c>
      <c r="J27" s="64">
        <v>8.7388714660607771</v>
      </c>
      <c r="K27" s="64">
        <v>105.07842308564668</v>
      </c>
      <c r="L27" s="64">
        <v>46.503123686012771</v>
      </c>
      <c r="M27" s="64">
        <v>62.127072304452803</v>
      </c>
      <c r="N27" s="64">
        <v>107.22071881102192</v>
      </c>
      <c r="O27" s="64">
        <v>75.947674242224267</v>
      </c>
      <c r="P27" s="64">
        <v>68.593973465429599</v>
      </c>
      <c r="Q27" s="64">
        <v>104.47261311359648</v>
      </c>
      <c r="R27" s="64">
        <v>76.455568381984051</v>
      </c>
      <c r="S27" s="65">
        <v>11.81</v>
      </c>
    </row>
    <row r="28" spans="1:19" ht="14.25" customHeight="1" x14ac:dyDescent="0.25">
      <c r="A28" s="63">
        <f t="shared" si="0"/>
        <v>1974</v>
      </c>
      <c r="B28" s="63" t="s">
        <v>175</v>
      </c>
      <c r="C28" s="64">
        <v>13.106101104009294</v>
      </c>
      <c r="D28" s="64">
        <v>7.7666381431826625</v>
      </c>
      <c r="E28" s="64">
        <v>7.3009068941260375</v>
      </c>
      <c r="F28" s="64">
        <v>12.625956522710815</v>
      </c>
      <c r="G28" s="64">
        <v>10.004674940528798</v>
      </c>
      <c r="H28" s="64">
        <v>8.5183461305762016</v>
      </c>
      <c r="I28" s="64">
        <v>12.883121318760997</v>
      </c>
      <c r="J28" s="64">
        <v>10.223026624552135</v>
      </c>
      <c r="K28" s="64">
        <v>105.01683576930525</v>
      </c>
      <c r="L28" s="64">
        <v>62.232677429348257</v>
      </c>
      <c r="M28" s="64">
        <v>58.500856523445812</v>
      </c>
      <c r="N28" s="64">
        <v>101.16952341915717</v>
      </c>
      <c r="O28" s="64">
        <v>80.16566458757049</v>
      </c>
      <c r="P28" s="64">
        <v>70.516110352452003</v>
      </c>
      <c r="Q28" s="64">
        <v>106.6483552877566</v>
      </c>
      <c r="R28" s="64">
        <v>84.627703845630251</v>
      </c>
      <c r="S28" s="65">
        <v>12.48</v>
      </c>
    </row>
    <row r="29" spans="1:19" ht="14.25" customHeight="1" x14ac:dyDescent="0.25">
      <c r="A29" s="63">
        <f t="shared" si="0"/>
        <v>1974</v>
      </c>
      <c r="B29" s="63" t="s">
        <v>173</v>
      </c>
      <c r="C29" s="64">
        <v>14.299825682742586</v>
      </c>
      <c r="D29" s="64">
        <v>7.6342614381855762</v>
      </c>
      <c r="E29" s="64">
        <v>7.7728113795139215</v>
      </c>
      <c r="F29" s="64">
        <v>13.425267389621286</v>
      </c>
      <c r="G29" s="64">
        <v>10.391702181988203</v>
      </c>
      <c r="H29" s="64">
        <v>9.2457958264925661</v>
      </c>
      <c r="I29" s="64">
        <v>13.913980335737405</v>
      </c>
      <c r="J29" s="64">
        <v>10.724694432188617</v>
      </c>
      <c r="K29" s="64">
        <v>109.24236579635284</v>
      </c>
      <c r="L29" s="64">
        <v>58.321324967040312</v>
      </c>
      <c r="M29" s="64">
        <v>59.379766077264485</v>
      </c>
      <c r="N29" s="64">
        <v>102.56124820184328</v>
      </c>
      <c r="O29" s="64">
        <v>79.386571290971759</v>
      </c>
      <c r="P29" s="64">
        <v>73.147118880479155</v>
      </c>
      <c r="Q29" s="64">
        <v>110.07895835235288</v>
      </c>
      <c r="R29" s="64">
        <v>84.847266077441589</v>
      </c>
      <c r="S29" s="65">
        <v>13.09</v>
      </c>
    </row>
    <row r="30" spans="1:19" ht="14.25" customHeight="1" x14ac:dyDescent="0.25">
      <c r="A30" s="63">
        <f t="shared" si="0"/>
        <v>1974</v>
      </c>
      <c r="B30" s="63" t="s">
        <v>176</v>
      </c>
      <c r="C30" s="64">
        <v>17.420918070889012</v>
      </c>
      <c r="D30" s="64">
        <v>7.7601807429389034</v>
      </c>
      <c r="E30" s="64">
        <v>8.5305810820117767</v>
      </c>
      <c r="F30" s="64">
        <v>15.297337577911604</v>
      </c>
      <c r="G30" s="64">
        <v>11.480498349146687</v>
      </c>
      <c r="H30" s="64">
        <v>10.386365102805879</v>
      </c>
      <c r="I30" s="64">
        <v>15.007632795372276</v>
      </c>
      <c r="J30" s="64">
        <v>11.549176687940124</v>
      </c>
      <c r="K30" s="64">
        <v>125.42057646428376</v>
      </c>
      <c r="L30" s="64">
        <v>55.8688318426127</v>
      </c>
      <c r="M30" s="64">
        <v>61.41527056883929</v>
      </c>
      <c r="N30" s="64">
        <v>110.13201999936359</v>
      </c>
      <c r="O30" s="64">
        <v>82.652975875786083</v>
      </c>
      <c r="P30" s="64">
        <v>77.452387045532276</v>
      </c>
      <c r="Q30" s="64">
        <v>111.91374194908484</v>
      </c>
      <c r="R30" s="64">
        <v>86.123614376883836</v>
      </c>
      <c r="S30" s="65">
        <v>13.89</v>
      </c>
    </row>
    <row r="31" spans="1:19" ht="14.25" customHeight="1" x14ac:dyDescent="0.25">
      <c r="A31" s="63">
        <f>A27+1</f>
        <v>1975</v>
      </c>
      <c r="B31" s="63" t="s">
        <v>174</v>
      </c>
      <c r="C31" s="64">
        <v>19.57210923881464</v>
      </c>
      <c r="D31" s="64">
        <v>9.1808087965661596</v>
      </c>
      <c r="E31" s="64">
        <v>9.6558917779367359</v>
      </c>
      <c r="F31" s="64">
        <v>17.016907666594001</v>
      </c>
      <c r="G31" s="64">
        <v>13.416096465450812</v>
      </c>
      <c r="H31" s="64">
        <v>10.929707159632301</v>
      </c>
      <c r="I31" s="64">
        <v>16.007095091019455</v>
      </c>
      <c r="J31" s="64">
        <v>13.107706529570482</v>
      </c>
      <c r="K31" s="64">
        <v>131.35643784439355</v>
      </c>
      <c r="L31" s="64">
        <v>61.616166419907117</v>
      </c>
      <c r="M31" s="64">
        <v>64.804642804944535</v>
      </c>
      <c r="N31" s="64">
        <v>114.20743400398659</v>
      </c>
      <c r="O31" s="64">
        <v>90.040915875508801</v>
      </c>
      <c r="P31" s="64">
        <v>76.165206687333111</v>
      </c>
      <c r="Q31" s="64">
        <v>111.54770098271398</v>
      </c>
      <c r="R31" s="64">
        <v>91.342902645090476</v>
      </c>
      <c r="S31" s="65">
        <v>14.9</v>
      </c>
    </row>
    <row r="32" spans="1:19" ht="14.25" customHeight="1" x14ac:dyDescent="0.25">
      <c r="A32" s="63">
        <f t="shared" si="0"/>
        <v>1975</v>
      </c>
      <c r="B32" s="63" t="s">
        <v>175</v>
      </c>
      <c r="C32" s="64">
        <v>22.475595583962811</v>
      </c>
      <c r="D32" s="64">
        <v>9.0339029410206155</v>
      </c>
      <c r="E32" s="64">
        <v>10.472649541108076</v>
      </c>
      <c r="F32" s="64">
        <v>17.33768373818307</v>
      </c>
      <c r="G32" s="64">
        <v>13.801843396344971</v>
      </c>
      <c r="H32" s="64">
        <v>11.872697506190553</v>
      </c>
      <c r="I32" s="64">
        <v>17.702518042797909</v>
      </c>
      <c r="J32" s="64">
        <v>14.102040721440112</v>
      </c>
      <c r="K32" s="64">
        <v>141.44490612940723</v>
      </c>
      <c r="L32" s="64">
        <v>56.852756079424893</v>
      </c>
      <c r="M32" s="64">
        <v>65.907171435544839</v>
      </c>
      <c r="N32" s="64">
        <v>109.1106591452679</v>
      </c>
      <c r="O32" s="64">
        <v>86.858674615135129</v>
      </c>
      <c r="P32" s="64">
        <v>77.346563558244654</v>
      </c>
      <c r="Q32" s="64">
        <v>115.3258504416802</v>
      </c>
      <c r="R32" s="64">
        <v>91.869972126645678</v>
      </c>
      <c r="S32" s="65">
        <v>15.89</v>
      </c>
    </row>
    <row r="33" spans="1:19" ht="14.25" customHeight="1" x14ac:dyDescent="0.25">
      <c r="A33" s="63">
        <f t="shared" si="0"/>
        <v>1975</v>
      </c>
      <c r="B33" s="63" t="s">
        <v>173</v>
      </c>
      <c r="C33" s="64">
        <v>21.853864032539217</v>
      </c>
      <c r="D33" s="64">
        <v>8.8724679349266076</v>
      </c>
      <c r="E33" s="64">
        <v>10.831115448277721</v>
      </c>
      <c r="F33" s="64">
        <v>17.92139101599269</v>
      </c>
      <c r="G33" s="64">
        <v>13.981082251572388</v>
      </c>
      <c r="H33" s="64">
        <v>13.381482060683751</v>
      </c>
      <c r="I33" s="64">
        <v>18.623488535122014</v>
      </c>
      <c r="J33" s="64">
        <v>14.544184976344061</v>
      </c>
      <c r="K33" s="64">
        <v>131.80858885729324</v>
      </c>
      <c r="L33" s="64">
        <v>53.513075602693661</v>
      </c>
      <c r="M33" s="64">
        <v>65.326389917235957</v>
      </c>
      <c r="N33" s="64">
        <v>108.09041626051081</v>
      </c>
      <c r="O33" s="64">
        <v>84.324983423235167</v>
      </c>
      <c r="P33" s="64">
        <v>83.47774211281191</v>
      </c>
      <c r="Q33" s="64">
        <v>116.17896777992523</v>
      </c>
      <c r="R33" s="64">
        <v>90.731035410755212</v>
      </c>
      <c r="S33" s="65">
        <v>16.579999999999998</v>
      </c>
    </row>
    <row r="34" spans="1:19" ht="14.25" customHeight="1" x14ac:dyDescent="0.25">
      <c r="A34" s="63">
        <f t="shared" si="0"/>
        <v>1975</v>
      </c>
      <c r="B34" s="63" t="s">
        <v>176</v>
      </c>
      <c r="C34" s="64">
        <v>23.122196397443339</v>
      </c>
      <c r="D34" s="64">
        <v>9.1485217953473601</v>
      </c>
      <c r="E34" s="64">
        <v>11.92012579917284</v>
      </c>
      <c r="F34" s="64">
        <v>19.435874763823058</v>
      </c>
      <c r="G34" s="64">
        <v>14.951897347982872</v>
      </c>
      <c r="H34" s="64">
        <v>14.342434128128827</v>
      </c>
      <c r="I34" s="64">
        <v>19.026413125513809</v>
      </c>
      <c r="J34" s="64">
        <v>15.020250760110759</v>
      </c>
      <c r="K34" s="64">
        <v>133.57710223826308</v>
      </c>
      <c r="L34" s="64">
        <v>52.851079118124552</v>
      </c>
      <c r="M34" s="64">
        <v>68.862656263274644</v>
      </c>
      <c r="N34" s="64">
        <v>112.28119447615863</v>
      </c>
      <c r="O34" s="64">
        <v>86.377223269687306</v>
      </c>
      <c r="P34" s="64">
        <v>85.985816115880269</v>
      </c>
      <c r="Q34" s="64">
        <v>114.06722497310437</v>
      </c>
      <c r="R34" s="64">
        <v>90.04946498867362</v>
      </c>
      <c r="S34" s="65">
        <v>17.309999999999999</v>
      </c>
    </row>
    <row r="35" spans="1:19" ht="14.25" customHeight="1" x14ac:dyDescent="0.25">
      <c r="A35" s="63">
        <f>A31+1</f>
        <v>1976</v>
      </c>
      <c r="B35" s="63" t="s">
        <v>174</v>
      </c>
      <c r="C35" s="64">
        <v>26.168680999418935</v>
      </c>
      <c r="D35" s="64">
        <v>9.955696825817391</v>
      </c>
      <c r="E35" s="64">
        <v>13.98017037961611</v>
      </c>
      <c r="F35" s="64">
        <v>20.540185829949369</v>
      </c>
      <c r="G35" s="64">
        <v>16.206355881225683</v>
      </c>
      <c r="H35" s="64">
        <v>16.057778472820502</v>
      </c>
      <c r="I35" s="64">
        <v>19.251422961706627</v>
      </c>
      <c r="J35" s="64">
        <v>15.919637620549329</v>
      </c>
      <c r="K35" s="64">
        <v>146.35727628310366</v>
      </c>
      <c r="L35" s="64">
        <v>55.680631016875793</v>
      </c>
      <c r="M35" s="64">
        <v>78.18887236921762</v>
      </c>
      <c r="N35" s="64">
        <v>114.87799681179737</v>
      </c>
      <c r="O35" s="64">
        <v>90.639574279785705</v>
      </c>
      <c r="P35" s="64">
        <v>93.5222974538177</v>
      </c>
      <c r="Q35" s="64">
        <v>112.12244007982892</v>
      </c>
      <c r="R35" s="64">
        <v>92.71774968287319</v>
      </c>
      <c r="S35" s="65">
        <v>17.88</v>
      </c>
    </row>
    <row r="36" spans="1:19" ht="14.25" customHeight="1" x14ac:dyDescent="0.25">
      <c r="A36" s="63">
        <f t="shared" si="0"/>
        <v>1976</v>
      </c>
      <c r="B36" s="63" t="s">
        <v>175</v>
      </c>
      <c r="C36" s="64">
        <v>25.1241719930273</v>
      </c>
      <c r="D36" s="64">
        <v>9.8120196703937275</v>
      </c>
      <c r="E36" s="64">
        <v>14.452074865004001</v>
      </c>
      <c r="F36" s="64">
        <v>19.846047445527116</v>
      </c>
      <c r="G36" s="64">
        <v>15.841259256909144</v>
      </c>
      <c r="H36" s="64">
        <v>17.921307014828479</v>
      </c>
      <c r="I36" s="64">
        <v>20.355540995117902</v>
      </c>
      <c r="J36" s="64">
        <v>16.514891590042371</v>
      </c>
      <c r="K36" s="64">
        <v>136.61866227856063</v>
      </c>
      <c r="L36" s="64">
        <v>53.355191247382962</v>
      </c>
      <c r="M36" s="64">
        <v>78.586595242001096</v>
      </c>
      <c r="N36" s="64">
        <v>107.91760438024534</v>
      </c>
      <c r="O36" s="64">
        <v>86.140615861387403</v>
      </c>
      <c r="P36" s="64">
        <v>101.42222419257769</v>
      </c>
      <c r="Q36" s="64">
        <v>115.19830783881098</v>
      </c>
      <c r="R36" s="64">
        <v>93.462883927800618</v>
      </c>
      <c r="S36" s="65">
        <v>18.39</v>
      </c>
    </row>
    <row r="37" spans="1:19" ht="14.25" customHeight="1" x14ac:dyDescent="0.25">
      <c r="A37" s="63">
        <f t="shared" si="0"/>
        <v>1976</v>
      </c>
      <c r="B37" s="63" t="s">
        <v>173</v>
      </c>
      <c r="C37" s="64">
        <v>27.90331202789076</v>
      </c>
      <c r="D37" s="64">
        <v>10.196234984897462</v>
      </c>
      <c r="E37" s="64">
        <v>15.904088666197492</v>
      </c>
      <c r="F37" s="64">
        <v>20.156306268867368</v>
      </c>
      <c r="G37" s="64">
        <v>16.501604404316609</v>
      </c>
      <c r="H37" s="64">
        <v>19.156175325797616</v>
      </c>
      <c r="I37" s="64">
        <v>21.072432798802009</v>
      </c>
      <c r="J37" s="64">
        <v>17.32294885736324</v>
      </c>
      <c r="K37" s="64">
        <v>148.18540641471463</v>
      </c>
      <c r="L37" s="64">
        <v>54.148884678159661</v>
      </c>
      <c r="M37" s="64">
        <v>84.461437420061031</v>
      </c>
      <c r="N37" s="64">
        <v>107.04358082245018</v>
      </c>
      <c r="O37" s="64">
        <v>87.634648987342587</v>
      </c>
      <c r="P37" s="64">
        <v>105.95229715596028</v>
      </c>
      <c r="Q37" s="64">
        <v>116.55106636505536</v>
      </c>
      <c r="R37" s="64">
        <v>95.812770228778987</v>
      </c>
      <c r="S37" s="65">
        <v>18.829999999999998</v>
      </c>
    </row>
    <row r="38" spans="1:19" ht="14.25" customHeight="1" x14ac:dyDescent="0.25">
      <c r="A38" s="63">
        <f t="shared" si="0"/>
        <v>1976</v>
      </c>
      <c r="B38" s="63" t="s">
        <v>176</v>
      </c>
      <c r="C38" s="64">
        <v>29.215165601394531</v>
      </c>
      <c r="D38" s="64">
        <v>11.331123077738331</v>
      </c>
      <c r="E38" s="64">
        <v>18.014046221056791</v>
      </c>
      <c r="F38" s="64">
        <v>22.359669776995577</v>
      </c>
      <c r="G38" s="64">
        <v>18.238926635427219</v>
      </c>
      <c r="H38" s="64">
        <v>20.377572346101637</v>
      </c>
      <c r="I38" s="64">
        <v>21.810255750038934</v>
      </c>
      <c r="J38" s="64">
        <v>18.309675176166625</v>
      </c>
      <c r="K38" s="64">
        <v>149.28546551555712</v>
      </c>
      <c r="L38" s="64">
        <v>57.90047561440128</v>
      </c>
      <c r="M38" s="64">
        <v>92.049290858747014</v>
      </c>
      <c r="N38" s="64">
        <v>114.25482768010005</v>
      </c>
      <c r="O38" s="64">
        <v>93.198398750266833</v>
      </c>
      <c r="P38" s="64">
        <v>108.44902791964681</v>
      </c>
      <c r="Q38" s="64">
        <v>116.07374002149513</v>
      </c>
      <c r="R38" s="64">
        <v>97.443721001418979</v>
      </c>
      <c r="S38" s="65">
        <v>19.57</v>
      </c>
    </row>
    <row r="39" spans="1:19" ht="14.25" customHeight="1" x14ac:dyDescent="0.25">
      <c r="A39" s="63">
        <f>A35+1</f>
        <v>1977</v>
      </c>
      <c r="B39" s="63" t="s">
        <v>174</v>
      </c>
      <c r="C39" s="64">
        <v>31.10522951772225</v>
      </c>
      <c r="D39" s="64">
        <v>12.616145726246621</v>
      </c>
      <c r="E39" s="64">
        <v>19.996952568311656</v>
      </c>
      <c r="F39" s="64">
        <v>24.279067582405595</v>
      </c>
      <c r="G39" s="64">
        <v>19.64110714882576</v>
      </c>
      <c r="H39" s="64">
        <v>21.675306680174661</v>
      </c>
      <c r="I39" s="64">
        <v>22.631803291487142</v>
      </c>
      <c r="J39" s="64">
        <v>19.262500397120096</v>
      </c>
      <c r="K39" s="64">
        <v>153.30325045698498</v>
      </c>
      <c r="L39" s="64">
        <v>62.179131228420999</v>
      </c>
      <c r="M39" s="64">
        <v>98.555705117356609</v>
      </c>
      <c r="N39" s="64">
        <v>119.660264082827</v>
      </c>
      <c r="O39" s="64">
        <v>96.801908077012129</v>
      </c>
      <c r="P39" s="64">
        <v>111.72838494935394</v>
      </c>
      <c r="Q39" s="64">
        <v>116.6587798530265</v>
      </c>
      <c r="R39" s="64">
        <v>99.291239160412871</v>
      </c>
      <c r="S39" s="65">
        <v>20.29</v>
      </c>
    </row>
    <row r="40" spans="1:19" ht="14.25" customHeight="1" x14ac:dyDescent="0.25">
      <c r="A40" s="63">
        <f t="shared" si="0"/>
        <v>1977</v>
      </c>
      <c r="B40" s="63" t="s">
        <v>175</v>
      </c>
      <c r="C40" s="64">
        <v>32.410865775711791</v>
      </c>
      <c r="D40" s="64">
        <v>13.258657050500769</v>
      </c>
      <c r="E40" s="64">
        <v>20.487007226214455</v>
      </c>
      <c r="F40" s="64">
        <v>22.417514642364097</v>
      </c>
      <c r="G40" s="64">
        <v>19.332079914003476</v>
      </c>
      <c r="H40" s="64">
        <v>23.211033815998093</v>
      </c>
      <c r="I40" s="64">
        <v>23.170780340972264</v>
      </c>
      <c r="J40" s="64">
        <v>20.052196342900434</v>
      </c>
      <c r="K40" s="64">
        <v>153.75173517889843</v>
      </c>
      <c r="L40" s="64">
        <v>62.8968550782769</v>
      </c>
      <c r="M40" s="64">
        <v>97.186941300827584</v>
      </c>
      <c r="N40" s="64">
        <v>106.34494612127182</v>
      </c>
      <c r="O40" s="64">
        <v>91.708158984836231</v>
      </c>
      <c r="P40" s="64">
        <v>114.96302038632041</v>
      </c>
      <c r="Q40" s="64">
        <v>114.76364705781211</v>
      </c>
      <c r="R40" s="64">
        <v>99.317465789501895</v>
      </c>
      <c r="S40" s="65">
        <v>21.08</v>
      </c>
    </row>
    <row r="41" spans="1:19" ht="14.25" customHeight="1" x14ac:dyDescent="0.25">
      <c r="A41" s="63">
        <f t="shared" si="0"/>
        <v>1977</v>
      </c>
      <c r="B41" s="63" t="s">
        <v>173</v>
      </c>
      <c r="C41" s="64">
        <v>34.226321905868673</v>
      </c>
      <c r="D41" s="64">
        <v>12.971302739653437</v>
      </c>
      <c r="E41" s="64">
        <v>21.467116542020069</v>
      </c>
      <c r="F41" s="64">
        <v>23.00122192017372</v>
      </c>
      <c r="G41" s="64">
        <v>19.733391345826455</v>
      </c>
      <c r="H41" s="64">
        <v>24.652461917165706</v>
      </c>
      <c r="I41" s="64">
        <v>24.196406571060464</v>
      </c>
      <c r="J41" s="64">
        <v>20.697887791326394</v>
      </c>
      <c r="K41" s="64">
        <v>159.04424677448267</v>
      </c>
      <c r="L41" s="64">
        <v>60.275570351549426</v>
      </c>
      <c r="M41" s="64">
        <v>99.754259024256825</v>
      </c>
      <c r="N41" s="64">
        <v>106.88300148779611</v>
      </c>
      <c r="O41" s="64">
        <v>91.697915175773488</v>
      </c>
      <c r="P41" s="64">
        <v>119.38238216545136</v>
      </c>
      <c r="Q41" s="64">
        <v>117.17388170005067</v>
      </c>
      <c r="R41" s="64">
        <v>100.23190213717383</v>
      </c>
      <c r="S41" s="65">
        <v>21.52</v>
      </c>
    </row>
    <row r="42" spans="1:19" ht="14.25" customHeight="1" x14ac:dyDescent="0.25">
      <c r="A42" s="63">
        <f t="shared" si="0"/>
        <v>1977</v>
      </c>
      <c r="B42" s="63" t="s">
        <v>176</v>
      </c>
      <c r="C42" s="64">
        <v>34.108192911098186</v>
      </c>
      <c r="D42" s="64">
        <v>12.94224443855652</v>
      </c>
      <c r="E42" s="64">
        <v>23.354734483571608</v>
      </c>
      <c r="F42" s="64">
        <v>25.819844450858014</v>
      </c>
      <c r="G42" s="64">
        <v>21.107265687814724</v>
      </c>
      <c r="H42" s="64">
        <v>25.775069472592193</v>
      </c>
      <c r="I42" s="64">
        <v>25.049350833837895</v>
      </c>
      <c r="J42" s="64">
        <v>21.186364577562678</v>
      </c>
      <c r="K42" s="64">
        <v>154.19617048416902</v>
      </c>
      <c r="L42" s="64">
        <v>58.509242488953518</v>
      </c>
      <c r="M42" s="64">
        <v>105.58198229462752</v>
      </c>
      <c r="N42" s="64">
        <v>116.7262407362478</v>
      </c>
      <c r="O42" s="64">
        <v>95.421635116703087</v>
      </c>
      <c r="P42" s="64">
        <v>121.58051638015186</v>
      </c>
      <c r="Q42" s="64">
        <v>118.15731525395235</v>
      </c>
      <c r="R42" s="64">
        <v>99.935681969635283</v>
      </c>
      <c r="S42" s="65">
        <v>22.12</v>
      </c>
    </row>
    <row r="43" spans="1:19" ht="14.25" customHeight="1" x14ac:dyDescent="0.25">
      <c r="A43" s="63">
        <f>A39+1</f>
        <v>1978</v>
      </c>
      <c r="B43" s="63" t="s">
        <v>174</v>
      </c>
      <c r="C43" s="64">
        <v>35.569262056943629</v>
      </c>
      <c r="D43" s="64">
        <v>12.482154671188596</v>
      </c>
      <c r="E43" s="64">
        <v>25.655268849837555</v>
      </c>
      <c r="F43" s="64">
        <v>27.481569674171897</v>
      </c>
      <c r="G43" s="64">
        <v>22.828361069255863</v>
      </c>
      <c r="H43" s="64">
        <v>26.740511970258975</v>
      </c>
      <c r="I43" s="64">
        <v>25.478439358670723</v>
      </c>
      <c r="J43" s="64">
        <v>22.15972012520578</v>
      </c>
      <c r="K43" s="64">
        <v>154.98589131565851</v>
      </c>
      <c r="L43" s="64">
        <v>54.388473512804339</v>
      </c>
      <c r="M43" s="64">
        <v>111.78766383371483</v>
      </c>
      <c r="N43" s="64">
        <v>119.74540163037864</v>
      </c>
      <c r="O43" s="64">
        <v>99.469982872574576</v>
      </c>
      <c r="P43" s="64">
        <v>121.76918019243612</v>
      </c>
      <c r="Q43" s="64">
        <v>116.02203715241677</v>
      </c>
      <c r="R43" s="64">
        <v>100.90947233700265</v>
      </c>
      <c r="S43" s="65">
        <v>22.95</v>
      </c>
    </row>
    <row r="44" spans="1:19" ht="14.25" customHeight="1" x14ac:dyDescent="0.25">
      <c r="A44" s="63">
        <f t="shared" si="0"/>
        <v>1978</v>
      </c>
      <c r="B44" s="63" t="s">
        <v>175</v>
      </c>
      <c r="C44" s="64">
        <v>37.813712957582801</v>
      </c>
      <c r="D44" s="64">
        <v>12.25291696253511</v>
      </c>
      <c r="E44" s="64">
        <v>25.918446351303874</v>
      </c>
      <c r="F44" s="64">
        <v>24.74182650535376</v>
      </c>
      <c r="G44" s="64">
        <v>21.768278211680553</v>
      </c>
      <c r="H44" s="64">
        <v>27.041370795113274</v>
      </c>
      <c r="I44" s="64">
        <v>25.745311489969183</v>
      </c>
      <c r="J44" s="64">
        <v>22.402149802069015</v>
      </c>
      <c r="K44" s="64">
        <v>160.22759727789321</v>
      </c>
      <c r="L44" s="64">
        <v>51.919139671758941</v>
      </c>
      <c r="M44" s="64">
        <v>109.82392521738929</v>
      </c>
      <c r="N44" s="64">
        <v>104.83824790404135</v>
      </c>
      <c r="O44" s="64">
        <v>92.238466998646402</v>
      </c>
      <c r="P44" s="64">
        <v>119.91738711801896</v>
      </c>
      <c r="Q44" s="64">
        <v>114.16989574265712</v>
      </c>
      <c r="R44" s="64">
        <v>99.344345020261699</v>
      </c>
      <c r="S44" s="65">
        <v>23.6</v>
      </c>
    </row>
    <row r="45" spans="1:19" ht="14.25" customHeight="1" x14ac:dyDescent="0.25">
      <c r="A45" s="63">
        <f t="shared" si="0"/>
        <v>1978</v>
      </c>
      <c r="B45" s="63" t="s">
        <v>173</v>
      </c>
      <c r="C45" s="64">
        <v>33.455374782103419</v>
      </c>
      <c r="D45" s="64">
        <v>11.991392252662816</v>
      </c>
      <c r="E45" s="64">
        <v>26.521939587424921</v>
      </c>
      <c r="F45" s="64">
        <v>24.852257611966394</v>
      </c>
      <c r="G45" s="64">
        <v>21.552602857231587</v>
      </c>
      <c r="H45" s="64">
        <v>27.683502316817229</v>
      </c>
      <c r="I45" s="64">
        <v>26.268590178789694</v>
      </c>
      <c r="J45" s="64">
        <v>22.371328401366444</v>
      </c>
      <c r="K45" s="64">
        <v>139.80515997535906</v>
      </c>
      <c r="L45" s="64">
        <v>50.110289396835839</v>
      </c>
      <c r="M45" s="64">
        <v>110.83133968836157</v>
      </c>
      <c r="N45" s="64">
        <v>103.85398082727286</v>
      </c>
      <c r="O45" s="64">
        <v>90.065202077858714</v>
      </c>
      <c r="P45" s="64">
        <v>120.941469273994</v>
      </c>
      <c r="Q45" s="64">
        <v>114.76011436780121</v>
      </c>
      <c r="R45" s="64">
        <v>97.734069031745051</v>
      </c>
      <c r="S45" s="65">
        <v>23.93</v>
      </c>
    </row>
    <row r="46" spans="1:19" ht="14.25" customHeight="1" x14ac:dyDescent="0.25">
      <c r="A46" s="63">
        <f t="shared" si="0"/>
        <v>1978</v>
      </c>
      <c r="B46" s="63" t="s">
        <v>176</v>
      </c>
      <c r="C46" s="64">
        <v>37.577454968041827</v>
      </c>
      <c r="D46" s="64">
        <v>11.789598495045309</v>
      </c>
      <c r="E46" s="64">
        <v>27.207108599863101</v>
      </c>
      <c r="F46" s="64">
        <v>28.012690710737409</v>
      </c>
      <c r="G46" s="64">
        <v>23.243440281798414</v>
      </c>
      <c r="H46" s="64">
        <v>28.289710396747537</v>
      </c>
      <c r="I46" s="64">
        <v>27.074439359573283</v>
      </c>
      <c r="J46" s="64">
        <v>23.033254086286309</v>
      </c>
      <c r="K46" s="64">
        <v>152.87817318161851</v>
      </c>
      <c r="L46" s="64">
        <v>47.964192412714851</v>
      </c>
      <c r="M46" s="64">
        <v>110.6879926764162</v>
      </c>
      <c r="N46" s="64">
        <v>113.96538124791462</v>
      </c>
      <c r="O46" s="64">
        <v>94.562409608618452</v>
      </c>
      <c r="P46" s="64">
        <v>120.68989077110723</v>
      </c>
      <c r="Q46" s="64">
        <v>115.50528737019319</v>
      </c>
      <c r="R46" s="64">
        <v>98.26473586299619</v>
      </c>
      <c r="S46" s="65">
        <v>24.58</v>
      </c>
    </row>
    <row r="47" spans="1:19" ht="14.25" customHeight="1" x14ac:dyDescent="0.25">
      <c r="A47" s="63">
        <f>A43+1</f>
        <v>1979</v>
      </c>
      <c r="B47" s="63" t="s">
        <v>174</v>
      </c>
      <c r="C47" s="64">
        <v>39.461301568855312</v>
      </c>
      <c r="D47" s="64">
        <v>12.185114259975629</v>
      </c>
      <c r="E47" s="64">
        <v>28.70903537547262</v>
      </c>
      <c r="F47" s="64">
        <v>29.663898685802454</v>
      </c>
      <c r="G47" s="64">
        <v>24.283589426036869</v>
      </c>
      <c r="H47" s="64">
        <v>29.740119358358562</v>
      </c>
      <c r="I47" s="64">
        <v>27.393639359753791</v>
      </c>
      <c r="J47" s="64">
        <v>23.524760505331344</v>
      </c>
      <c r="K47" s="64">
        <v>155.11517912285893</v>
      </c>
      <c r="L47" s="64">
        <v>47.897461713740682</v>
      </c>
      <c r="M47" s="64">
        <v>112.84998182182633</v>
      </c>
      <c r="N47" s="64">
        <v>116.60337533727379</v>
      </c>
      <c r="O47" s="64">
        <v>95.454360951402776</v>
      </c>
      <c r="P47" s="64">
        <v>122.74089706297384</v>
      </c>
      <c r="Q47" s="64">
        <v>113.05670391974326</v>
      </c>
      <c r="R47" s="64">
        <v>97.0893953996341</v>
      </c>
      <c r="S47" s="65">
        <v>25.44</v>
      </c>
    </row>
    <row r="48" spans="1:19" ht="14.25" customHeight="1" x14ac:dyDescent="0.25">
      <c r="A48" s="63">
        <f t="shared" si="0"/>
        <v>1979</v>
      </c>
      <c r="B48" s="63" t="s">
        <v>175</v>
      </c>
      <c r="C48" s="64">
        <v>41.084020918070884</v>
      </c>
      <c r="D48" s="64">
        <v>13.738119018599967</v>
      </c>
      <c r="E48" s="64">
        <v>28.468545589649946</v>
      </c>
      <c r="F48" s="64">
        <v>26.287861997930602</v>
      </c>
      <c r="G48" s="64">
        <v>23.482220773238904</v>
      </c>
      <c r="H48" s="64">
        <v>32.847497071779088</v>
      </c>
      <c r="I48" s="64">
        <v>27.482596736853285</v>
      </c>
      <c r="J48" s="64">
        <v>24.750381072005766</v>
      </c>
      <c r="K48" s="64">
        <v>157.65165356128506</v>
      </c>
      <c r="L48" s="64">
        <v>52.717264077513306</v>
      </c>
      <c r="M48" s="64">
        <v>109.24230847908652</v>
      </c>
      <c r="N48" s="64">
        <v>100.87437451239678</v>
      </c>
      <c r="O48" s="64">
        <v>90.108291531998859</v>
      </c>
      <c r="P48" s="64">
        <v>132.02370205698989</v>
      </c>
      <c r="Q48" s="64">
        <v>110.46059781693442</v>
      </c>
      <c r="R48" s="64">
        <v>99.479023601309351</v>
      </c>
      <c r="S48" s="65">
        <v>26.06</v>
      </c>
    </row>
    <row r="49" spans="1:19" ht="14.25" customHeight="1" x14ac:dyDescent="0.25">
      <c r="A49" s="63">
        <f t="shared" si="0"/>
        <v>1979</v>
      </c>
      <c r="B49" s="63" t="s">
        <v>173</v>
      </c>
      <c r="C49" s="64">
        <v>47.525159790819281</v>
      </c>
      <c r="D49" s="64">
        <v>17.14762634730539</v>
      </c>
      <c r="E49" s="64">
        <v>29.57570611305999</v>
      </c>
      <c r="F49" s="64">
        <v>27.812862994009791</v>
      </c>
      <c r="G49" s="64">
        <v>25.91968059686068</v>
      </c>
      <c r="H49" s="64">
        <v>36.269204900719025</v>
      </c>
      <c r="I49" s="64">
        <v>29.507685262588666</v>
      </c>
      <c r="J49" s="64">
        <v>27.803685305772362</v>
      </c>
      <c r="K49" s="64">
        <v>169.49058413273639</v>
      </c>
      <c r="L49" s="64">
        <v>61.154159583828068</v>
      </c>
      <c r="M49" s="64">
        <v>105.47684063145503</v>
      </c>
      <c r="N49" s="64">
        <v>99.189953616297402</v>
      </c>
      <c r="O49" s="64">
        <v>92.438233227035241</v>
      </c>
      <c r="P49" s="64">
        <v>135.68726113250665</v>
      </c>
      <c r="Q49" s="64">
        <v>110.39163959067963</v>
      </c>
      <c r="R49" s="64">
        <v>104.01678004404175</v>
      </c>
      <c r="S49" s="65">
        <v>28.04</v>
      </c>
    </row>
    <row r="50" spans="1:19" ht="14.25" customHeight="1" x14ac:dyDescent="0.25">
      <c r="A50" s="63">
        <f t="shared" si="0"/>
        <v>1979</v>
      </c>
      <c r="B50" s="63" t="s">
        <v>176</v>
      </c>
      <c r="C50" s="64">
        <v>47.369726902963386</v>
      </c>
      <c r="D50" s="64">
        <v>17.991931429177047</v>
      </c>
      <c r="E50" s="64">
        <v>33.051464149666913</v>
      </c>
      <c r="F50" s="64">
        <v>33.003125004803444</v>
      </c>
      <c r="G50" s="64">
        <v>28.958570174113969</v>
      </c>
      <c r="H50" s="64">
        <v>39.623556276333375</v>
      </c>
      <c r="I50" s="64">
        <v>31.810111493398914</v>
      </c>
      <c r="J50" s="64">
        <v>29.624353712200683</v>
      </c>
      <c r="K50" s="64">
        <v>162.05859357838997</v>
      </c>
      <c r="L50" s="64">
        <v>61.55296417782089</v>
      </c>
      <c r="M50" s="64">
        <v>113.07377403238765</v>
      </c>
      <c r="N50" s="64">
        <v>112.90839892166761</v>
      </c>
      <c r="O50" s="64">
        <v>99.071399843017332</v>
      </c>
      <c r="P50" s="64">
        <v>142.32599237188711</v>
      </c>
      <c r="Q50" s="64">
        <v>114.26045795042714</v>
      </c>
      <c r="R50" s="64">
        <v>106.40931649497372</v>
      </c>
      <c r="S50" s="65">
        <v>29.23</v>
      </c>
    </row>
    <row r="51" spans="1:19" ht="14.25" customHeight="1" x14ac:dyDescent="0.25">
      <c r="A51" s="63">
        <f>A47+1</f>
        <v>1980</v>
      </c>
      <c r="B51" s="63" t="s">
        <v>174</v>
      </c>
      <c r="C51" s="64">
        <v>52.063800116211489</v>
      </c>
      <c r="D51" s="64">
        <v>20.978479041916167</v>
      </c>
      <c r="E51" s="64">
        <v>37.466493613920875</v>
      </c>
      <c r="F51" s="64">
        <v>35.295885123046638</v>
      </c>
      <c r="G51" s="64">
        <v>32.176422908958664</v>
      </c>
      <c r="H51" s="64">
        <v>42.277400537361608</v>
      </c>
      <c r="I51" s="64">
        <v>32.375252477325063</v>
      </c>
      <c r="J51" s="64">
        <v>31.930589545189829</v>
      </c>
      <c r="K51" s="64">
        <v>169.86557949824302</v>
      </c>
      <c r="L51" s="64">
        <v>68.445282355354536</v>
      </c>
      <c r="M51" s="64">
        <v>122.23978340594086</v>
      </c>
      <c r="N51" s="64">
        <v>115.15786337046212</v>
      </c>
      <c r="O51" s="64">
        <v>104.9801726230299</v>
      </c>
      <c r="P51" s="64">
        <v>144.83521938116343</v>
      </c>
      <c r="Q51" s="64">
        <v>110.91213592780082</v>
      </c>
      <c r="R51" s="64">
        <v>109.38879597529916</v>
      </c>
      <c r="S51" s="65">
        <v>30.65</v>
      </c>
    </row>
    <row r="52" spans="1:19" ht="14.25" customHeight="1" x14ac:dyDescent="0.25">
      <c r="A52" s="63">
        <f t="shared" si="0"/>
        <v>1980</v>
      </c>
      <c r="B52" s="63" t="s">
        <v>175</v>
      </c>
      <c r="C52" s="64">
        <v>57.385822196397442</v>
      </c>
      <c r="D52" s="64">
        <v>21.49829976153887</v>
      </c>
      <c r="E52" s="64">
        <v>39.993905136623304</v>
      </c>
      <c r="F52" s="64">
        <v>33.828728992335968</v>
      </c>
      <c r="G52" s="64">
        <v>32.557256908554649</v>
      </c>
      <c r="H52" s="64">
        <v>44.47771134599752</v>
      </c>
      <c r="I52" s="64">
        <v>35.337009856049164</v>
      </c>
      <c r="J52" s="64">
        <v>34.100579683080056</v>
      </c>
      <c r="K52" s="64">
        <v>178.88348564961797</v>
      </c>
      <c r="L52" s="64">
        <v>67.014650129485261</v>
      </c>
      <c r="M52" s="64">
        <v>124.66928035107017</v>
      </c>
      <c r="N52" s="64">
        <v>105.45115022548619</v>
      </c>
      <c r="O52" s="64">
        <v>101.48770856781375</v>
      </c>
      <c r="P52" s="64">
        <v>145.44706130149615</v>
      </c>
      <c r="Q52" s="64">
        <v>115.55595113161925</v>
      </c>
      <c r="R52" s="64">
        <v>111.51268699502963</v>
      </c>
      <c r="S52" s="65">
        <v>32.08</v>
      </c>
    </row>
    <row r="53" spans="1:19" ht="14.25" customHeight="1" x14ac:dyDescent="0.25">
      <c r="A53" s="63">
        <f t="shared" si="0"/>
        <v>1980</v>
      </c>
      <c r="B53" s="63" t="s">
        <v>173</v>
      </c>
      <c r="C53" s="64">
        <v>57.926728646135949</v>
      </c>
      <c r="D53" s="64">
        <v>21.545115913306134</v>
      </c>
      <c r="E53" s="64">
        <v>42.144700579641167</v>
      </c>
      <c r="F53" s="64">
        <v>35.096057406319019</v>
      </c>
      <c r="G53" s="64">
        <v>33.572472932620713</v>
      </c>
      <c r="H53" s="64">
        <v>46.516366666652033</v>
      </c>
      <c r="I53" s="64">
        <v>37.320236086678896</v>
      </c>
      <c r="J53" s="64">
        <v>35.39295164188588</v>
      </c>
      <c r="K53" s="64">
        <v>174.00639425093408</v>
      </c>
      <c r="L53" s="64">
        <v>64.71948306790668</v>
      </c>
      <c r="M53" s="64">
        <v>126.59868002295333</v>
      </c>
      <c r="N53" s="64">
        <v>105.42522501147198</v>
      </c>
      <c r="O53" s="64">
        <v>100.84852187630133</v>
      </c>
      <c r="P53" s="64">
        <v>146.78563163979814</v>
      </c>
      <c r="Q53" s="64">
        <v>117.76660172508329</v>
      </c>
      <c r="R53" s="64">
        <v>111.68492155849125</v>
      </c>
      <c r="S53" s="65">
        <v>33.29</v>
      </c>
    </row>
    <row r="54" spans="1:19" ht="14.25" customHeight="1" x14ac:dyDescent="0.25">
      <c r="A54" s="63">
        <f t="shared" si="0"/>
        <v>1980</v>
      </c>
      <c r="B54" s="63" t="s">
        <v>176</v>
      </c>
      <c r="C54" s="64">
        <v>58.082161533991851</v>
      </c>
      <c r="D54" s="64">
        <v>21.641976916962538</v>
      </c>
      <c r="E54" s="64">
        <v>44.749250335532004</v>
      </c>
      <c r="F54" s="64">
        <v>39.802525997666862</v>
      </c>
      <c r="G54" s="64">
        <v>36.11387850781616</v>
      </c>
      <c r="H54" s="64">
        <v>48.685244463736012</v>
      </c>
      <c r="I54" s="64">
        <v>38.28306887410865</v>
      </c>
      <c r="J54" s="64">
        <v>36.277280226113682</v>
      </c>
      <c r="K54" s="64">
        <v>167.1910234139086</v>
      </c>
      <c r="L54" s="64">
        <v>62.296997458153527</v>
      </c>
      <c r="M54" s="64">
        <v>128.8118892790213</v>
      </c>
      <c r="N54" s="64">
        <v>114.57261369506868</v>
      </c>
      <c r="O54" s="64">
        <v>103.95474527293081</v>
      </c>
      <c r="P54" s="64">
        <v>147.84465370099002</v>
      </c>
      <c r="Q54" s="64">
        <v>116.25590304922153</v>
      </c>
      <c r="R54" s="64">
        <v>110.16483518406828</v>
      </c>
      <c r="S54" s="65">
        <v>34.74</v>
      </c>
    </row>
    <row r="55" spans="1:19" ht="14.25" customHeight="1" x14ac:dyDescent="0.25">
      <c r="A55" s="63">
        <f>A51+1</f>
        <v>1981</v>
      </c>
      <c r="B55" s="63" t="s">
        <v>174</v>
      </c>
      <c r="C55" s="64">
        <v>56.310226612434619</v>
      </c>
      <c r="D55" s="64">
        <v>23.311214879974564</v>
      </c>
      <c r="E55" s="64">
        <v>47.83931720619691</v>
      </c>
      <c r="F55" s="64">
        <v>43.225890302658435</v>
      </c>
      <c r="G55" s="64">
        <v>38.507431224621193</v>
      </c>
      <c r="H55" s="64">
        <v>50.526320854635451</v>
      </c>
      <c r="I55" s="64">
        <v>39.449980350178393</v>
      </c>
      <c r="J55" s="64">
        <v>37.505214048486579</v>
      </c>
      <c r="K55" s="64">
        <v>157.82014185099388</v>
      </c>
      <c r="L55" s="64">
        <v>65.334122421453372</v>
      </c>
      <c r="M55" s="64">
        <v>134.07880382902721</v>
      </c>
      <c r="N55" s="64">
        <v>121.14879569130727</v>
      </c>
      <c r="O55" s="64">
        <v>107.92441486721187</v>
      </c>
      <c r="P55" s="64">
        <v>149.53039613683177</v>
      </c>
      <c r="Q55" s="64">
        <v>116.7504597519337</v>
      </c>
      <c r="R55" s="64">
        <v>110.99501050158797</v>
      </c>
      <c r="S55" s="65">
        <v>35.68</v>
      </c>
    </row>
    <row r="56" spans="1:19" ht="14.25" customHeight="1" x14ac:dyDescent="0.25">
      <c r="A56" s="63">
        <f t="shared" si="0"/>
        <v>1981</v>
      </c>
      <c r="B56" s="63" t="s">
        <v>175</v>
      </c>
      <c r="C56" s="64">
        <v>58.815804764671689</v>
      </c>
      <c r="D56" s="64">
        <v>25.0692420963383</v>
      </c>
      <c r="E56" s="64">
        <v>49.223267860459458</v>
      </c>
      <c r="F56" s="64">
        <v>39.150456606239906</v>
      </c>
      <c r="G56" s="64">
        <v>37.821593446382806</v>
      </c>
      <c r="H56" s="64">
        <v>50.656543331064924</v>
      </c>
      <c r="I56" s="64">
        <v>41.035514777304535</v>
      </c>
      <c r="J56" s="64">
        <v>38.897236871427516</v>
      </c>
      <c r="K56" s="64">
        <v>162.02701037099641</v>
      </c>
      <c r="L56" s="64">
        <v>69.061272992667497</v>
      </c>
      <c r="M56" s="64">
        <v>135.60128887178914</v>
      </c>
      <c r="N56" s="64">
        <v>107.85249753785099</v>
      </c>
      <c r="O56" s="64">
        <v>104.19171748314824</v>
      </c>
      <c r="P56" s="64">
        <v>147.51468646204111</v>
      </c>
      <c r="Q56" s="64">
        <v>119.49771338760785</v>
      </c>
      <c r="R56" s="64">
        <v>113.27092857142549</v>
      </c>
      <c r="S56" s="65">
        <v>36.299999999999997</v>
      </c>
    </row>
    <row r="57" spans="1:19" ht="14.25" customHeight="1" x14ac:dyDescent="0.25">
      <c r="A57" s="63">
        <f t="shared" si="0"/>
        <v>1981</v>
      </c>
      <c r="B57" s="63" t="s">
        <v>173</v>
      </c>
      <c r="C57" s="64">
        <v>60.314177803602554</v>
      </c>
      <c r="D57" s="64">
        <v>26.588345503682898</v>
      </c>
      <c r="E57" s="64">
        <v>50.425716789572817</v>
      </c>
      <c r="F57" s="64">
        <v>39.323991202345468</v>
      </c>
      <c r="G57" s="64">
        <v>38.718178698835246</v>
      </c>
      <c r="H57" s="64">
        <v>50.607148598626161</v>
      </c>
      <c r="I57" s="64">
        <v>42.118701663162987</v>
      </c>
      <c r="J57" s="64">
        <v>39.909925962176231</v>
      </c>
      <c r="K57" s="64">
        <v>163.45305637832672</v>
      </c>
      <c r="L57" s="64">
        <v>72.055136866349329</v>
      </c>
      <c r="M57" s="64">
        <v>136.65505905033285</v>
      </c>
      <c r="N57" s="64">
        <v>106.56908184917471</v>
      </c>
      <c r="O57" s="64">
        <v>104.92731354697899</v>
      </c>
      <c r="P57" s="64">
        <v>145.29758426249256</v>
      </c>
      <c r="Q57" s="64">
        <v>120.92650491864194</v>
      </c>
      <c r="R57" s="64">
        <v>114.58491519430443</v>
      </c>
      <c r="S57" s="65">
        <v>36.9</v>
      </c>
    </row>
    <row r="58" spans="1:19" ht="14.25" customHeight="1" x14ac:dyDescent="0.25">
      <c r="A58" s="63">
        <f t="shared" si="0"/>
        <v>1981</v>
      </c>
      <c r="B58" s="63" t="s">
        <v>176</v>
      </c>
      <c r="C58" s="64">
        <v>62.863277164439289</v>
      </c>
      <c r="D58" s="64">
        <v>27.32771783159345</v>
      </c>
      <c r="E58" s="64">
        <v>50.956609335634198</v>
      </c>
      <c r="F58" s="64">
        <v>45.097960490948751</v>
      </c>
      <c r="G58" s="64">
        <v>41.596916259844754</v>
      </c>
      <c r="H58" s="64">
        <v>51.815074328265062</v>
      </c>
      <c r="I58" s="64">
        <v>43.374570516332227</v>
      </c>
      <c r="J58" s="64">
        <v>41.063201452246545</v>
      </c>
      <c r="K58" s="64">
        <v>165.38615407639909</v>
      </c>
      <c r="L58" s="64">
        <v>71.896126891853328</v>
      </c>
      <c r="M58" s="64">
        <v>134.06106113031885</v>
      </c>
      <c r="N58" s="64">
        <v>118.64762033924954</v>
      </c>
      <c r="O58" s="64">
        <v>109.43676995486651</v>
      </c>
      <c r="P58" s="64">
        <v>144.69442705463572</v>
      </c>
      <c r="Q58" s="64">
        <v>121.12418463091936</v>
      </c>
      <c r="R58" s="64">
        <v>114.66964940588255</v>
      </c>
      <c r="S58" s="65">
        <v>38.01</v>
      </c>
    </row>
    <row r="59" spans="1:19" ht="14.25" customHeight="1" x14ac:dyDescent="0.25">
      <c r="A59" s="63">
        <f>A55+1</f>
        <v>1982</v>
      </c>
      <c r="B59" s="63" t="s">
        <v>174</v>
      </c>
      <c r="C59" s="64">
        <v>69.988320743753604</v>
      </c>
      <c r="D59" s="64">
        <v>27.161439775316627</v>
      </c>
      <c r="E59" s="64">
        <v>51.84143024573649</v>
      </c>
      <c r="F59" s="64">
        <v>48.852618115778206</v>
      </c>
      <c r="G59" s="64">
        <v>44.249934886166756</v>
      </c>
      <c r="H59" s="64">
        <v>52.829911558370618</v>
      </c>
      <c r="I59" s="64">
        <v>44.45252461530248</v>
      </c>
      <c r="J59" s="64">
        <v>42.634237597969957</v>
      </c>
      <c r="K59" s="64">
        <v>180.01111302405761</v>
      </c>
      <c r="L59" s="64">
        <v>69.859670204003663</v>
      </c>
      <c r="M59" s="64">
        <v>133.33701194891071</v>
      </c>
      <c r="N59" s="64">
        <v>125.64973795210443</v>
      </c>
      <c r="O59" s="64">
        <v>113.81156092121078</v>
      </c>
      <c r="P59" s="64">
        <v>144.54148169184847</v>
      </c>
      <c r="Q59" s="64">
        <v>121.62113437839257</v>
      </c>
      <c r="R59" s="64">
        <v>116.64634089731862</v>
      </c>
      <c r="S59" s="65">
        <v>38.880000000000003</v>
      </c>
    </row>
    <row r="60" spans="1:19" ht="14.25" customHeight="1" x14ac:dyDescent="0.25">
      <c r="A60" s="63">
        <f t="shared" si="0"/>
        <v>1982</v>
      </c>
      <c r="B60" s="63" t="s">
        <v>175</v>
      </c>
      <c r="C60" s="64">
        <v>70.299186519465408</v>
      </c>
      <c r="D60" s="64">
        <v>25.963592030099097</v>
      </c>
      <c r="E60" s="64">
        <v>52.467611197501171</v>
      </c>
      <c r="F60" s="64">
        <v>42.174165477776235</v>
      </c>
      <c r="G60" s="64">
        <v>41.263805753151594</v>
      </c>
      <c r="H60" s="64">
        <v>52.883796721031075</v>
      </c>
      <c r="I60" s="64">
        <v>44.400196746420427</v>
      </c>
      <c r="J60" s="64">
        <v>42.279930484531214</v>
      </c>
      <c r="K60" s="64">
        <v>179.19751853037323</v>
      </c>
      <c r="L60" s="64">
        <v>66.183002880701252</v>
      </c>
      <c r="M60" s="64">
        <v>133.74359214249597</v>
      </c>
      <c r="N60" s="64">
        <v>107.50488268614897</v>
      </c>
      <c r="O60" s="64">
        <v>105.18431239651184</v>
      </c>
      <c r="P60" s="64">
        <v>143.58891317141212</v>
      </c>
      <c r="Q60" s="64">
        <v>120.55443048172802</v>
      </c>
      <c r="R60" s="64">
        <v>114.79753050375025</v>
      </c>
      <c r="S60" s="65">
        <v>39.229999999999997</v>
      </c>
    </row>
    <row r="61" spans="1:19" ht="14.25" customHeight="1" x14ac:dyDescent="0.25">
      <c r="A61" s="63">
        <f t="shared" si="0"/>
        <v>1982</v>
      </c>
      <c r="B61" s="63" t="s">
        <v>173</v>
      </c>
      <c r="C61" s="64">
        <v>70.914700755374767</v>
      </c>
      <c r="D61" s="64">
        <v>26.565744602829746</v>
      </c>
      <c r="E61" s="64">
        <v>52.767089043997338</v>
      </c>
      <c r="F61" s="64">
        <v>42.237268967269159</v>
      </c>
      <c r="G61" s="64">
        <v>41.576953392661778</v>
      </c>
      <c r="H61" s="64">
        <v>53.023000057903971</v>
      </c>
      <c r="I61" s="64">
        <v>45.478150845390672</v>
      </c>
      <c r="J61" s="64">
        <v>42.980413800713194</v>
      </c>
      <c r="K61" s="64">
        <v>177.95407968726414</v>
      </c>
      <c r="L61" s="64">
        <v>66.664352830187568</v>
      </c>
      <c r="M61" s="64">
        <v>132.41427614553911</v>
      </c>
      <c r="N61" s="64">
        <v>105.99063730807818</v>
      </c>
      <c r="O61" s="64">
        <v>104.33363461144738</v>
      </c>
      <c r="P61" s="64">
        <v>141.73483041407104</v>
      </c>
      <c r="Q61" s="64">
        <v>121.56682931138914</v>
      </c>
      <c r="R61" s="64">
        <v>114.89017321762415</v>
      </c>
      <c r="S61" s="65">
        <v>39.85</v>
      </c>
    </row>
    <row r="62" spans="1:19" ht="14.25" customHeight="1" x14ac:dyDescent="0.25">
      <c r="A62" s="63">
        <f t="shared" si="0"/>
        <v>1982</v>
      </c>
      <c r="B62" s="63" t="s">
        <v>176</v>
      </c>
      <c r="C62" s="64">
        <v>72.649331783846577</v>
      </c>
      <c r="D62" s="64">
        <v>28.159108112977592</v>
      </c>
      <c r="E62" s="64">
        <v>53.238993529385212</v>
      </c>
      <c r="F62" s="64">
        <v>49.436325393587829</v>
      </c>
      <c r="G62" s="64">
        <v>45.267558234976825</v>
      </c>
      <c r="H62" s="64">
        <v>53.058923499677611</v>
      </c>
      <c r="I62" s="64">
        <v>47.471842649796827</v>
      </c>
      <c r="J62" s="64">
        <v>44.411429995534967</v>
      </c>
      <c r="K62" s="64">
        <v>178.58734460139277</v>
      </c>
      <c r="L62" s="64">
        <v>69.221013060416894</v>
      </c>
      <c r="M62" s="64">
        <v>130.8726487939656</v>
      </c>
      <c r="N62" s="64">
        <v>121.52489034805268</v>
      </c>
      <c r="O62" s="64">
        <v>111.27718346847794</v>
      </c>
      <c r="P62" s="64">
        <v>139.00687319800264</v>
      </c>
      <c r="Q62" s="64">
        <v>124.36951178883109</v>
      </c>
      <c r="R62" s="64">
        <v>116.3516635984673</v>
      </c>
      <c r="S62" s="65">
        <v>40.68</v>
      </c>
    </row>
    <row r="63" spans="1:19" ht="14.25" customHeight="1" x14ac:dyDescent="0.25">
      <c r="A63" s="63">
        <f>A59+1</f>
        <v>1983</v>
      </c>
      <c r="B63" s="63" t="s">
        <v>174</v>
      </c>
      <c r="C63" s="64">
        <v>73.152934340499698</v>
      </c>
      <c r="D63" s="64">
        <v>29.293996205818463</v>
      </c>
      <c r="E63" s="64">
        <v>54.160114784517347</v>
      </c>
      <c r="F63" s="64">
        <v>51.697533767084558</v>
      </c>
      <c r="G63" s="64">
        <v>47.145662421668369</v>
      </c>
      <c r="H63" s="64">
        <v>52.749083814379908</v>
      </c>
      <c r="I63" s="64">
        <v>46.843908223212217</v>
      </c>
      <c r="J63" s="64">
        <v>44.765799917186825</v>
      </c>
      <c r="K63" s="64">
        <v>176.82604384940706</v>
      </c>
      <c r="L63" s="64">
        <v>70.809756359242115</v>
      </c>
      <c r="M63" s="64">
        <v>130.91640025264044</v>
      </c>
      <c r="N63" s="64">
        <v>124.96382346406712</v>
      </c>
      <c r="O63" s="64">
        <v>113.96099207558224</v>
      </c>
      <c r="P63" s="64">
        <v>136.47887144729603</v>
      </c>
      <c r="Q63" s="64">
        <v>121.20028000831104</v>
      </c>
      <c r="R63" s="64">
        <v>115.82354441704223</v>
      </c>
      <c r="S63" s="65">
        <v>41.37</v>
      </c>
    </row>
    <row r="64" spans="1:19" ht="14.25" customHeight="1" x14ac:dyDescent="0.25">
      <c r="A64" s="63">
        <f t="shared" si="0"/>
        <v>1983</v>
      </c>
      <c r="B64" s="63" t="s">
        <v>175</v>
      </c>
      <c r="C64" s="64">
        <v>72.344683323649022</v>
      </c>
      <c r="D64" s="64">
        <v>29.132561199724449</v>
      </c>
      <c r="E64" s="64">
        <v>53.765348532317859</v>
      </c>
      <c r="F64" s="64">
        <v>42.011148129919484</v>
      </c>
      <c r="G64" s="64">
        <v>42.832012199973825</v>
      </c>
      <c r="H64" s="64">
        <v>52.874815860587674</v>
      </c>
      <c r="I64" s="64">
        <v>44.949639369681961</v>
      </c>
      <c r="J64" s="64">
        <v>43.887744433993142</v>
      </c>
      <c r="K64" s="64">
        <v>174.74561189287203</v>
      </c>
      <c r="L64" s="64">
        <v>70.368505313344087</v>
      </c>
      <c r="M64" s="64">
        <v>129.86799162395619</v>
      </c>
      <c r="N64" s="64">
        <v>101.4762032123659</v>
      </c>
      <c r="O64" s="64">
        <v>103.45896666660343</v>
      </c>
      <c r="P64" s="64">
        <v>136.66274453499011</v>
      </c>
      <c r="Q64" s="64">
        <v>116.17895934267759</v>
      </c>
      <c r="R64" s="64">
        <v>113.43433557506629</v>
      </c>
      <c r="S64" s="65">
        <v>41.4</v>
      </c>
    </row>
    <row r="65" spans="1:19" ht="14.25" customHeight="1" x14ac:dyDescent="0.25">
      <c r="A65" s="63">
        <f t="shared" si="0"/>
        <v>1983</v>
      </c>
      <c r="B65" s="63" t="s">
        <v>173</v>
      </c>
      <c r="C65" s="64">
        <v>72.493898895990682</v>
      </c>
      <c r="D65" s="64">
        <v>29.487718213131263</v>
      </c>
      <c r="E65" s="64">
        <v>52.726251155838767</v>
      </c>
      <c r="F65" s="64">
        <v>41.742958299574525</v>
      </c>
      <c r="G65" s="64">
        <v>42.600578164796346</v>
      </c>
      <c r="H65" s="64">
        <v>53.216088557437324</v>
      </c>
      <c r="I65" s="64">
        <v>45.153718058321964</v>
      </c>
      <c r="J65" s="64">
        <v>44.162230425899473</v>
      </c>
      <c r="K65" s="64">
        <v>172.68675296805787</v>
      </c>
      <c r="L65" s="64">
        <v>70.242301603457037</v>
      </c>
      <c r="M65" s="64">
        <v>125.59850203868217</v>
      </c>
      <c r="N65" s="64">
        <v>99.435346116185158</v>
      </c>
      <c r="O65" s="64">
        <v>101.47827099760921</v>
      </c>
      <c r="P65" s="64">
        <v>135.34101871169207</v>
      </c>
      <c r="Q65" s="64">
        <v>114.83651591638342</v>
      </c>
      <c r="R65" s="64">
        <v>112.31492987258258</v>
      </c>
      <c r="S65" s="65">
        <v>41.98</v>
      </c>
    </row>
    <row r="66" spans="1:19" ht="14.25" customHeight="1" x14ac:dyDescent="0.25">
      <c r="A66" s="63">
        <f t="shared" si="0"/>
        <v>1983</v>
      </c>
      <c r="B66" s="63" t="s">
        <v>176</v>
      </c>
      <c r="C66" s="64">
        <v>75.882335851249252</v>
      </c>
      <c r="D66" s="64">
        <v>31.031036871389961</v>
      </c>
      <c r="E66" s="64">
        <v>53.275293874415055</v>
      </c>
      <c r="F66" s="64">
        <v>47.969169262877145</v>
      </c>
      <c r="G66" s="64">
        <v>46.038599386719291</v>
      </c>
      <c r="H66" s="64">
        <v>54.329715252420399</v>
      </c>
      <c r="I66" s="64">
        <v>45.216511500980424</v>
      </c>
      <c r="J66" s="64">
        <v>45.098233903079091</v>
      </c>
      <c r="K66" s="64">
        <v>177.75201651733252</v>
      </c>
      <c r="L66" s="64">
        <v>72.689240738791199</v>
      </c>
      <c r="M66" s="64">
        <v>124.79572235749603</v>
      </c>
      <c r="N66" s="64">
        <v>112.3662901449453</v>
      </c>
      <c r="O66" s="64">
        <v>107.84399013052071</v>
      </c>
      <c r="P66" s="64">
        <v>135.96024837943042</v>
      </c>
      <c r="Q66" s="64">
        <v>113.15443318563669</v>
      </c>
      <c r="R66" s="64">
        <v>112.85844320089862</v>
      </c>
      <c r="S66" s="65">
        <v>42.69</v>
      </c>
    </row>
    <row r="67" spans="1:19" ht="14.25" customHeight="1" x14ac:dyDescent="0.25">
      <c r="A67" s="63">
        <f>A63+1</f>
        <v>1984</v>
      </c>
      <c r="B67" s="63" t="s">
        <v>174</v>
      </c>
      <c r="C67" s="64">
        <v>74.421266705403838</v>
      </c>
      <c r="D67" s="64">
        <v>32.800364538180276</v>
      </c>
      <c r="E67" s="64">
        <v>54.296241078379225</v>
      </c>
      <c r="F67" s="64">
        <v>50.498567466718846</v>
      </c>
      <c r="G67" s="64">
        <v>47.686903858379772</v>
      </c>
      <c r="H67" s="64">
        <v>55.124521401662349</v>
      </c>
      <c r="I67" s="64">
        <v>45.781652484906573</v>
      </c>
      <c r="J67" s="64">
        <v>45.901886675054968</v>
      </c>
      <c r="K67" s="64">
        <v>174.00342928548943</v>
      </c>
      <c r="L67" s="64">
        <v>76.69012050077221</v>
      </c>
      <c r="M67" s="64">
        <v>126.94935954729769</v>
      </c>
      <c r="N67" s="64">
        <v>118.0700665576779</v>
      </c>
      <c r="O67" s="64">
        <v>111.49615117694592</v>
      </c>
      <c r="P67" s="64">
        <v>137.63925443611075</v>
      </c>
      <c r="Q67" s="64">
        <v>114.31124215956699</v>
      </c>
      <c r="R67" s="64">
        <v>114.61145237217221</v>
      </c>
      <c r="S67" s="65">
        <v>42.77</v>
      </c>
    </row>
    <row r="68" spans="1:19" ht="14.25" customHeight="1" x14ac:dyDescent="0.25">
      <c r="A68" s="63">
        <f t="shared" si="0"/>
        <v>1984</v>
      </c>
      <c r="B68" s="63" t="s">
        <v>175</v>
      </c>
      <c r="C68" s="64">
        <v>71.455607205113296</v>
      </c>
      <c r="D68" s="64">
        <v>34.28556659424514</v>
      </c>
      <c r="E68" s="64">
        <v>55.06762341026328</v>
      </c>
      <c r="F68" s="64">
        <v>42.610631280102353</v>
      </c>
      <c r="G68" s="64">
        <v>44.815248076274599</v>
      </c>
      <c r="H68" s="64">
        <v>56.134868201546197</v>
      </c>
      <c r="I68" s="64">
        <v>45.582806583154785</v>
      </c>
      <c r="J68" s="64">
        <v>46.326119653176363</v>
      </c>
      <c r="K68" s="64">
        <v>162.25160582450795</v>
      </c>
      <c r="L68" s="64">
        <v>77.850968651782793</v>
      </c>
      <c r="M68" s="64">
        <v>125.04001682621092</v>
      </c>
      <c r="N68" s="64">
        <v>96.754385286335946</v>
      </c>
      <c r="O68" s="64">
        <v>101.76032714867075</v>
      </c>
      <c r="P68" s="64">
        <v>135.91977772771477</v>
      </c>
      <c r="Q68" s="64">
        <v>110.36999172676704</v>
      </c>
      <c r="R68" s="64">
        <v>112.16978124255779</v>
      </c>
      <c r="S68" s="65">
        <v>44.04</v>
      </c>
    </row>
    <row r="69" spans="1:19" ht="14.25" customHeight="1" x14ac:dyDescent="0.25">
      <c r="A69" s="63">
        <f t="shared" si="0"/>
        <v>1984</v>
      </c>
      <c r="B69" s="63" t="s">
        <v>173</v>
      </c>
      <c r="C69" s="64">
        <v>73.805752469494465</v>
      </c>
      <c r="D69" s="64">
        <v>35.804670001589741</v>
      </c>
      <c r="E69" s="64">
        <v>55.122073927808032</v>
      </c>
      <c r="F69" s="64">
        <v>41.785027292569815</v>
      </c>
      <c r="G69" s="64">
        <v>45.035294070894167</v>
      </c>
      <c r="H69" s="64">
        <v>57.257475756972674</v>
      </c>
      <c r="I69" s="64">
        <v>45.169416418986579</v>
      </c>
      <c r="J69" s="64">
        <v>46.979275092776078</v>
      </c>
      <c r="K69" s="64">
        <v>166.30408397813085</v>
      </c>
      <c r="L69" s="64">
        <v>80.677489863879543</v>
      </c>
      <c r="M69" s="64">
        <v>124.20476324427226</v>
      </c>
      <c r="N69" s="64">
        <v>94.152833016155498</v>
      </c>
      <c r="O69" s="64">
        <v>101.47655266087013</v>
      </c>
      <c r="P69" s="64">
        <v>138.33649615117824</v>
      </c>
      <c r="Q69" s="64">
        <v>109.13123077793327</v>
      </c>
      <c r="R69" s="64">
        <v>113.50392629324976</v>
      </c>
      <c r="S69" s="65">
        <v>44.38</v>
      </c>
    </row>
    <row r="70" spans="1:19" ht="14.25" customHeight="1" x14ac:dyDescent="0.25">
      <c r="A70" s="63">
        <f t="shared" si="0"/>
        <v>1984</v>
      </c>
      <c r="B70" s="63" t="s">
        <v>176</v>
      </c>
      <c r="C70" s="64">
        <v>74.99325973271354</v>
      </c>
      <c r="D70" s="64">
        <v>39.135074177309107</v>
      </c>
      <c r="E70" s="64">
        <v>56.614925617160097</v>
      </c>
      <c r="F70" s="64">
        <v>48.221583220848871</v>
      </c>
      <c r="G70" s="64">
        <v>49.113370107019335</v>
      </c>
      <c r="H70" s="64">
        <v>57.97594459244565</v>
      </c>
      <c r="I70" s="64">
        <v>45.389193468291197</v>
      </c>
      <c r="J70" s="64">
        <v>48.251353563804656</v>
      </c>
      <c r="K70" s="64">
        <v>166.65168829491898</v>
      </c>
      <c r="L70" s="64">
        <v>86.966831505131353</v>
      </c>
      <c r="M70" s="64">
        <v>125.81094581591132</v>
      </c>
      <c r="N70" s="64">
        <v>107.1590738241086</v>
      </c>
      <c r="O70" s="64">
        <v>109.14082246004297</v>
      </c>
      <c r="P70" s="64">
        <v>138.7648266932639</v>
      </c>
      <c r="Q70" s="64">
        <v>108.63856742051507</v>
      </c>
      <c r="R70" s="64">
        <v>115.48911815175839</v>
      </c>
      <c r="S70" s="65">
        <v>45</v>
      </c>
    </row>
    <row r="71" spans="1:19" ht="14.25" customHeight="1" x14ac:dyDescent="0.25">
      <c r="A71" s="63">
        <f>A67+1</f>
        <v>1985</v>
      </c>
      <c r="B71" s="63" t="s">
        <v>174</v>
      </c>
      <c r="C71" s="64">
        <v>75.117606042998247</v>
      </c>
      <c r="D71" s="64">
        <v>42.841621917227492</v>
      </c>
      <c r="E71" s="64">
        <v>58.3891049804934</v>
      </c>
      <c r="F71" s="64">
        <v>50.766757297063812</v>
      </c>
      <c r="G71" s="64">
        <v>52.255247549593776</v>
      </c>
      <c r="H71" s="64">
        <v>58.83810719501318</v>
      </c>
      <c r="I71" s="64">
        <v>46.058990189981458</v>
      </c>
      <c r="J71" s="64">
        <v>50.426946918146044</v>
      </c>
      <c r="K71" s="64">
        <v>166.85385615948076</v>
      </c>
      <c r="L71" s="64">
        <v>95.161310344796732</v>
      </c>
      <c r="M71" s="64">
        <v>129.69592399043401</v>
      </c>
      <c r="N71" s="64">
        <v>112.76489848303824</v>
      </c>
      <c r="O71" s="64">
        <v>116.07118513903546</v>
      </c>
      <c r="P71" s="64">
        <v>139.32774614021594</v>
      </c>
      <c r="Q71" s="64">
        <v>109.06699074113536</v>
      </c>
      <c r="R71" s="64">
        <v>119.41024607659494</v>
      </c>
      <c r="S71" s="65">
        <v>45.02</v>
      </c>
    </row>
    <row r="72" spans="1:19" ht="14.25" customHeight="1" x14ac:dyDescent="0.25">
      <c r="A72" s="63">
        <f t="shared" si="0"/>
        <v>1985</v>
      </c>
      <c r="B72" s="63" t="s">
        <v>175</v>
      </c>
      <c r="C72" s="64">
        <v>75.882335851249252</v>
      </c>
      <c r="D72" s="64">
        <v>36.80233833925071</v>
      </c>
      <c r="E72" s="64">
        <v>58.756645973920506</v>
      </c>
      <c r="F72" s="64">
        <v>43.941063183578322</v>
      </c>
      <c r="G72" s="64">
        <v>48.000928271363762</v>
      </c>
      <c r="H72" s="64">
        <v>59.439824844721784</v>
      </c>
      <c r="I72" s="64">
        <v>47.000891829858382</v>
      </c>
      <c r="J72" s="64">
        <v>49.443429265820626</v>
      </c>
      <c r="K72" s="64">
        <v>164.42542979685646</v>
      </c>
      <c r="L72" s="64">
        <v>79.745045155472823</v>
      </c>
      <c r="M72" s="64">
        <v>127.31667599982774</v>
      </c>
      <c r="N72" s="64">
        <v>95.213571362033207</v>
      </c>
      <c r="O72" s="64">
        <v>104.01067881118908</v>
      </c>
      <c r="P72" s="64">
        <v>137.36959751495675</v>
      </c>
      <c r="Q72" s="64">
        <v>108.62235227607668</v>
      </c>
      <c r="R72" s="64">
        <v>114.26722733029958</v>
      </c>
      <c r="S72" s="65">
        <v>46.15</v>
      </c>
    </row>
    <row r="73" spans="1:19" ht="14.25" customHeight="1" x14ac:dyDescent="0.25">
      <c r="A73" s="63">
        <f t="shared" si="0"/>
        <v>1985</v>
      </c>
      <c r="B73" s="63" t="s">
        <v>173</v>
      </c>
      <c r="C73" s="64">
        <v>75.882335851249252</v>
      </c>
      <c r="D73" s="64">
        <v>30.062426834825924</v>
      </c>
      <c r="E73" s="64">
        <v>58.842859293366367</v>
      </c>
      <c r="F73" s="64">
        <v>44.188218517425639</v>
      </c>
      <c r="G73" s="64">
        <v>46.363334170630417</v>
      </c>
      <c r="H73" s="64">
        <v>59.394920542504721</v>
      </c>
      <c r="I73" s="64">
        <v>47.754413141759919</v>
      </c>
      <c r="J73" s="64">
        <v>47.980894123173513</v>
      </c>
      <c r="K73" s="64">
        <v>162.10710500160062</v>
      </c>
      <c r="L73" s="64">
        <v>64.222232076107503</v>
      </c>
      <c r="M73" s="64">
        <v>125.70574512575597</v>
      </c>
      <c r="N73" s="64">
        <v>94.399099588604216</v>
      </c>
      <c r="O73" s="64">
        <v>99.045789725764607</v>
      </c>
      <c r="P73" s="64">
        <v>135.23433639003807</v>
      </c>
      <c r="Q73" s="64">
        <v>108.73044886557359</v>
      </c>
      <c r="R73" s="64">
        <v>109.24611594529487</v>
      </c>
      <c r="S73" s="65">
        <v>46.81</v>
      </c>
    </row>
    <row r="74" spans="1:19" ht="14.25" customHeight="1" x14ac:dyDescent="0.25">
      <c r="A74" s="63">
        <f t="shared" si="0"/>
        <v>1985</v>
      </c>
      <c r="B74" s="63" t="s">
        <v>176</v>
      </c>
      <c r="C74" s="64">
        <v>80.762928529924466</v>
      </c>
      <c r="D74" s="64">
        <v>29.63139536855493</v>
      </c>
      <c r="E74" s="64">
        <v>59.97724507554878</v>
      </c>
      <c r="F74" s="64">
        <v>50.92451602079614</v>
      </c>
      <c r="G74" s="64">
        <v>49.64532328661452</v>
      </c>
      <c r="H74" s="64">
        <v>53.624717707612561</v>
      </c>
      <c r="I74" s="64">
        <v>47.832904945082994</v>
      </c>
      <c r="J74" s="64">
        <v>46.711654550088532</v>
      </c>
      <c r="K74" s="64">
        <v>169.38533668188856</v>
      </c>
      <c r="L74" s="64">
        <v>62.146382903848426</v>
      </c>
      <c r="M74" s="64">
        <v>125.7912019201946</v>
      </c>
      <c r="N74" s="64">
        <v>106.80477353354895</v>
      </c>
      <c r="O74" s="64">
        <v>104.12190286622175</v>
      </c>
      <c r="P74" s="64">
        <v>120.31572292486553</v>
      </c>
      <c r="Q74" s="64">
        <v>107.3208547118757</v>
      </c>
      <c r="R74" s="64">
        <v>104.805148194051</v>
      </c>
      <c r="S74" s="65">
        <v>47.68</v>
      </c>
    </row>
    <row r="75" spans="1:19" ht="14.25" customHeight="1" x14ac:dyDescent="0.25">
      <c r="A75" s="63">
        <f>A71+1</f>
        <v>1986</v>
      </c>
      <c r="B75" s="63" t="s">
        <v>174</v>
      </c>
      <c r="C75" s="64">
        <v>76.19941894247529</v>
      </c>
      <c r="D75" s="64">
        <v>25.740811721689365</v>
      </c>
      <c r="E75" s="64">
        <v>60.558050596026192</v>
      </c>
      <c r="F75" s="64">
        <v>52.11296507291302</v>
      </c>
      <c r="G75" s="64">
        <v>51.074497289334452</v>
      </c>
      <c r="H75" s="64">
        <v>46.821715921728043</v>
      </c>
      <c r="I75" s="64">
        <v>47.351488551368121</v>
      </c>
      <c r="J75" s="64">
        <v>45.442253169907417</v>
      </c>
      <c r="K75" s="64">
        <v>159.68025763301611</v>
      </c>
      <c r="L75" s="64">
        <v>53.941348955761455</v>
      </c>
      <c r="M75" s="64">
        <v>126.90287216267015</v>
      </c>
      <c r="N75" s="64">
        <v>109.20571054675823</v>
      </c>
      <c r="O75" s="64">
        <v>107.02954167924237</v>
      </c>
      <c r="P75" s="64">
        <v>104.58279187341533</v>
      </c>
      <c r="Q75" s="64">
        <v>105.76611246675924</v>
      </c>
      <c r="R75" s="64">
        <v>101.50157062744564</v>
      </c>
      <c r="S75" s="65">
        <v>47.72</v>
      </c>
    </row>
    <row r="76" spans="1:19" ht="14.25" customHeight="1" x14ac:dyDescent="0.25">
      <c r="A76" s="63">
        <f t="shared" si="0"/>
        <v>1986</v>
      </c>
      <c r="B76" s="63" t="s">
        <v>175</v>
      </c>
      <c r="C76" s="64">
        <v>72.531202789076104</v>
      </c>
      <c r="D76" s="64">
        <v>15.47515968417148</v>
      </c>
      <c r="E76" s="64">
        <v>54.164652327646081</v>
      </c>
      <c r="F76" s="64">
        <v>44.798218915857319</v>
      </c>
      <c r="G76" s="64">
        <v>43.7139329064644</v>
      </c>
      <c r="H76" s="64">
        <v>45.573376320093786</v>
      </c>
      <c r="I76" s="64">
        <v>47.968957404176322</v>
      </c>
      <c r="J76" s="64">
        <v>43.21106777502682</v>
      </c>
      <c r="K76" s="64">
        <v>150.60465695406168</v>
      </c>
      <c r="L76" s="64">
        <v>32.132806653179983</v>
      </c>
      <c r="M76" s="64">
        <v>112.46813190956414</v>
      </c>
      <c r="N76" s="64">
        <v>93.019557549537637</v>
      </c>
      <c r="O76" s="64">
        <v>90.768133111429407</v>
      </c>
      <c r="P76" s="64">
        <v>101.13931717730533</v>
      </c>
      <c r="Q76" s="64">
        <v>106.45574213088398</v>
      </c>
      <c r="R76" s="64">
        <v>95.896732745288091</v>
      </c>
      <c r="S76" s="65">
        <v>48.16</v>
      </c>
    </row>
    <row r="77" spans="1:19" ht="14.25" customHeight="1" x14ac:dyDescent="0.25">
      <c r="A77" s="63">
        <f t="shared" si="0"/>
        <v>1986</v>
      </c>
      <c r="B77" s="63" t="s">
        <v>173</v>
      </c>
      <c r="C77" s="64">
        <v>71.225566531086557</v>
      </c>
      <c r="D77" s="64">
        <v>12.769508982035926</v>
      </c>
      <c r="E77" s="64">
        <v>45.139479044602773</v>
      </c>
      <c r="F77" s="64">
        <v>43.914770062956272</v>
      </c>
      <c r="G77" s="64">
        <v>40.499763399492906</v>
      </c>
      <c r="H77" s="64">
        <v>47.881457454050654</v>
      </c>
      <c r="I77" s="64">
        <v>47.487541010461463</v>
      </c>
      <c r="J77" s="64">
        <v>42.911909495870617</v>
      </c>
      <c r="K77" s="64">
        <v>146.13370236168763</v>
      </c>
      <c r="L77" s="64">
        <v>26.199238781362176</v>
      </c>
      <c r="M77" s="64">
        <v>92.612800665988445</v>
      </c>
      <c r="N77" s="64">
        <v>90.100061680254967</v>
      </c>
      <c r="O77" s="64">
        <v>83.093482559484826</v>
      </c>
      <c r="P77" s="64">
        <v>105.02622823875993</v>
      </c>
      <c r="Q77" s="64">
        <v>104.16218690603523</v>
      </c>
      <c r="R77" s="64">
        <v>94.125706286182535</v>
      </c>
      <c r="S77" s="65">
        <v>48.74</v>
      </c>
    </row>
    <row r="78" spans="1:19" ht="14.25" customHeight="1" x14ac:dyDescent="0.25">
      <c r="A78" s="63">
        <f t="shared" si="0"/>
        <v>1986</v>
      </c>
      <c r="B78" s="63" t="s">
        <v>176</v>
      </c>
      <c r="C78" s="64">
        <v>71.300174317257401</v>
      </c>
      <c r="D78" s="64">
        <v>16.689150929998412</v>
      </c>
      <c r="E78" s="64">
        <v>45.960774350902838</v>
      </c>
      <c r="F78" s="64">
        <v>50.808826290059095</v>
      </c>
      <c r="G78" s="64">
        <v>44.829924378143225</v>
      </c>
      <c r="H78" s="64">
        <v>47.832062721611884</v>
      </c>
      <c r="I78" s="64">
        <v>47.613127895778369</v>
      </c>
      <c r="J78" s="64">
        <v>43.709166516734875</v>
      </c>
      <c r="K78" s="64">
        <v>144.44929967029458</v>
      </c>
      <c r="L78" s="64">
        <v>33.811083731763397</v>
      </c>
      <c r="M78" s="64">
        <v>93.113400224681598</v>
      </c>
      <c r="N78" s="64">
        <v>102.93522344015213</v>
      </c>
      <c r="O78" s="64">
        <v>90.822375158312852</v>
      </c>
      <c r="P78" s="64">
        <v>103.7346838464799</v>
      </c>
      <c r="Q78" s="64">
        <v>103.25987398780822</v>
      </c>
      <c r="R78" s="64">
        <v>94.793247704911892</v>
      </c>
      <c r="S78" s="65">
        <v>49.36</v>
      </c>
    </row>
    <row r="79" spans="1:19" ht="14.25" customHeight="1" x14ac:dyDescent="0.25">
      <c r="A79" s="63">
        <f>A75+1</f>
        <v>1987</v>
      </c>
      <c r="B79" s="63" t="s">
        <v>174</v>
      </c>
      <c r="C79" s="64">
        <v>69.254677513073787</v>
      </c>
      <c r="D79" s="64">
        <v>19.470676084998146</v>
      </c>
      <c r="E79" s="64">
        <v>50.738807265455179</v>
      </c>
      <c r="F79" s="64">
        <v>50.109429281512433</v>
      </c>
      <c r="G79" s="64">
        <v>46.809822984219807</v>
      </c>
      <c r="H79" s="64">
        <v>48.662792312627481</v>
      </c>
      <c r="I79" s="64">
        <v>45.593272156931206</v>
      </c>
      <c r="J79" s="64">
        <v>43.78845719183937</v>
      </c>
      <c r="K79" s="64">
        <v>138.75912144474813</v>
      </c>
      <c r="L79" s="64">
        <v>39.011573001398816</v>
      </c>
      <c r="M79" s="64">
        <v>101.66060361742173</v>
      </c>
      <c r="N79" s="64">
        <v>100.3995778030704</v>
      </c>
      <c r="O79" s="64">
        <v>93.788465205810084</v>
      </c>
      <c r="P79" s="64">
        <v>104.22529944876308</v>
      </c>
      <c r="Q79" s="64">
        <v>97.651043386016724</v>
      </c>
      <c r="R79" s="64">
        <v>93.785515510471996</v>
      </c>
      <c r="S79" s="65">
        <v>49.91</v>
      </c>
    </row>
    <row r="80" spans="1:19" ht="14.25" customHeight="1" x14ac:dyDescent="0.25">
      <c r="A80" s="63">
        <f t="shared" ref="A80:A90" si="1">A76+1</f>
        <v>1987</v>
      </c>
      <c r="B80" s="63" t="s">
        <v>175</v>
      </c>
      <c r="C80" s="64">
        <v>69.720976176641486</v>
      </c>
      <c r="D80" s="64">
        <v>19.080003370250651</v>
      </c>
      <c r="E80" s="64">
        <v>48.37020975225829</v>
      </c>
      <c r="F80" s="64">
        <v>42.962959096437878</v>
      </c>
      <c r="G80" s="64">
        <v>42.212550656654493</v>
      </c>
      <c r="H80" s="64">
        <v>48.597516937291964</v>
      </c>
      <c r="I80" s="64">
        <v>46.04329182931685</v>
      </c>
      <c r="J80" s="64">
        <v>43.994180102756758</v>
      </c>
      <c r="K80" s="64">
        <v>137.27303834739416</v>
      </c>
      <c r="L80" s="64">
        <v>37.566456724258025</v>
      </c>
      <c r="M80" s="64">
        <v>95.235695515373678</v>
      </c>
      <c r="N80" s="64">
        <v>84.58940558463847</v>
      </c>
      <c r="O80" s="64">
        <v>83.111932775456765</v>
      </c>
      <c r="P80" s="64">
        <v>102.39679084975128</v>
      </c>
      <c r="Q80" s="64">
        <v>97.014942750351551</v>
      </c>
      <c r="R80" s="64">
        <v>92.697387490005809</v>
      </c>
      <c r="S80" s="65">
        <v>50.79</v>
      </c>
    </row>
    <row r="81" spans="1:19" ht="14.25" customHeight="1" x14ac:dyDescent="0.25">
      <c r="A81" s="63">
        <f t="shared" si="1"/>
        <v>1987</v>
      </c>
      <c r="B81" s="63" t="s">
        <v>173</v>
      </c>
      <c r="C81" s="64">
        <v>72.226554328878549</v>
      </c>
      <c r="D81" s="64">
        <v>18.925025764400402</v>
      </c>
      <c r="E81" s="64">
        <v>46.854670347262591</v>
      </c>
      <c r="F81" s="64">
        <v>42.962959096437878</v>
      </c>
      <c r="G81" s="64">
        <v>41.974962010934377</v>
      </c>
      <c r="H81" s="64">
        <v>49.258430112564064</v>
      </c>
      <c r="I81" s="64">
        <v>46.493311501702479</v>
      </c>
      <c r="J81" s="64">
        <v>44.520201520513147</v>
      </c>
      <c r="K81" s="64">
        <v>139.94682102088461</v>
      </c>
      <c r="L81" s="64">
        <v>36.669300066654529</v>
      </c>
      <c r="M81" s="64">
        <v>90.78603051203757</v>
      </c>
      <c r="N81" s="64">
        <v>83.24541580398737</v>
      </c>
      <c r="O81" s="64">
        <v>81.331063768522341</v>
      </c>
      <c r="P81" s="64">
        <v>102.19591309660593</v>
      </c>
      <c r="Q81" s="64">
        <v>96.459152493158655</v>
      </c>
      <c r="R81" s="64">
        <v>92.365563320566693</v>
      </c>
      <c r="S81" s="65">
        <v>51.61</v>
      </c>
    </row>
    <row r="82" spans="1:19" ht="14.25" customHeight="1" x14ac:dyDescent="0.25">
      <c r="A82" s="63">
        <f t="shared" si="1"/>
        <v>1987</v>
      </c>
      <c r="B82" s="63" t="s">
        <v>176</v>
      </c>
      <c r="C82" s="64">
        <v>67.675479372457858</v>
      </c>
      <c r="D82" s="64">
        <v>16.668164379206193</v>
      </c>
      <c r="E82" s="64">
        <v>47.916455439385331</v>
      </c>
      <c r="F82" s="64">
        <v>49.988480926650979</v>
      </c>
      <c r="G82" s="64">
        <v>45.576115534436852</v>
      </c>
      <c r="H82" s="64">
        <v>47.357284805917153</v>
      </c>
      <c r="I82" s="64">
        <v>46.723554124783512</v>
      </c>
      <c r="J82" s="64">
        <v>43.612982457553265</v>
      </c>
      <c r="K82" s="64">
        <v>129.82060113650078</v>
      </c>
      <c r="L82" s="64">
        <v>31.974226700951835</v>
      </c>
      <c r="M82" s="64">
        <v>91.917236599626563</v>
      </c>
      <c r="N82" s="64">
        <v>95.891964179265258</v>
      </c>
      <c r="O82" s="64">
        <v>87.427806511484462</v>
      </c>
      <c r="P82" s="64">
        <v>97.382859975153508</v>
      </c>
      <c r="Q82" s="64">
        <v>96.079691805024694</v>
      </c>
      <c r="R82" s="64">
        <v>89.683286978312282</v>
      </c>
      <c r="S82" s="65">
        <v>52.13</v>
      </c>
    </row>
    <row r="83" spans="1:19" ht="14.25" customHeight="1" x14ac:dyDescent="0.25">
      <c r="A83" s="63">
        <f>A79+1</f>
        <v>1988</v>
      </c>
      <c r="B83" s="63" t="s">
        <v>174</v>
      </c>
      <c r="C83" s="64">
        <v>63.808309122603134</v>
      </c>
      <c r="D83" s="64">
        <v>13.896325324572095</v>
      </c>
      <c r="E83" s="64">
        <v>48.447347985446697</v>
      </c>
      <c r="F83" s="64">
        <v>50.293481125866812</v>
      </c>
      <c r="G83" s="64">
        <v>45.8762691928465</v>
      </c>
      <c r="H83" s="64">
        <v>46.394473019718284</v>
      </c>
      <c r="I83" s="64">
        <v>47.681154125325051</v>
      </c>
      <c r="J83" s="64">
        <v>43.874076303122223</v>
      </c>
      <c r="K83" s="64">
        <v>121.23942451568142</v>
      </c>
      <c r="L83" s="64">
        <v>26.403810230993908</v>
      </c>
      <c r="M83" s="64">
        <v>92.05272275403135</v>
      </c>
      <c r="N83" s="64">
        <v>95.560480953575549</v>
      </c>
      <c r="O83" s="64">
        <v>87.167526492203123</v>
      </c>
      <c r="P83" s="64">
        <v>94.393637883455312</v>
      </c>
      <c r="Q83" s="64">
        <v>97.011503815513848</v>
      </c>
      <c r="R83" s="64">
        <v>89.2656689788855</v>
      </c>
      <c r="S83" s="65">
        <v>52.63</v>
      </c>
    </row>
    <row r="84" spans="1:19" ht="14.25" customHeight="1" x14ac:dyDescent="0.25">
      <c r="A84" s="63">
        <f t="shared" si="1"/>
        <v>1988</v>
      </c>
      <c r="B84" s="63" t="s">
        <v>175</v>
      </c>
      <c r="C84" s="64">
        <v>63.111969785008704</v>
      </c>
      <c r="D84" s="64">
        <v>13.767177319696891</v>
      </c>
      <c r="E84" s="64">
        <v>45.938086635259189</v>
      </c>
      <c r="F84" s="64">
        <v>46.223306053572706</v>
      </c>
      <c r="G84" s="64">
        <v>42.841940872623489</v>
      </c>
      <c r="H84" s="64">
        <v>46.084414986874577</v>
      </c>
      <c r="I84" s="64">
        <v>48.241062322363</v>
      </c>
      <c r="J84" s="64">
        <v>44.091603706914064</v>
      </c>
      <c r="K84" s="64">
        <v>117.9222155923182</v>
      </c>
      <c r="L84" s="64">
        <v>25.723425485233353</v>
      </c>
      <c r="M84" s="64">
        <v>85.833495207883388</v>
      </c>
      <c r="N84" s="64">
        <v>86.366416393073067</v>
      </c>
      <c r="O84" s="64">
        <v>80.048469492943724</v>
      </c>
      <c r="P84" s="64">
        <v>92.150399893770413</v>
      </c>
      <c r="Q84" s="64">
        <v>96.462832078310342</v>
      </c>
      <c r="R84" s="64">
        <v>88.165574298968338</v>
      </c>
      <c r="S84" s="65">
        <v>53.52</v>
      </c>
    </row>
    <row r="85" spans="1:19" ht="14.25" customHeight="1" x14ac:dyDescent="0.25">
      <c r="A85" s="63">
        <f t="shared" si="1"/>
        <v>1988</v>
      </c>
      <c r="B85" s="63" t="s">
        <v>173</v>
      </c>
      <c r="C85" s="64">
        <v>60.730737943056347</v>
      </c>
      <c r="D85" s="64">
        <v>13.139195145991206</v>
      </c>
      <c r="E85" s="64">
        <v>43.7827536491126</v>
      </c>
      <c r="F85" s="64">
        <v>46.275892294816806</v>
      </c>
      <c r="G85" s="64">
        <v>42.20994034491541</v>
      </c>
      <c r="H85" s="64">
        <v>46.157849784127038</v>
      </c>
      <c r="I85" s="64">
        <v>49.24052461801017</v>
      </c>
      <c r="J85" s="64">
        <v>44.491509840817237</v>
      </c>
      <c r="K85" s="64">
        <v>111.37124141400395</v>
      </c>
      <c r="L85" s="64">
        <v>24.095351450561537</v>
      </c>
      <c r="M85" s="64">
        <v>80.291130843778831</v>
      </c>
      <c r="N85" s="64">
        <v>84.863180441622603</v>
      </c>
      <c r="O85" s="64">
        <v>77.406822565405108</v>
      </c>
      <c r="P85" s="64">
        <v>90.772565947152486</v>
      </c>
      <c r="Q85" s="64">
        <v>96.834856672586369</v>
      </c>
      <c r="R85" s="64">
        <v>87.495594573878535</v>
      </c>
      <c r="S85" s="65">
        <v>54.53</v>
      </c>
    </row>
    <row r="86" spans="1:19" ht="14.25" customHeight="1" x14ac:dyDescent="0.25">
      <c r="A86" s="63">
        <f t="shared" si="1"/>
        <v>1988</v>
      </c>
      <c r="B86" s="63" t="s">
        <v>176</v>
      </c>
      <c r="C86" s="64">
        <v>60.575305055200467</v>
      </c>
      <c r="D86" s="64">
        <v>12.432109819299454</v>
      </c>
      <c r="E86" s="64">
        <v>46.39184094813217</v>
      </c>
      <c r="F86" s="64">
        <v>53.559086707126056</v>
      </c>
      <c r="G86" s="64">
        <v>47.047464034842193</v>
      </c>
      <c r="H86" s="64">
        <v>45.921226548535799</v>
      </c>
      <c r="I86" s="64">
        <v>50.229521339880947</v>
      </c>
      <c r="J86" s="64">
        <v>44.938096642937232</v>
      </c>
      <c r="K86" s="64">
        <v>108.44129082563636</v>
      </c>
      <c r="L86" s="64">
        <v>22.255835695129704</v>
      </c>
      <c r="M86" s="64">
        <v>83.050198618210118</v>
      </c>
      <c r="N86" s="64">
        <v>95.880928584185568</v>
      </c>
      <c r="O86" s="64">
        <v>84.223888354533102</v>
      </c>
      <c r="P86" s="64">
        <v>87.786707223352707</v>
      </c>
      <c r="Q86" s="64">
        <v>96.022789791399248</v>
      </c>
      <c r="R86" s="64">
        <v>85.90727708456744</v>
      </c>
      <c r="S86" s="65">
        <v>55.86</v>
      </c>
    </row>
    <row r="87" spans="1:19" ht="14.25" customHeight="1" x14ac:dyDescent="0.25">
      <c r="A87" s="63">
        <f>A83+1</f>
        <v>1989</v>
      </c>
      <c r="B87" s="63" t="s">
        <v>174</v>
      </c>
      <c r="C87" s="64">
        <v>61.047821034282393</v>
      </c>
      <c r="D87" s="64">
        <v>13.114979895077102</v>
      </c>
      <c r="E87" s="64">
        <v>47.208598711303516</v>
      </c>
      <c r="F87" s="64">
        <v>53.438138352264609</v>
      </c>
      <c r="G87" s="64">
        <v>47.280718418907057</v>
      </c>
      <c r="H87" s="64">
        <v>44.991052450004688</v>
      </c>
      <c r="I87" s="64">
        <v>50.690006586043005</v>
      </c>
      <c r="J87" s="64">
        <v>45.142202918239292</v>
      </c>
      <c r="K87" s="64">
        <v>107.5164160519239</v>
      </c>
      <c r="L87" s="64">
        <v>23.097886394993132</v>
      </c>
      <c r="M87" s="64">
        <v>83.14300583181317</v>
      </c>
      <c r="N87" s="64">
        <v>94.114368355520611</v>
      </c>
      <c r="O87" s="64">
        <v>83.270021871974393</v>
      </c>
      <c r="P87" s="64">
        <v>84.69701138931606</v>
      </c>
      <c r="Q87" s="64">
        <v>95.425464205653256</v>
      </c>
      <c r="R87" s="64">
        <v>84.981556698492639</v>
      </c>
      <c r="S87" s="65">
        <v>56.78</v>
      </c>
    </row>
    <row r="88" spans="1:19" ht="14.25" customHeight="1" x14ac:dyDescent="0.25">
      <c r="A88" s="63">
        <f t="shared" si="1"/>
        <v>1989</v>
      </c>
      <c r="B88" s="63" t="s">
        <v>175</v>
      </c>
      <c r="C88" s="64">
        <v>59.381580476467164</v>
      </c>
      <c r="D88" s="64">
        <v>15.110316570399023</v>
      </c>
      <c r="E88" s="64">
        <v>44.272808307015417</v>
      </c>
      <c r="F88" s="64">
        <v>49.420549521214582</v>
      </c>
      <c r="G88" s="64">
        <v>44.391608812964698</v>
      </c>
      <c r="H88" s="64">
        <v>44.387255228151162</v>
      </c>
      <c r="I88" s="64">
        <v>51.574347570149669</v>
      </c>
      <c r="J88" s="64">
        <v>45.758268661563413</v>
      </c>
      <c r="K88" s="64">
        <v>103.30824717548219</v>
      </c>
      <c r="L88" s="64">
        <v>26.287955063324674</v>
      </c>
      <c r="M88" s="64">
        <v>77.022978961404704</v>
      </c>
      <c r="N88" s="64">
        <v>85.978687406427596</v>
      </c>
      <c r="O88" s="64">
        <v>77.229660426173794</v>
      </c>
      <c r="P88" s="64">
        <v>82.580939959350999</v>
      </c>
      <c r="Q88" s="64">
        <v>95.952274549115671</v>
      </c>
      <c r="R88" s="64">
        <v>85.131662626164498</v>
      </c>
      <c r="S88" s="65">
        <v>57.48</v>
      </c>
    </row>
    <row r="89" spans="1:19" ht="14.25" customHeight="1" x14ac:dyDescent="0.25">
      <c r="A89" s="63">
        <f t="shared" si="1"/>
        <v>1989</v>
      </c>
      <c r="B89" s="63" t="s">
        <v>173</v>
      </c>
      <c r="C89" s="64">
        <v>59.344276583381749</v>
      </c>
      <c r="D89" s="64">
        <v>15.263679826188332</v>
      </c>
      <c r="E89" s="64">
        <v>42.235451442215798</v>
      </c>
      <c r="F89" s="64">
        <v>49.567790996698108</v>
      </c>
      <c r="G89" s="64">
        <v>44.113796578367591</v>
      </c>
      <c r="H89" s="64">
        <v>44.754429214413442</v>
      </c>
      <c r="I89" s="64">
        <v>52.756957406884027</v>
      </c>
      <c r="J89" s="64">
        <v>46.585136408406385</v>
      </c>
      <c r="K89" s="64">
        <v>100.5664744676864</v>
      </c>
      <c r="L89" s="64">
        <v>25.866259661393549</v>
      </c>
      <c r="M89" s="64">
        <v>71.573379837681401</v>
      </c>
      <c r="N89" s="64">
        <v>83.998967965934767</v>
      </c>
      <c r="O89" s="64">
        <v>74.756476153817303</v>
      </c>
      <c r="P89" s="64">
        <v>81.076864518864923</v>
      </c>
      <c r="Q89" s="64">
        <v>95.574198200876864</v>
      </c>
      <c r="R89" s="64">
        <v>84.393363058707223</v>
      </c>
      <c r="S89" s="65">
        <v>59.01</v>
      </c>
    </row>
    <row r="90" spans="1:19" ht="14.25" customHeight="1" x14ac:dyDescent="0.25">
      <c r="A90" s="63">
        <f t="shared" si="1"/>
        <v>1989</v>
      </c>
      <c r="B90" s="63" t="s">
        <v>176</v>
      </c>
      <c r="C90" s="64">
        <v>62.328588030214981</v>
      </c>
      <c r="D90" s="64">
        <v>17.09758149541625</v>
      </c>
      <c r="E90" s="64">
        <v>44.631274214185062</v>
      </c>
      <c r="F90" s="64">
        <v>58.070986205870689</v>
      </c>
      <c r="G90" s="64">
        <v>50.278927955754149</v>
      </c>
      <c r="H90" s="64">
        <v>44.215907367895419</v>
      </c>
      <c r="I90" s="64">
        <v>54.447147571774281</v>
      </c>
      <c r="J90" s="64">
        <v>47.93702022847814</v>
      </c>
      <c r="K90" s="64">
        <v>103.44993863936097</v>
      </c>
      <c r="L90" s="64">
        <v>28.377728623097511</v>
      </c>
      <c r="M90" s="64">
        <v>74.076803674995944</v>
      </c>
      <c r="N90" s="64">
        <v>96.383379594806115</v>
      </c>
      <c r="O90" s="64">
        <v>83.45050283112721</v>
      </c>
      <c r="P90" s="64">
        <v>78.29981825375495</v>
      </c>
      <c r="Q90" s="64">
        <v>96.417828177393801</v>
      </c>
      <c r="R90" s="64">
        <v>84.889357585404895</v>
      </c>
      <c r="S90" s="64">
        <v>60.25</v>
      </c>
    </row>
    <row r="91" spans="1:19" ht="14.25" customHeight="1" x14ac:dyDescent="0.25">
      <c r="A91" s="63">
        <v>1990</v>
      </c>
      <c r="B91" s="63" t="s">
        <v>174</v>
      </c>
      <c r="C91" s="64">
        <v>62.678502508683906</v>
      </c>
      <c r="D91" s="64">
        <v>16.562168582700547</v>
      </c>
      <c r="E91" s="64">
        <v>46.986259097995756</v>
      </c>
      <c r="F91" s="64">
        <v>57.388474528142744</v>
      </c>
      <c r="G91" s="64">
        <v>49.91975909531309</v>
      </c>
      <c r="H91" s="64">
        <v>44.501487134988309</v>
      </c>
      <c r="I91" s="64">
        <v>54.48450395144657</v>
      </c>
      <c r="J91" s="64">
        <v>47.641968944805939</v>
      </c>
      <c r="K91" s="72">
        <v>104.41914318795831</v>
      </c>
      <c r="L91" s="72">
        <v>27.591716194886899</v>
      </c>
      <c r="M91" s="72">
        <v>78.276677333514471</v>
      </c>
      <c r="N91" s="72">
        <v>95.606230194513671</v>
      </c>
      <c r="O91" s="72">
        <v>83.163736596286668</v>
      </c>
      <c r="P91" s="72">
        <v>72.893508820619672</v>
      </c>
      <c r="Q91" s="72">
        <v>89.245706718176194</v>
      </c>
      <c r="R91" s="72">
        <v>78.037623169215294</v>
      </c>
      <c r="S91" s="72">
        <v>60.025873221216045</v>
      </c>
    </row>
    <row r="92" spans="1:19" ht="14.25" customHeight="1" x14ac:dyDescent="0.25">
      <c r="A92" s="63">
        <v>1990</v>
      </c>
      <c r="B92" s="63" t="s">
        <v>248</v>
      </c>
      <c r="C92" s="64">
        <v>61.096101891161702</v>
      </c>
      <c r="D92" s="64">
        <v>14.242989861281977</v>
      </c>
      <c r="E92" s="64">
        <v>45.643146331891785</v>
      </c>
      <c r="F92" s="64">
        <v>49.254259086509997</v>
      </c>
      <c r="G92" s="64">
        <v>44.236571541338478</v>
      </c>
      <c r="H92" s="64">
        <v>45.74987868828007</v>
      </c>
      <c r="I92" s="64">
        <v>51.407879700659038</v>
      </c>
      <c r="J92" s="64">
        <v>45.586945037300239</v>
      </c>
      <c r="K92" s="72">
        <v>100.27024790205519</v>
      </c>
      <c r="L92" s="72">
        <v>23.375437712889529</v>
      </c>
      <c r="M92" s="72">
        <v>74.909027844060191</v>
      </c>
      <c r="N92" s="72">
        <v>80.835546229028083</v>
      </c>
      <c r="O92" s="72">
        <v>72.600572826867619</v>
      </c>
      <c r="P92" s="72">
        <v>73.293621737071561</v>
      </c>
      <c r="Q92" s="72">
        <v>82.358025794070869</v>
      </c>
      <c r="R92" s="72">
        <v>73.032593779718425</v>
      </c>
      <c r="S92" s="72">
        <v>60.931435963777488</v>
      </c>
    </row>
    <row r="93" spans="1:19" ht="14.25" customHeight="1" x14ac:dyDescent="0.25">
      <c r="A93" s="63">
        <v>1990</v>
      </c>
      <c r="B93" s="63" t="s">
        <v>249</v>
      </c>
      <c r="C93" s="64">
        <v>62.678502508683906</v>
      </c>
      <c r="D93" s="64">
        <v>14.878886862087981</v>
      </c>
      <c r="E93" s="64">
        <v>42.407878081107519</v>
      </c>
      <c r="F93" s="64">
        <v>48.778882859401584</v>
      </c>
      <c r="G93" s="64">
        <v>43.476236797905806</v>
      </c>
      <c r="H93" s="64">
        <v>45.162400310260416</v>
      </c>
      <c r="I93" s="64">
        <v>51.910185700787594</v>
      </c>
      <c r="J93" s="64">
        <v>45.947025307844754</v>
      </c>
      <c r="K93" s="72">
        <v>99.692350697968422</v>
      </c>
      <c r="L93" s="72">
        <v>23.665390009041168</v>
      </c>
      <c r="M93" s="72">
        <v>67.451213491144259</v>
      </c>
      <c r="N93" s="72">
        <v>77.584519445097584</v>
      </c>
      <c r="O93" s="72">
        <v>69.15047540078433</v>
      </c>
      <c r="P93" s="72">
        <v>70.28073499884907</v>
      </c>
      <c r="Q93" s="72">
        <v>80.781490352921864</v>
      </c>
      <c r="R93" s="72">
        <v>71.501751179341341</v>
      </c>
      <c r="S93" s="72">
        <v>62.871927554980601</v>
      </c>
    </row>
    <row r="94" spans="1:19" ht="14.25" customHeight="1" x14ac:dyDescent="0.25">
      <c r="A94" s="63">
        <v>1990</v>
      </c>
      <c r="B94" s="63" t="s">
        <v>176</v>
      </c>
      <c r="C94" s="64">
        <v>61.44345812427634</v>
      </c>
      <c r="D94" s="64">
        <v>19.088363806049294</v>
      </c>
      <c r="E94" s="64">
        <v>46.459904095063123</v>
      </c>
      <c r="F94" s="64">
        <v>54.892749335823595</v>
      </c>
      <c r="G94" s="64">
        <v>48.569184307824415</v>
      </c>
      <c r="H94" s="64">
        <v>46.084414986874577</v>
      </c>
      <c r="I94" s="64">
        <v>51.502062075683128</v>
      </c>
      <c r="J94" s="64">
        <v>46.402645964218316</v>
      </c>
      <c r="K94" s="72">
        <v>96.732776232312844</v>
      </c>
      <c r="L94" s="72">
        <v>30.051538130501225</v>
      </c>
      <c r="M94" s="72">
        <v>73.143596467380434</v>
      </c>
      <c r="N94" s="72">
        <v>86.419745899371975</v>
      </c>
      <c r="O94" s="72">
        <v>76.464316639405851</v>
      </c>
      <c r="P94" s="72">
        <v>71.282931147524479</v>
      </c>
      <c r="Q94" s="72">
        <v>79.662895708713265</v>
      </c>
      <c r="R94" s="72">
        <v>71.775167771412711</v>
      </c>
      <c r="S94" s="72">
        <v>63.518758085381634</v>
      </c>
    </row>
    <row r="95" spans="1:19" ht="14.25" customHeight="1" x14ac:dyDescent="0.25">
      <c r="A95" s="63">
        <v>1991</v>
      </c>
      <c r="B95" s="63" t="s">
        <v>174</v>
      </c>
      <c r="C95" s="64">
        <v>62.755692782709374</v>
      </c>
      <c r="D95" s="64">
        <v>15.88172909684809</v>
      </c>
      <c r="E95" s="64">
        <v>49.935662131670057</v>
      </c>
      <c r="F95" s="64">
        <v>54.747495488651587</v>
      </c>
      <c r="G95" s="64">
        <v>48.825716980980907</v>
      </c>
      <c r="H95" s="64">
        <v>47.14513983607673</v>
      </c>
      <c r="I95" s="64">
        <v>51.946812179963651</v>
      </c>
      <c r="J95" s="64">
        <v>46.550833814617405</v>
      </c>
      <c r="K95" s="72">
        <v>97.020301042068681</v>
      </c>
      <c r="L95" s="72">
        <v>24.553153183727144</v>
      </c>
      <c r="M95" s="72">
        <v>77.200533655561898</v>
      </c>
      <c r="N95" s="72">
        <v>84.639628025455337</v>
      </c>
      <c r="O95" s="72">
        <v>75.484558452596474</v>
      </c>
      <c r="P95" s="72">
        <v>71.432030054661709</v>
      </c>
      <c r="Q95" s="72">
        <v>78.707291181763111</v>
      </c>
      <c r="R95" s="72">
        <v>70.531566385783947</v>
      </c>
      <c r="S95" s="72">
        <v>64.683053040103502</v>
      </c>
    </row>
    <row r="96" spans="1:19" ht="14.25" customHeight="1" x14ac:dyDescent="0.25">
      <c r="A96" s="63">
        <v>1991</v>
      </c>
      <c r="B96" s="63" t="s">
        <v>248</v>
      </c>
      <c r="C96" s="64">
        <v>60.247008876881502</v>
      </c>
      <c r="D96" s="64">
        <v>13.072158825775251</v>
      </c>
      <c r="E96" s="64">
        <v>45.121603200675715</v>
      </c>
      <c r="F96" s="64">
        <v>51.644345117249493</v>
      </c>
      <c r="G96" s="64">
        <v>45.495294386989499</v>
      </c>
      <c r="H96" s="64">
        <v>45.521414874605753</v>
      </c>
      <c r="I96" s="64">
        <v>53.804297909605793</v>
      </c>
      <c r="J96" s="64">
        <v>46.946349592104397</v>
      </c>
      <c r="K96" s="72">
        <v>91.675074531160249</v>
      </c>
      <c r="L96" s="72">
        <v>19.891296795913917</v>
      </c>
      <c r="M96" s="72">
        <v>68.659447390004587</v>
      </c>
      <c r="N96" s="72">
        <v>78.58480073943673</v>
      </c>
      <c r="O96" s="72">
        <v>69.228075907761593</v>
      </c>
      <c r="P96" s="72">
        <v>68.05414093976043</v>
      </c>
      <c r="Q96" s="72">
        <v>80.436982971454313</v>
      </c>
      <c r="R96" s="72">
        <v>70.184406625959625</v>
      </c>
      <c r="S96" s="72">
        <v>65.717981888745143</v>
      </c>
    </row>
    <row r="97" spans="1:19" ht="14.25" customHeight="1" x14ac:dyDescent="0.25">
      <c r="A97" s="63">
        <v>1991</v>
      </c>
      <c r="B97" s="63" t="s">
        <v>249</v>
      </c>
      <c r="C97" s="64">
        <v>60.015438054805095</v>
      </c>
      <c r="D97" s="64">
        <v>13.448436770881941</v>
      </c>
      <c r="E97" s="64">
        <v>41.776240214730507</v>
      </c>
      <c r="F97" s="64">
        <v>51.723574488434224</v>
      </c>
      <c r="G97" s="64">
        <v>45.008866681034661</v>
      </c>
      <c r="H97" s="64">
        <v>44.517805978822196</v>
      </c>
      <c r="I97" s="64">
        <v>54.913556993223054</v>
      </c>
      <c r="J97" s="64">
        <v>47.524328442943386</v>
      </c>
      <c r="K97" s="72">
        <v>90.256680187479262</v>
      </c>
      <c r="L97" s="72">
        <v>20.224983704069537</v>
      </c>
      <c r="M97" s="72">
        <v>62.826913785966312</v>
      </c>
      <c r="N97" s="72">
        <v>77.78662077735342</v>
      </c>
      <c r="O97" s="72">
        <v>67.688431798520995</v>
      </c>
      <c r="P97" s="72">
        <v>65.786620332233184</v>
      </c>
      <c r="Q97" s="72">
        <v>81.149042401689158</v>
      </c>
      <c r="R97" s="72">
        <v>70.229538115772698</v>
      </c>
      <c r="S97" s="72">
        <v>66.494178525226388</v>
      </c>
    </row>
    <row r="98" spans="1:19" ht="14.25" customHeight="1" x14ac:dyDescent="0.25">
      <c r="A98" s="63">
        <v>1991</v>
      </c>
      <c r="B98" s="63" t="s">
        <v>176</v>
      </c>
      <c r="C98" s="64">
        <v>61.01891161713624</v>
      </c>
      <c r="D98" s="64">
        <v>14.095363339413735</v>
      </c>
      <c r="E98" s="64">
        <v>45.937545392369664</v>
      </c>
      <c r="F98" s="64">
        <v>59.171135379799267</v>
      </c>
      <c r="G98" s="64">
        <v>50.63158667462352</v>
      </c>
      <c r="H98" s="64">
        <v>45.586690249941263</v>
      </c>
      <c r="I98" s="64">
        <v>55.572833618391797</v>
      </c>
      <c r="J98" s="64">
        <v>48.268821652759158</v>
      </c>
      <c r="K98" s="72">
        <v>90.706959000089057</v>
      </c>
      <c r="L98" s="72">
        <v>20.953299733397728</v>
      </c>
      <c r="M98" s="72">
        <v>68.287928054426445</v>
      </c>
      <c r="N98" s="72">
        <v>87.960168554970835</v>
      </c>
      <c r="O98" s="72">
        <v>75.265800960546116</v>
      </c>
      <c r="P98" s="72">
        <v>66.491671893146531</v>
      </c>
      <c r="Q98" s="72">
        <v>81.057225231026536</v>
      </c>
      <c r="R98" s="72">
        <v>70.403765537863421</v>
      </c>
      <c r="S98" s="72">
        <v>67.270375161707634</v>
      </c>
    </row>
    <row r="99" spans="1:19" ht="14.25" customHeight="1" x14ac:dyDescent="0.25">
      <c r="A99" s="63">
        <v>1992</v>
      </c>
      <c r="B99" s="63" t="s">
        <v>174</v>
      </c>
      <c r="C99" s="64">
        <v>62.832883056734843</v>
      </c>
      <c r="D99" s="64">
        <v>12.567343995248804</v>
      </c>
      <c r="E99" s="64">
        <v>49.854067912500653</v>
      </c>
      <c r="F99" s="64">
        <v>58.075129078410434</v>
      </c>
      <c r="G99" s="64">
        <v>51.275361187014987</v>
      </c>
      <c r="H99" s="64">
        <v>45.488777186937995</v>
      </c>
      <c r="I99" s="64">
        <v>55.060062909927197</v>
      </c>
      <c r="J99" s="64">
        <v>48.555468320898051</v>
      </c>
      <c r="K99" s="72">
        <v>92.513940195916263</v>
      </c>
      <c r="L99" s="72">
        <v>18.503917920623479</v>
      </c>
      <c r="M99" s="72">
        <v>73.40417999307239</v>
      </c>
      <c r="N99" s="72">
        <v>85.508713862116707</v>
      </c>
      <c r="O99" s="72">
        <v>75.496865138214446</v>
      </c>
      <c r="P99" s="72">
        <v>65.75423126183577</v>
      </c>
      <c r="Q99" s="72">
        <v>79.589567663959514</v>
      </c>
      <c r="R99" s="72">
        <v>70.187147038013947</v>
      </c>
      <c r="S99" s="72">
        <v>67.917205692108666</v>
      </c>
    </row>
    <row r="100" spans="1:19" ht="14.25" customHeight="1" x14ac:dyDescent="0.25">
      <c r="A100" s="63">
        <v>1992</v>
      </c>
      <c r="B100" s="63" t="s">
        <v>248</v>
      </c>
      <c r="C100" s="64">
        <v>61.520648398301816</v>
      </c>
      <c r="D100" s="64">
        <v>13.164001187799601</v>
      </c>
      <c r="E100" s="64">
        <v>44.142472570642973</v>
      </c>
      <c r="F100" s="64">
        <v>54.417373108715204</v>
      </c>
      <c r="G100" s="64">
        <v>47.912999334807125</v>
      </c>
      <c r="H100" s="64">
        <v>44.632037885659344</v>
      </c>
      <c r="I100" s="64">
        <v>56.671627993673056</v>
      </c>
      <c r="J100" s="64">
        <v>49.474405418872472</v>
      </c>
      <c r="K100" s="72">
        <v>90.238066815725432</v>
      </c>
      <c r="L100" s="72">
        <v>19.308867017398654</v>
      </c>
      <c r="M100" s="72">
        <v>64.747877224111988</v>
      </c>
      <c r="N100" s="72">
        <v>79.819031144282434</v>
      </c>
      <c r="O100" s="72">
        <v>70.278460124868886</v>
      </c>
      <c r="P100" s="72">
        <v>64.292765608843766</v>
      </c>
      <c r="Q100" s="72">
        <v>81.635880140698731</v>
      </c>
      <c r="R100" s="72">
        <v>71.268230220213866</v>
      </c>
      <c r="S100" s="72">
        <v>68.175937904269091</v>
      </c>
    </row>
    <row r="101" spans="1:19" ht="14.25" customHeight="1" x14ac:dyDescent="0.25">
      <c r="A101" s="63">
        <v>1992</v>
      </c>
      <c r="B101" s="63" t="s">
        <v>249</v>
      </c>
      <c r="C101" s="64">
        <v>60.903126206098037</v>
      </c>
      <c r="D101" s="64">
        <v>13.781869087515378</v>
      </c>
      <c r="E101" s="64">
        <v>43.734501474795998</v>
      </c>
      <c r="F101" s="64">
        <v>54.324938842333005</v>
      </c>
      <c r="G101" s="64">
        <v>47.828526341363784</v>
      </c>
      <c r="H101" s="64">
        <v>46.051777299206826</v>
      </c>
      <c r="I101" s="64">
        <v>57.597754681410123</v>
      </c>
      <c r="J101" s="64">
        <v>50.368858024003487</v>
      </c>
      <c r="K101" s="72">
        <v>89.332289482568839</v>
      </c>
      <c r="L101" s="72">
        <v>20.21515143197227</v>
      </c>
      <c r="M101" s="72">
        <v>64.149468007622971</v>
      </c>
      <c r="N101" s="72">
        <v>79.68344919378255</v>
      </c>
      <c r="O101" s="72">
        <v>70.154555715131309</v>
      </c>
      <c r="P101" s="72">
        <v>66.596930295309946</v>
      </c>
      <c r="Q101" s="72">
        <v>83.293933017223594</v>
      </c>
      <c r="R101" s="72">
        <v>72.839997142448993</v>
      </c>
      <c r="S101" s="72">
        <v>68.175937904269091</v>
      </c>
    </row>
    <row r="102" spans="1:19" ht="14.25" customHeight="1" x14ac:dyDescent="0.25">
      <c r="A102" s="63">
        <v>1992</v>
      </c>
      <c r="B102" s="63" t="s">
        <v>176</v>
      </c>
      <c r="C102" s="64">
        <v>61.752219220378237</v>
      </c>
      <c r="D102" s="64">
        <v>15.917363084885249</v>
      </c>
      <c r="E102" s="64">
        <v>45.937545392369664</v>
      </c>
      <c r="F102" s="64">
        <v>62.287490646398822</v>
      </c>
      <c r="G102" s="64">
        <v>53.73166661023506</v>
      </c>
      <c r="H102" s="64">
        <v>45.676443891027596</v>
      </c>
      <c r="I102" s="64">
        <v>58.670387285851355</v>
      </c>
      <c r="J102" s="64">
        <v>51.315543131639842</v>
      </c>
      <c r="K102" s="72">
        <v>90.065029164815812</v>
      </c>
      <c r="L102" s="72">
        <v>23.215323895502451</v>
      </c>
      <c r="M102" s="72">
        <v>66.99947658170143</v>
      </c>
      <c r="N102" s="72">
        <v>90.845717489936391</v>
      </c>
      <c r="O102" s="72">
        <v>78.36712884851265</v>
      </c>
      <c r="P102" s="72">
        <v>65.420286294797478</v>
      </c>
      <c r="Q102" s="72">
        <v>84.030918484461992</v>
      </c>
      <c r="R102" s="72">
        <v>73.496910815869157</v>
      </c>
      <c r="S102" s="72">
        <v>68.564036222509699</v>
      </c>
    </row>
    <row r="103" spans="1:19" ht="14.25" customHeight="1" x14ac:dyDescent="0.25">
      <c r="A103" s="63">
        <v>1993</v>
      </c>
      <c r="B103" s="63" t="s">
        <v>174</v>
      </c>
      <c r="C103" s="64">
        <v>58.626013122346578</v>
      </c>
      <c r="D103" s="64">
        <v>15.197471683705938</v>
      </c>
      <c r="E103" s="64">
        <v>47.487835556588188</v>
      </c>
      <c r="F103" s="64">
        <v>62.934530511074158</v>
      </c>
      <c r="G103" s="64">
        <v>53.327182643623928</v>
      </c>
      <c r="H103" s="64">
        <v>45.358226436266968</v>
      </c>
      <c r="I103" s="64">
        <v>59.559887494412365</v>
      </c>
      <c r="J103" s="64">
        <v>50.809480607167878</v>
      </c>
      <c r="K103" s="72">
        <v>83.922052117729464</v>
      </c>
      <c r="L103" s="72">
        <v>21.754899280564246</v>
      </c>
      <c r="M103" s="72">
        <v>67.977957194893833</v>
      </c>
      <c r="N103" s="72">
        <v>90.089614972333948</v>
      </c>
      <c r="O103" s="72">
        <v>76.336874413928342</v>
      </c>
      <c r="P103" s="72">
        <v>63.902826762844413</v>
      </c>
      <c r="Q103" s="72">
        <v>83.910802330814832</v>
      </c>
      <c r="R103" s="72">
        <v>71.582812915142114</v>
      </c>
      <c r="S103" s="72">
        <v>69.857697283311765</v>
      </c>
    </row>
    <row r="104" spans="1:19" ht="14.25" customHeight="1" x14ac:dyDescent="0.25">
      <c r="A104" s="63">
        <v>1993</v>
      </c>
      <c r="B104" s="63" t="s">
        <v>248</v>
      </c>
      <c r="C104" s="64">
        <v>57.506754148977222</v>
      </c>
      <c r="D104" s="64">
        <v>15.1811394391889</v>
      </c>
      <c r="E104" s="64">
        <v>43.408124598118413</v>
      </c>
      <c r="F104" s="64">
        <v>57.56013816570966</v>
      </c>
      <c r="G104" s="64">
        <v>49.154757752879689</v>
      </c>
      <c r="H104" s="64">
        <v>43.962965288470308</v>
      </c>
      <c r="I104" s="64">
        <v>60.31792242615942</v>
      </c>
      <c r="J104" s="64">
        <v>51.033097838403066</v>
      </c>
      <c r="K104" s="72">
        <v>82.625875385054641</v>
      </c>
      <c r="L104" s="72">
        <v>21.812306294596691</v>
      </c>
      <c r="M104" s="72">
        <v>62.368922517370883</v>
      </c>
      <c r="N104" s="72">
        <v>82.702577699058679</v>
      </c>
      <c r="O104" s="72">
        <v>70.625702124490715</v>
      </c>
      <c r="P104" s="72">
        <v>62.103355401144654</v>
      </c>
      <c r="Q104" s="72">
        <v>85.206840551150464</v>
      </c>
      <c r="R104" s="72">
        <v>72.0908289848892</v>
      </c>
      <c r="S104" s="72">
        <v>69.598965071151355</v>
      </c>
    </row>
    <row r="105" spans="1:19" ht="14.25" customHeight="1" x14ac:dyDescent="0.25">
      <c r="A105" s="63">
        <v>1993</v>
      </c>
      <c r="B105" s="63" t="s">
        <v>249</v>
      </c>
      <c r="C105" s="64">
        <v>57.62253956001544</v>
      </c>
      <c r="D105" s="64">
        <v>13.902345904212446</v>
      </c>
      <c r="E105" s="64">
        <v>41.69464599556111</v>
      </c>
      <c r="F105" s="64">
        <v>56.596180816295394</v>
      </c>
      <c r="G105" s="64">
        <v>48.085388547021815</v>
      </c>
      <c r="H105" s="64">
        <v>43.31837095703208</v>
      </c>
      <c r="I105" s="64">
        <v>60.281825524647672</v>
      </c>
      <c r="J105" s="64">
        <v>50.729013400969613</v>
      </c>
      <c r="K105" s="72">
        <v>81.879086543919001</v>
      </c>
      <c r="L105" s="72">
        <v>19.754620191095995</v>
      </c>
      <c r="M105" s="72">
        <v>59.246252490016062</v>
      </c>
      <c r="N105" s="72">
        <v>80.420676049625627</v>
      </c>
      <c r="O105" s="72">
        <v>68.32721571111739</v>
      </c>
      <c r="P105" s="72">
        <v>60.602085838041518</v>
      </c>
      <c r="Q105" s="72">
        <v>84.333835373038141</v>
      </c>
      <c r="R105" s="72">
        <v>70.969520706448805</v>
      </c>
      <c r="S105" s="72">
        <v>70.3751617076326</v>
      </c>
    </row>
    <row r="106" spans="1:19" ht="14.25" customHeight="1" x14ac:dyDescent="0.25">
      <c r="A106" s="63">
        <v>1993</v>
      </c>
      <c r="B106" s="63" t="s">
        <v>176</v>
      </c>
      <c r="C106" s="64">
        <v>58.278656889231954</v>
      </c>
      <c r="D106" s="64">
        <v>13.905103296143896</v>
      </c>
      <c r="E106" s="64">
        <v>44.224066789812369</v>
      </c>
      <c r="F106" s="64">
        <v>62.881710930284328</v>
      </c>
      <c r="G106" s="64">
        <v>52.591085050249887</v>
      </c>
      <c r="H106" s="64">
        <v>44.175110258310724</v>
      </c>
      <c r="I106" s="64">
        <v>59.812565804994719</v>
      </c>
      <c r="J106" s="64">
        <v>50.586588432584314</v>
      </c>
      <c r="K106" s="72">
        <v>81.908003227956911</v>
      </c>
      <c r="L106" s="72">
        <v>19.54299063258042</v>
      </c>
      <c r="M106" s="72">
        <v>62.154915688227199</v>
      </c>
      <c r="N106" s="72">
        <v>88.377386452926871</v>
      </c>
      <c r="O106" s="72">
        <v>73.914379534260291</v>
      </c>
      <c r="P106" s="72">
        <v>61.456747716069458</v>
      </c>
      <c r="Q106" s="72">
        <v>83.211694219525214</v>
      </c>
      <c r="R106" s="72">
        <v>70.376444675270335</v>
      </c>
      <c r="S106" s="72">
        <v>71.151358344113845</v>
      </c>
    </row>
    <row r="107" spans="1:19" ht="14.25" customHeight="1" x14ac:dyDescent="0.25">
      <c r="A107" s="63">
        <v>1994</v>
      </c>
      <c r="B107" s="63" t="s">
        <v>174</v>
      </c>
      <c r="C107" s="64">
        <v>58.355847163257422</v>
      </c>
      <c r="D107" s="64">
        <v>14.843252874050822</v>
      </c>
      <c r="E107" s="64">
        <v>45.366385858183904</v>
      </c>
      <c r="F107" s="64">
        <v>61.666860572118409</v>
      </c>
      <c r="G107" s="64">
        <v>52.023548282069278</v>
      </c>
      <c r="H107" s="64">
        <v>43.783458006297629</v>
      </c>
      <c r="I107" s="64">
        <v>58.242350589232942</v>
      </c>
      <c r="J107" s="64">
        <v>49.556841096331169</v>
      </c>
      <c r="K107" s="72">
        <v>81.719329451445617</v>
      </c>
      <c r="L107" s="72">
        <v>20.785932013842906</v>
      </c>
      <c r="M107" s="72">
        <v>63.529377297782887</v>
      </c>
      <c r="N107" s="72">
        <v>86.355947866390437</v>
      </c>
      <c r="O107" s="72">
        <v>72.851816706593382</v>
      </c>
      <c r="P107" s="72">
        <v>60.717595349185451</v>
      </c>
      <c r="Q107" s="72">
        <v>80.768756884250365</v>
      </c>
      <c r="R107" s="72">
        <v>68.723951041923684</v>
      </c>
      <c r="S107" s="72">
        <v>71.41009055627427</v>
      </c>
    </row>
    <row r="108" spans="1:19" ht="14.25" customHeight="1" x14ac:dyDescent="0.25">
      <c r="A108" s="63">
        <v>1994</v>
      </c>
      <c r="B108" s="63" t="s">
        <v>248</v>
      </c>
      <c r="C108" s="64">
        <v>56.155924353531447</v>
      </c>
      <c r="D108" s="64">
        <v>15.474695626352181</v>
      </c>
      <c r="E108" s="64">
        <v>43.163341940610223</v>
      </c>
      <c r="F108" s="64">
        <v>55.909526266027697</v>
      </c>
      <c r="G108" s="64">
        <v>47.945651734633536</v>
      </c>
      <c r="H108" s="64">
        <v>43.554994192623326</v>
      </c>
      <c r="I108" s="64">
        <v>58.64543265611433</v>
      </c>
      <c r="J108" s="64">
        <v>49.769399719353068</v>
      </c>
      <c r="K108" s="72">
        <v>78.924599136872374</v>
      </c>
      <c r="L108" s="72">
        <v>21.748981307582245</v>
      </c>
      <c r="M108" s="72">
        <v>60.664115127439459</v>
      </c>
      <c r="N108" s="72">
        <v>78.578297824798923</v>
      </c>
      <c r="O108" s="72">
        <v>67.385434165221312</v>
      </c>
      <c r="P108" s="72">
        <v>60.577182465401002</v>
      </c>
      <c r="Q108" s="72">
        <v>81.565274904192393</v>
      </c>
      <c r="R108" s="72">
        <v>69.220305590198976</v>
      </c>
      <c r="S108" s="72">
        <v>71.151358344113845</v>
      </c>
    </row>
    <row r="109" spans="1:19" ht="14.25" customHeight="1" x14ac:dyDescent="0.25">
      <c r="A109" s="63">
        <v>1994</v>
      </c>
      <c r="B109" s="63" t="s">
        <v>249</v>
      </c>
      <c r="C109" s="64">
        <v>57.892705519104595</v>
      </c>
      <c r="D109" s="64">
        <v>16.128833835320069</v>
      </c>
      <c r="E109" s="64">
        <v>42.836965063932638</v>
      </c>
      <c r="F109" s="64">
        <v>55.183257030167631</v>
      </c>
      <c r="G109" s="64">
        <v>47.59654372059638</v>
      </c>
      <c r="H109" s="64">
        <v>43.930327600802535</v>
      </c>
      <c r="I109" s="64">
        <v>58.807868712917262</v>
      </c>
      <c r="J109" s="64">
        <v>50.109406087136115</v>
      </c>
      <c r="K109" s="72">
        <v>81.217897216457075</v>
      </c>
      <c r="L109" s="72">
        <v>22.627202458625067</v>
      </c>
      <c r="M109" s="72">
        <v>60.096141550671369</v>
      </c>
      <c r="N109" s="72">
        <v>77.416801604935699</v>
      </c>
      <c r="O109" s="72">
        <v>66.773372588059885</v>
      </c>
      <c r="P109" s="72">
        <v>61.090707274096147</v>
      </c>
      <c r="Q109" s="72">
        <v>81.779820209869641</v>
      </c>
      <c r="R109" s="72">
        <v>69.6835017203951</v>
      </c>
      <c r="S109" s="72">
        <v>71.280724450194057</v>
      </c>
    </row>
    <row r="110" spans="1:19" ht="14.25" customHeight="1" x14ac:dyDescent="0.25">
      <c r="A110" s="63">
        <v>1994</v>
      </c>
      <c r="B110" s="63" t="s">
        <v>176</v>
      </c>
      <c r="C110" s="64">
        <v>56.426090312620602</v>
      </c>
      <c r="D110" s="64">
        <v>17.033682602977983</v>
      </c>
      <c r="E110" s="64">
        <v>41.857834433899896</v>
      </c>
      <c r="F110" s="64">
        <v>60.980206021850712</v>
      </c>
      <c r="G110" s="64">
        <v>51.22071447140948</v>
      </c>
      <c r="H110" s="64">
        <v>41.955747496903179</v>
      </c>
      <c r="I110" s="64">
        <v>58.043817630918234</v>
      </c>
      <c r="J110" s="64">
        <v>49.350566962507585</v>
      </c>
      <c r="K110" s="72">
        <v>78.027491612979844</v>
      </c>
      <c r="L110" s="72">
        <v>23.554627284618931</v>
      </c>
      <c r="M110" s="72">
        <v>57.882121676931341</v>
      </c>
      <c r="N110" s="72">
        <v>84.325043389786416</v>
      </c>
      <c r="O110" s="72">
        <v>70.829360083004531</v>
      </c>
      <c r="P110" s="72">
        <v>57.442151556548701</v>
      </c>
      <c r="Q110" s="72">
        <v>79.468534543973476</v>
      </c>
      <c r="R110" s="72">
        <v>67.566493650749706</v>
      </c>
      <c r="S110" s="72">
        <v>72.315653298835699</v>
      </c>
    </row>
    <row r="111" spans="1:19" ht="14.25" customHeight="1" x14ac:dyDescent="0.25">
      <c r="A111" s="63">
        <v>1995</v>
      </c>
      <c r="B111" s="63" t="s">
        <v>174</v>
      </c>
      <c r="C111" s="64">
        <v>54.882284832111154</v>
      </c>
      <c r="D111" s="64">
        <v>19.075425274678658</v>
      </c>
      <c r="E111" s="64">
        <v>43.816095693965387</v>
      </c>
      <c r="F111" s="64">
        <v>61.574426305736218</v>
      </c>
      <c r="G111" s="64">
        <v>52.234186579196532</v>
      </c>
      <c r="H111" s="64">
        <v>42.543225874922811</v>
      </c>
      <c r="I111" s="64">
        <v>57.995688428902547</v>
      </c>
      <c r="J111" s="64">
        <v>49.691503380258744</v>
      </c>
      <c r="K111" s="72">
        <v>75.75715388432485</v>
      </c>
      <c r="L111" s="72">
        <v>26.330899530940361</v>
      </c>
      <c r="M111" s="72">
        <v>60.481860663277217</v>
      </c>
      <c r="N111" s="72">
        <v>84.994699168453749</v>
      </c>
      <c r="O111" s="72">
        <v>72.101832545926641</v>
      </c>
      <c r="P111" s="72">
        <v>58.190706982523331</v>
      </c>
      <c r="Q111" s="72">
        <v>79.326615276846596</v>
      </c>
      <c r="R111" s="72">
        <v>67.968134838269378</v>
      </c>
      <c r="S111" s="72">
        <v>72.445019404915911</v>
      </c>
    </row>
    <row r="112" spans="1:19" ht="14.25" customHeight="1" x14ac:dyDescent="0.25">
      <c r="A112" s="63">
        <v>1995</v>
      </c>
      <c r="B112" s="63" t="s">
        <v>248</v>
      </c>
      <c r="C112" s="64">
        <v>55.152450791200302</v>
      </c>
      <c r="D112" s="64">
        <v>19.262503711873755</v>
      </c>
      <c r="E112" s="64">
        <v>43.897689913134776</v>
      </c>
      <c r="F112" s="64">
        <v>54.800315069441417</v>
      </c>
      <c r="G112" s="64">
        <v>47.882458758980157</v>
      </c>
      <c r="H112" s="64">
        <v>44.207747945978483</v>
      </c>
      <c r="I112" s="64">
        <v>57.68284861580058</v>
      </c>
      <c r="J112" s="64">
        <v>49.808590367333863</v>
      </c>
      <c r="K112" s="72">
        <v>75.456361878934203</v>
      </c>
      <c r="L112" s="72">
        <v>26.35383251199719</v>
      </c>
      <c r="M112" s="72">
        <v>60.058255403279958</v>
      </c>
      <c r="N112" s="72">
        <v>74.974590351642846</v>
      </c>
      <c r="O112" s="72">
        <v>65.509983399454256</v>
      </c>
      <c r="P112" s="72">
        <v>59.99151573616296</v>
      </c>
      <c r="Q112" s="72">
        <v>78.27771558664756</v>
      </c>
      <c r="R112" s="72">
        <v>67.592061836523087</v>
      </c>
      <c r="S112" s="72">
        <v>73.091849935316958</v>
      </c>
    </row>
    <row r="113" spans="1:19" ht="14.25" customHeight="1" x14ac:dyDescent="0.25">
      <c r="A113" s="63">
        <v>1995</v>
      </c>
      <c r="B113" s="63" t="s">
        <v>249</v>
      </c>
      <c r="C113" s="64">
        <v>53.338479351601684</v>
      </c>
      <c r="D113" s="64">
        <v>17.335298858863954</v>
      </c>
      <c r="E113" s="64">
        <v>39.002036762971045</v>
      </c>
      <c r="F113" s="64">
        <v>53.07047379857471</v>
      </c>
      <c r="G113" s="64">
        <v>45.581741461341132</v>
      </c>
      <c r="H113" s="64">
        <v>39.981167393003787</v>
      </c>
      <c r="I113" s="64">
        <v>56.599941570447633</v>
      </c>
      <c r="J113" s="64">
        <v>48.042338920053389</v>
      </c>
      <c r="K113" s="72">
        <v>72.461589699100344</v>
      </c>
      <c r="L113" s="72">
        <v>23.550414794203579</v>
      </c>
      <c r="M113" s="72">
        <v>52.985192298377179</v>
      </c>
      <c r="N113" s="72">
        <v>72.097497796657734</v>
      </c>
      <c r="O113" s="72">
        <v>61.923877240099635</v>
      </c>
      <c r="P113" s="72">
        <v>53.82494264001587</v>
      </c>
      <c r="Q113" s="72">
        <v>76.19809042871249</v>
      </c>
      <c r="R113" s="72">
        <v>64.67735449657161</v>
      </c>
      <c r="S113" s="72">
        <v>73.609314359637779</v>
      </c>
    </row>
    <row r="114" spans="1:19" ht="14.25" customHeight="1" x14ac:dyDescent="0.25">
      <c r="A114" s="63">
        <v>1995</v>
      </c>
      <c r="B114" s="63" t="s">
        <v>176</v>
      </c>
      <c r="C114" s="64">
        <v>50.598224623697405</v>
      </c>
      <c r="D114" s="64">
        <v>17.598099520638019</v>
      </c>
      <c r="E114" s="64">
        <v>35.167108462009466</v>
      </c>
      <c r="F114" s="64">
        <v>59.356003912563651</v>
      </c>
      <c r="G114" s="64">
        <v>48.949176194847468</v>
      </c>
      <c r="H114" s="64">
        <v>35.150789618175587</v>
      </c>
      <c r="I114" s="64">
        <v>56.527747767424096</v>
      </c>
      <c r="J114" s="64">
        <v>47.108384438645714</v>
      </c>
      <c r="K114" s="72">
        <v>67.903520198121697</v>
      </c>
      <c r="L114" s="72">
        <v>23.616893974745121</v>
      </c>
      <c r="M114" s="72">
        <v>47.194747988078674</v>
      </c>
      <c r="N114" s="72">
        <v>79.656581639603658</v>
      </c>
      <c r="O114" s="72">
        <v>65.690474303154673</v>
      </c>
      <c r="P114" s="72">
        <v>46.91776510701493</v>
      </c>
      <c r="Q114" s="72">
        <v>75.45081122186879</v>
      </c>
      <c r="R114" s="72">
        <v>62.878249384204096</v>
      </c>
      <c r="S114" s="72">
        <v>74.514877102199222</v>
      </c>
    </row>
    <row r="115" spans="1:19" ht="14.25" customHeight="1" x14ac:dyDescent="0.25">
      <c r="A115" s="63">
        <v>1996</v>
      </c>
      <c r="B115" s="63" t="s">
        <v>174</v>
      </c>
      <c r="C115" s="64">
        <v>51.910459282130446</v>
      </c>
      <c r="D115" s="64">
        <v>19.692020531964538</v>
      </c>
      <c r="E115" s="64">
        <v>33.619999999999997</v>
      </c>
      <c r="F115" s="64">
        <v>59.738945873289872</v>
      </c>
      <c r="G115" s="64">
        <v>49.862395841646574</v>
      </c>
      <c r="H115" s="64">
        <v>32.714310587014587</v>
      </c>
      <c r="I115" s="64">
        <v>56.046455747267238</v>
      </c>
      <c r="J115" s="64">
        <v>47.222158918908335</v>
      </c>
      <c r="K115" s="72">
        <v>69.065034466586638</v>
      </c>
      <c r="L115" s="72">
        <v>26.199538504661941</v>
      </c>
      <c r="M115" s="72">
        <v>44.73022375215146</v>
      </c>
      <c r="N115" s="72">
        <v>79.480559655857263</v>
      </c>
      <c r="O115" s="72">
        <v>66.340158322879176</v>
      </c>
      <c r="P115" s="72">
        <v>43.215733932648064</v>
      </c>
      <c r="Q115" s="72">
        <v>74.037590154910475</v>
      </c>
      <c r="R115" s="72">
        <v>62.380659073855128</v>
      </c>
      <c r="S115" s="72">
        <v>75.161707632600255</v>
      </c>
    </row>
    <row r="116" spans="1:19" ht="14.25" customHeight="1" x14ac:dyDescent="0.25">
      <c r="A116" s="63">
        <v>1996</v>
      </c>
      <c r="B116" s="63" t="s">
        <v>248</v>
      </c>
      <c r="C116" s="64">
        <v>51.215746815901184</v>
      </c>
      <c r="D116" s="64">
        <v>20.179018368472406</v>
      </c>
      <c r="E116" s="64">
        <v>29.95</v>
      </c>
      <c r="F116" s="64">
        <v>53.01765421778488</v>
      </c>
      <c r="G116" s="64">
        <v>44.907376655653827</v>
      </c>
      <c r="H116" s="64">
        <v>30.225538400332795</v>
      </c>
      <c r="I116" s="64">
        <v>55.98027809449566</v>
      </c>
      <c r="J116" s="64">
        <v>46.979069508592239</v>
      </c>
      <c r="K116" s="72">
        <v>66.874615352519612</v>
      </c>
      <c r="L116" s="72">
        <v>26.348616889914133</v>
      </c>
      <c r="M116" s="72">
        <v>39.107010135135127</v>
      </c>
      <c r="N116" s="72">
        <v>69.22744376747923</v>
      </c>
      <c r="O116" s="72">
        <v>58.637503639899336</v>
      </c>
      <c r="P116" s="72">
        <v>39.238658185554712</v>
      </c>
      <c r="Q116" s="72">
        <v>72.673345572498576</v>
      </c>
      <c r="R116" s="72">
        <v>60.98801701751556</v>
      </c>
      <c r="S116" s="72">
        <v>76.584734799482547</v>
      </c>
    </row>
    <row r="117" spans="1:19" ht="14.25" customHeight="1" x14ac:dyDescent="0.25">
      <c r="A117" s="63">
        <v>1996</v>
      </c>
      <c r="B117" s="63" t="s">
        <v>249</v>
      </c>
      <c r="C117" s="64">
        <v>50.906985719799302</v>
      </c>
      <c r="D117" s="64">
        <v>19.400373308446106</v>
      </c>
      <c r="E117" s="64">
        <v>28.97</v>
      </c>
      <c r="F117" s="64">
        <v>51.763189174026579</v>
      </c>
      <c r="G117" s="64">
        <v>43.795952956640051</v>
      </c>
      <c r="H117" s="64">
        <v>29.947956084148149</v>
      </c>
      <c r="I117" s="64">
        <v>55.138017059221141</v>
      </c>
      <c r="J117" s="64">
        <v>46.224588334444732</v>
      </c>
      <c r="K117" s="72">
        <v>66.025335505712846</v>
      </c>
      <c r="L117" s="72">
        <v>25.161893569511474</v>
      </c>
      <c r="M117" s="72">
        <v>37.573506711409394</v>
      </c>
      <c r="N117" s="72">
        <v>67.13581414684991</v>
      </c>
      <c r="O117" s="72">
        <v>56.802469187051607</v>
      </c>
      <c r="P117" s="72">
        <v>38.572844003282</v>
      </c>
      <c r="Q117" s="72">
        <v>71.017538716152941</v>
      </c>
      <c r="R117" s="72">
        <v>59.537079256111191</v>
      </c>
      <c r="S117" s="72">
        <v>77.102199223803368</v>
      </c>
    </row>
    <row r="118" spans="1:19" ht="14.25" customHeight="1" x14ac:dyDescent="0.25">
      <c r="A118" s="63">
        <v>1996</v>
      </c>
      <c r="B118" s="63" t="s">
        <v>176</v>
      </c>
      <c r="C118" s="64">
        <v>50.289463527595515</v>
      </c>
      <c r="D118" s="64">
        <v>21.671615831671829</v>
      </c>
      <c r="E118" s="64">
        <v>31.09</v>
      </c>
      <c r="F118" s="64">
        <v>56.622590606690316</v>
      </c>
      <c r="G118" s="64">
        <v>47.736874304129685</v>
      </c>
      <c r="H118" s="64">
        <v>30.803601462496339</v>
      </c>
      <c r="I118" s="64">
        <v>53.982916210844671</v>
      </c>
      <c r="J118" s="64">
        <v>45.886781768632318</v>
      </c>
      <c r="K118" s="72">
        <v>65.444032503083051</v>
      </c>
      <c r="L118" s="72">
        <v>28.202287942562833</v>
      </c>
      <c r="M118" s="72">
        <v>40.458872053872049</v>
      </c>
      <c r="N118" s="72">
        <v>73.685627169985878</v>
      </c>
      <c r="O118" s="72">
        <v>62.122228681973468</v>
      </c>
      <c r="P118" s="72">
        <v>39.593318075188101</v>
      </c>
      <c r="Q118" s="72">
        <v>69.386781762011154</v>
      </c>
      <c r="R118" s="72">
        <v>58.980439291301181</v>
      </c>
      <c r="S118" s="72">
        <v>76.843467011642957</v>
      </c>
    </row>
    <row r="119" spans="1:19" ht="14.25" customHeight="1" x14ac:dyDescent="0.25">
      <c r="A119" s="63">
        <v>1997</v>
      </c>
      <c r="B119" s="63" t="s">
        <v>174</v>
      </c>
      <c r="C119" s="64">
        <v>50.482439212659202</v>
      </c>
      <c r="D119" s="64">
        <v>20.491664192084162</v>
      </c>
      <c r="E119" s="64">
        <v>32.31</v>
      </c>
      <c r="F119" s="64">
        <v>57.097966833798708</v>
      </c>
      <c r="G119" s="64">
        <v>47.136364369534611</v>
      </c>
      <c r="H119" s="64">
        <v>31.331514460850489</v>
      </c>
      <c r="I119" s="64">
        <v>53.447478838420146</v>
      </c>
      <c r="J119" s="64">
        <v>44.591775136958759</v>
      </c>
      <c r="K119" s="72">
        <v>66.592023056971954</v>
      </c>
      <c r="L119" s="72">
        <v>27.030813004233888</v>
      </c>
      <c r="M119" s="72">
        <v>42.620529010238918</v>
      </c>
      <c r="N119" s="72">
        <v>75.318649082809557</v>
      </c>
      <c r="O119" s="72">
        <v>62.17817347721887</v>
      </c>
      <c r="P119" s="72">
        <v>40.838783186718572</v>
      </c>
      <c r="Q119" s="72">
        <v>69.665639778962657</v>
      </c>
      <c r="R119" s="72">
        <v>58.122751742646969</v>
      </c>
      <c r="S119" s="72">
        <v>75.808538163001288</v>
      </c>
    </row>
    <row r="120" spans="1:19" ht="14.25" customHeight="1" x14ac:dyDescent="0.25">
      <c r="A120" s="63">
        <v>1997</v>
      </c>
      <c r="B120" s="63" t="s">
        <v>248</v>
      </c>
      <c r="C120" s="64">
        <v>48.668467773060584</v>
      </c>
      <c r="D120" s="64">
        <v>18.449921520383487</v>
      </c>
      <c r="E120" s="64">
        <v>31.66</v>
      </c>
      <c r="F120" s="64">
        <v>49.056185658548152</v>
      </c>
      <c r="G120" s="64">
        <v>41.389986148389781</v>
      </c>
      <c r="H120" s="64">
        <v>31.917744887804449</v>
      </c>
      <c r="I120" s="64">
        <v>52.075796580973069</v>
      </c>
      <c r="J120" s="64">
        <v>43.408112191060098</v>
      </c>
      <c r="K120" s="72">
        <v>64.089822127045721</v>
      </c>
      <c r="L120" s="72">
        <v>24.296063603503299</v>
      </c>
      <c r="M120" s="72">
        <v>41.691959114139692</v>
      </c>
      <c r="N120" s="72">
        <v>64.600394402142626</v>
      </c>
      <c r="O120" s="72">
        <v>54.505041384506484</v>
      </c>
      <c r="P120" s="72">
        <v>41.689844419807272</v>
      </c>
      <c r="Q120" s="72">
        <v>68.019588010675378</v>
      </c>
      <c r="R120" s="72">
        <v>56.698161169096259</v>
      </c>
      <c r="S120" s="72">
        <v>75.9379042690815</v>
      </c>
    </row>
    <row r="121" spans="1:19" ht="14.25" customHeight="1" x14ac:dyDescent="0.25">
      <c r="A121" s="63">
        <v>1997</v>
      </c>
      <c r="B121" s="63" t="s">
        <v>249</v>
      </c>
      <c r="C121" s="64">
        <v>49.517560787340784</v>
      </c>
      <c r="D121" s="64">
        <v>18.509099393373777</v>
      </c>
      <c r="E121" s="64">
        <v>30.92</v>
      </c>
      <c r="F121" s="64">
        <v>47.524417815643289</v>
      </c>
      <c r="G121" s="64">
        <v>40.303007616966703</v>
      </c>
      <c r="H121" s="64">
        <v>32.285098111347679</v>
      </c>
      <c r="I121" s="64">
        <v>50.517613665715224</v>
      </c>
      <c r="J121" s="64">
        <v>42.477889335735135</v>
      </c>
      <c r="K121" s="72">
        <v>63.688975854599704</v>
      </c>
      <c r="L121" s="72">
        <v>23.806212697301046</v>
      </c>
      <c r="M121" s="72">
        <v>39.768985024958404</v>
      </c>
      <c r="N121" s="72">
        <v>61.125415925943862</v>
      </c>
      <c r="O121" s="72">
        <v>51.837312625482966</v>
      </c>
      <c r="P121" s="72">
        <v>41.237831282855637</v>
      </c>
      <c r="Q121" s="72">
        <v>64.526266018284858</v>
      </c>
      <c r="R121" s="72">
        <v>54.257107339040914</v>
      </c>
      <c r="S121" s="72">
        <v>77.7490297542044</v>
      </c>
    </row>
    <row r="122" spans="1:19" ht="14.25" customHeight="1" x14ac:dyDescent="0.25">
      <c r="A122" s="63">
        <v>1997</v>
      </c>
      <c r="B122" s="63" t="s">
        <v>176</v>
      </c>
      <c r="C122" s="64">
        <v>51.29293708992666</v>
      </c>
      <c r="D122" s="64">
        <v>19.687142069316589</v>
      </c>
      <c r="E122" s="64">
        <v>33.29</v>
      </c>
      <c r="F122" s="64">
        <v>54.905954231021056</v>
      </c>
      <c r="G122" s="64">
        <v>45.747403991442113</v>
      </c>
      <c r="H122" s="64">
        <v>32.569965429854534</v>
      </c>
      <c r="I122" s="64">
        <v>52.539040150374049</v>
      </c>
      <c r="J122" s="64">
        <v>44.084080844491446</v>
      </c>
      <c r="K122" s="72">
        <v>67.545895009392353</v>
      </c>
      <c r="L122" s="72">
        <v>25.925316558060857</v>
      </c>
      <c r="M122" s="72">
        <v>43.838449744463368</v>
      </c>
      <c r="N122" s="72">
        <v>72.303752334888031</v>
      </c>
      <c r="O122" s="72">
        <v>60.243174251081356</v>
      </c>
      <c r="P122" s="72">
        <v>42.614111513613153</v>
      </c>
      <c r="Q122" s="72">
        <v>68.741384469938566</v>
      </c>
      <c r="R122" s="72">
        <v>57.679027665172633</v>
      </c>
      <c r="S122" s="72">
        <v>75.9379042690815</v>
      </c>
    </row>
    <row r="123" spans="1:19" ht="14.25" customHeight="1" x14ac:dyDescent="0.25">
      <c r="A123" s="63">
        <v>1998</v>
      </c>
      <c r="B123" s="63" t="s">
        <v>174</v>
      </c>
      <c r="C123" s="64">
        <v>49.787726746429954</v>
      </c>
      <c r="D123" s="64">
        <v>17.163280023755995</v>
      </c>
      <c r="E123" s="64">
        <v>33.94</v>
      </c>
      <c r="F123" s="64">
        <v>56.318878017148819</v>
      </c>
      <c r="G123" s="64">
        <v>46.755648937542844</v>
      </c>
      <c r="H123" s="64">
        <v>32.67622904648384</v>
      </c>
      <c r="I123" s="64">
        <v>52.69546005692505</v>
      </c>
      <c r="J123" s="64">
        <v>44.149765598914847</v>
      </c>
      <c r="K123" s="72">
        <v>64.791098947795206</v>
      </c>
      <c r="L123" s="72">
        <v>22.335379559534314</v>
      </c>
      <c r="M123" s="72">
        <v>44.167710437710426</v>
      </c>
      <c r="N123" s="72">
        <v>73.290391763057301</v>
      </c>
      <c r="O123" s="72">
        <v>60.84531418976534</v>
      </c>
      <c r="P123" s="72">
        <v>42.491845314023195</v>
      </c>
      <c r="Q123" s="72">
        <v>68.524655470643765</v>
      </c>
      <c r="R123" s="72">
        <v>57.41191885424557</v>
      </c>
      <c r="S123" s="72">
        <v>76.843467011642957</v>
      </c>
    </row>
    <row r="124" spans="1:19" ht="14.25" customHeight="1" x14ac:dyDescent="0.25">
      <c r="A124" s="63">
        <v>1998</v>
      </c>
      <c r="B124" s="63" t="s">
        <v>248</v>
      </c>
      <c r="C124" s="64">
        <v>51.408722500964878</v>
      </c>
      <c r="D124" s="64">
        <v>16.173164213294871</v>
      </c>
      <c r="E124" s="64">
        <v>33.049999999999997</v>
      </c>
      <c r="F124" s="64">
        <v>48.02620383314661</v>
      </c>
      <c r="G124" s="64">
        <v>41.080344567987844</v>
      </c>
      <c r="H124" s="64">
        <v>33.332901768721428</v>
      </c>
      <c r="I124" s="64">
        <v>51.125244841163266</v>
      </c>
      <c r="J124" s="64">
        <v>43.158656909473002</v>
      </c>
      <c r="K124" s="72">
        <v>66.788138644110674</v>
      </c>
      <c r="L124" s="72">
        <v>21.011522582986448</v>
      </c>
      <c r="M124" s="72">
        <v>42.9372268907563</v>
      </c>
      <c r="N124" s="72">
        <v>62.393706828608963</v>
      </c>
      <c r="O124" s="72">
        <v>53.369926640427899</v>
      </c>
      <c r="P124" s="72">
        <v>43.110323032490214</v>
      </c>
      <c r="Q124" s="72">
        <v>66.121630679207541</v>
      </c>
      <c r="R124" s="72">
        <v>55.818231905681593</v>
      </c>
      <c r="S124" s="72">
        <v>76.972833117723155</v>
      </c>
    </row>
    <row r="125" spans="1:19" ht="14.25" customHeight="1" x14ac:dyDescent="0.25">
      <c r="A125" s="63">
        <v>1998</v>
      </c>
      <c r="B125" s="63" t="s">
        <v>249</v>
      </c>
      <c r="C125" s="64">
        <v>51.447317637977605</v>
      </c>
      <c r="D125" s="64">
        <v>15.767827599372165</v>
      </c>
      <c r="E125" s="64">
        <v>33.049999999999997</v>
      </c>
      <c r="F125" s="64">
        <v>47.814925509987319</v>
      </c>
      <c r="G125" s="64">
        <v>40.889719571288936</v>
      </c>
      <c r="H125" s="64">
        <v>35.016263611547487</v>
      </c>
      <c r="I125" s="64">
        <v>50.535662116471094</v>
      </c>
      <c r="J125" s="64">
        <v>43.038221010789606</v>
      </c>
      <c r="K125" s="72">
        <v>66.39194746937676</v>
      </c>
      <c r="L125" s="72">
        <v>20.348131442929354</v>
      </c>
      <c r="M125" s="72">
        <v>42.650500834724539</v>
      </c>
      <c r="N125" s="72">
        <v>61.704403037095481</v>
      </c>
      <c r="O125" s="72">
        <v>52.767534605352829</v>
      </c>
      <c r="P125" s="72">
        <v>44.996483695126557</v>
      </c>
      <c r="Q125" s="72">
        <v>64.939170028875736</v>
      </c>
      <c r="R125" s="72">
        <v>55.304832961693151</v>
      </c>
      <c r="S125" s="72">
        <v>77.49029754204399</v>
      </c>
    </row>
    <row r="126" spans="1:19" ht="14.25" customHeight="1" x14ac:dyDescent="0.25">
      <c r="A126" s="63">
        <v>1998</v>
      </c>
      <c r="B126" s="63" t="s">
        <v>176</v>
      </c>
      <c r="C126" s="64">
        <v>51.794673871092243</v>
      </c>
      <c r="D126" s="64">
        <v>15.503754295168202</v>
      </c>
      <c r="E126" s="64">
        <v>34.840000000000003</v>
      </c>
      <c r="F126" s="64">
        <v>54.456987794307551</v>
      </c>
      <c r="G126" s="64">
        <v>45.541347599976973</v>
      </c>
      <c r="H126" s="64">
        <v>33.819757776851553</v>
      </c>
      <c r="I126" s="64">
        <v>52.262297238783859</v>
      </c>
      <c r="J126" s="64">
        <v>43.914937584933043</v>
      </c>
      <c r="K126" s="72">
        <v>66.396820733589223</v>
      </c>
      <c r="L126" s="72">
        <v>19.874630298781128</v>
      </c>
      <c r="M126" s="72">
        <v>44.662222222222226</v>
      </c>
      <c r="N126" s="72">
        <v>69.809704087893437</v>
      </c>
      <c r="O126" s="72">
        <v>58.380533490517749</v>
      </c>
      <c r="P126" s="72">
        <v>42.744891022309844</v>
      </c>
      <c r="Q126" s="72">
        <v>66.05447072647101</v>
      </c>
      <c r="R126" s="72">
        <v>55.504218383383517</v>
      </c>
      <c r="S126" s="72">
        <v>78.007761966364811</v>
      </c>
    </row>
    <row r="127" spans="1:19" ht="14.25" customHeight="1" x14ac:dyDescent="0.25">
      <c r="A127" s="63">
        <v>1999</v>
      </c>
      <c r="B127" s="63" t="s">
        <v>174</v>
      </c>
      <c r="C127" s="64">
        <v>50.984175993824778</v>
      </c>
      <c r="D127" s="64">
        <v>15.453697026258856</v>
      </c>
      <c r="E127" s="64">
        <v>35</v>
      </c>
      <c r="F127" s="64">
        <v>55.420945143721831</v>
      </c>
      <c r="G127" s="64">
        <v>46.466986115256312</v>
      </c>
      <c r="H127" s="64">
        <v>33.245394682093334</v>
      </c>
      <c r="I127" s="64">
        <v>51.853199021650518</v>
      </c>
      <c r="J127" s="64">
        <v>43.762542837112989</v>
      </c>
      <c r="K127" s="72">
        <v>65.249615965606878</v>
      </c>
      <c r="L127" s="72">
        <v>19.777661922678966</v>
      </c>
      <c r="M127" s="72">
        <v>44.793046357615893</v>
      </c>
      <c r="N127" s="72">
        <v>70.927799000160547</v>
      </c>
      <c r="O127" s="72">
        <v>59.468510375982</v>
      </c>
      <c r="P127" s="72">
        <v>42.088105686913956</v>
      </c>
      <c r="Q127" s="72">
        <v>65.645270314787339</v>
      </c>
      <c r="R127" s="72">
        <v>55.402636836451435</v>
      </c>
      <c r="S127" s="72">
        <v>78.137128072445023</v>
      </c>
    </row>
    <row r="128" spans="1:19" ht="14.25" customHeight="1" x14ac:dyDescent="0.25">
      <c r="A128" s="63">
        <v>1999</v>
      </c>
      <c r="B128" s="63" t="s">
        <v>248</v>
      </c>
      <c r="C128" s="64">
        <v>49.980702431493626</v>
      </c>
      <c r="D128" s="64">
        <v>17.846476901539898</v>
      </c>
      <c r="E128" s="64">
        <v>33.130000000000003</v>
      </c>
      <c r="F128" s="64">
        <v>49.267463981707444</v>
      </c>
      <c r="G128" s="64">
        <v>42.300663415139162</v>
      </c>
      <c r="H128" s="64">
        <v>33.511864576364999</v>
      </c>
      <c r="I128" s="64">
        <v>52.394652544327002</v>
      </c>
      <c r="J128" s="64">
        <v>44.469099807507639</v>
      </c>
      <c r="K128" s="72">
        <v>63.649230608804899</v>
      </c>
      <c r="L128" s="72">
        <v>22.72706201794125</v>
      </c>
      <c r="M128" s="72">
        <v>42.190263591433279</v>
      </c>
      <c r="N128" s="72">
        <v>62.74093848082348</v>
      </c>
      <c r="O128" s="72">
        <v>53.868884382047064</v>
      </c>
      <c r="P128" s="72">
        <v>42.722927812805963</v>
      </c>
      <c r="Q128" s="72">
        <v>66.795834452227183</v>
      </c>
      <c r="R128" s="72">
        <v>56.691866149295819</v>
      </c>
      <c r="S128" s="72">
        <v>78.525226390685646</v>
      </c>
    </row>
    <row r="129" spans="1:19" ht="14.25" customHeight="1" x14ac:dyDescent="0.25">
      <c r="A129" s="63">
        <v>1999</v>
      </c>
      <c r="B129" s="63" t="s">
        <v>249</v>
      </c>
      <c r="C129" s="64">
        <v>52.450791200308757</v>
      </c>
      <c r="D129" s="64">
        <v>20.097357145887244</v>
      </c>
      <c r="E129" s="64">
        <v>32.229999999999997</v>
      </c>
      <c r="F129" s="64">
        <v>50.086167483949708</v>
      </c>
      <c r="G129" s="64">
        <v>43.042865442413522</v>
      </c>
      <c r="H129" s="64">
        <v>34.77017817882961</v>
      </c>
      <c r="I129" s="64">
        <v>52.514975549366227</v>
      </c>
      <c r="J129" s="64">
        <v>45.119158580696102</v>
      </c>
      <c r="K129" s="72">
        <v>67.126592049401765</v>
      </c>
      <c r="L129" s="72">
        <v>25.72062429432258</v>
      </c>
      <c r="M129" s="72">
        <v>41.247996688741715</v>
      </c>
      <c r="N129" s="72">
        <v>64.100343485253518</v>
      </c>
      <c r="O129" s="72">
        <v>55.086316203618622</v>
      </c>
      <c r="P129" s="72">
        <v>44.45745835421252</v>
      </c>
      <c r="Q129" s="72">
        <v>67.146113731448963</v>
      </c>
      <c r="R129" s="72">
        <v>57.68975652818834</v>
      </c>
      <c r="S129" s="72">
        <v>78.137128072445023</v>
      </c>
    </row>
    <row r="130" spans="1:19" ht="14.25" customHeight="1" x14ac:dyDescent="0.25">
      <c r="A130" s="63">
        <v>1999</v>
      </c>
      <c r="B130" s="63" t="s">
        <v>176</v>
      </c>
      <c r="C130" s="64">
        <v>48.629872636047857</v>
      </c>
      <c r="D130" s="64">
        <v>23.048827047893777</v>
      </c>
      <c r="E130" s="64">
        <v>33.700000000000003</v>
      </c>
      <c r="F130" s="64">
        <v>53.057268903377249</v>
      </c>
      <c r="G130" s="64">
        <v>45.608276800530554</v>
      </c>
      <c r="H130" s="64">
        <v>32.591549266713571</v>
      </c>
      <c r="I130" s="64">
        <v>51.06508333864366</v>
      </c>
      <c r="J130" s="64">
        <v>44.075655292828905</v>
      </c>
      <c r="K130" s="72">
        <v>61.725601884507377</v>
      </c>
      <c r="L130" s="72">
        <v>29.255736137966977</v>
      </c>
      <c r="M130" s="72">
        <v>42.775205254515605</v>
      </c>
      <c r="N130" s="72">
        <v>67.345269067833513</v>
      </c>
      <c r="O130" s="72">
        <v>57.890308648292475</v>
      </c>
      <c r="P130" s="72">
        <v>41.539063556861549</v>
      </c>
      <c r="Q130" s="72">
        <v>65.084225514457898</v>
      </c>
      <c r="R130" s="72">
        <v>56.175956274316732</v>
      </c>
      <c r="S130" s="72">
        <v>78.783958602846056</v>
      </c>
    </row>
    <row r="131" spans="1:19" ht="14.25" customHeight="1" x14ac:dyDescent="0.25">
      <c r="A131" s="63">
        <v>2000</v>
      </c>
      <c r="B131" s="63" t="s">
        <v>174</v>
      </c>
      <c r="C131" s="64">
        <v>50.829795445773826</v>
      </c>
      <c r="D131" s="64">
        <v>24.75544054638782</v>
      </c>
      <c r="E131" s="64">
        <v>34.840000000000003</v>
      </c>
      <c r="F131" s="64">
        <v>54.628651431874488</v>
      </c>
      <c r="G131" s="64">
        <v>44.822043846540694</v>
      </c>
      <c r="H131" s="64">
        <v>32.46156207139942</v>
      </c>
      <c r="I131" s="64">
        <v>51.359874700989749</v>
      </c>
      <c r="J131" s="64">
        <v>42.414375787394334</v>
      </c>
      <c r="K131" s="72">
        <v>64.096952495241695</v>
      </c>
      <c r="L131" s="72">
        <v>31.216893217549401</v>
      </c>
      <c r="M131" s="72">
        <v>43.933637846655792</v>
      </c>
      <c r="N131" s="72">
        <v>68.887353273799306</v>
      </c>
      <c r="O131" s="72">
        <v>56.521109124593728</v>
      </c>
      <c r="P131" s="72">
        <v>40.811619400803892</v>
      </c>
      <c r="Q131" s="72">
        <v>64.571127358548836</v>
      </c>
      <c r="R131" s="72">
        <v>53.324586104342885</v>
      </c>
      <c r="S131" s="72">
        <v>79.301423027166891</v>
      </c>
    </row>
    <row r="132" spans="1:19" ht="14.25" customHeight="1" x14ac:dyDescent="0.25">
      <c r="A132" s="63">
        <v>2000</v>
      </c>
      <c r="B132" s="63" t="s">
        <v>248</v>
      </c>
      <c r="C132" s="64">
        <v>49.401775376302581</v>
      </c>
      <c r="D132" s="64">
        <v>26.060959572392147</v>
      </c>
      <c r="E132" s="64">
        <v>33.369999999999997</v>
      </c>
      <c r="F132" s="64">
        <v>45.979445077540966</v>
      </c>
      <c r="G132" s="64">
        <v>39.626169441124617</v>
      </c>
      <c r="H132" s="64">
        <v>34.045857583887482</v>
      </c>
      <c r="I132" s="64">
        <v>48.790978543402446</v>
      </c>
      <c r="J132" s="64">
        <v>41.432101559297855</v>
      </c>
      <c r="K132" s="72">
        <v>62.397994061898508</v>
      </c>
      <c r="L132" s="72">
        <v>32.916865603691377</v>
      </c>
      <c r="M132" s="72">
        <v>42.148709150326788</v>
      </c>
      <c r="N132" s="72">
        <v>58.075344844671825</v>
      </c>
      <c r="O132" s="72">
        <v>50.050700944426993</v>
      </c>
      <c r="P132" s="72">
        <v>42.626590188916339</v>
      </c>
      <c r="Q132" s="72">
        <v>61.087991164896003</v>
      </c>
      <c r="R132" s="72">
        <v>51.87442288631258</v>
      </c>
      <c r="S132" s="72">
        <v>79.172056921086693</v>
      </c>
    </row>
    <row r="133" spans="1:19" ht="14.25" customHeight="1" x14ac:dyDescent="0.25">
      <c r="A133" s="63">
        <v>2000</v>
      </c>
      <c r="B133" s="63" t="s">
        <v>249</v>
      </c>
      <c r="C133" s="64">
        <v>50.482439212659202</v>
      </c>
      <c r="D133" s="64">
        <v>26.955839307682517</v>
      </c>
      <c r="E133" s="64">
        <v>33.450000000000003</v>
      </c>
      <c r="F133" s="64">
        <v>45.807781439974036</v>
      </c>
      <c r="G133" s="64">
        <v>39.730214396963305</v>
      </c>
      <c r="H133" s="64">
        <v>36.838819666490537</v>
      </c>
      <c r="I133" s="64">
        <v>47.810346052332825</v>
      </c>
      <c r="J133" s="64">
        <v>41.578842908947578</v>
      </c>
      <c r="K133" s="72">
        <v>63.658932318736639</v>
      </c>
      <c r="L133" s="72">
        <v>33.991621182444668</v>
      </c>
      <c r="M133" s="72">
        <v>42.180831973898862</v>
      </c>
      <c r="N133" s="72">
        <v>57.764135486296773</v>
      </c>
      <c r="O133" s="72">
        <v>50.100254043805272</v>
      </c>
      <c r="P133" s="72">
        <v>45.939418464260548</v>
      </c>
      <c r="Q133" s="72">
        <v>59.621331902148434</v>
      </c>
      <c r="R133" s="72">
        <v>51.850408915011329</v>
      </c>
      <c r="S133" s="72">
        <v>79.301423027166891</v>
      </c>
    </row>
    <row r="134" spans="1:19" ht="14.25" customHeight="1" x14ac:dyDescent="0.25">
      <c r="A134" s="63">
        <v>2000</v>
      </c>
      <c r="B134" s="63" t="s">
        <v>176</v>
      </c>
      <c r="C134" s="64">
        <v>50.791200308761098</v>
      </c>
      <c r="D134" s="64">
        <v>29.910490815763797</v>
      </c>
      <c r="E134" s="64">
        <v>44.31</v>
      </c>
      <c r="F134" s="64">
        <v>46.547255571031556</v>
      </c>
      <c r="G134" s="64">
        <v>42.861815939662826</v>
      </c>
      <c r="H134" s="64">
        <v>42.600847917904026</v>
      </c>
      <c r="I134" s="64">
        <v>45.00682003491908</v>
      </c>
      <c r="J134" s="64">
        <v>41.613402992900753</v>
      </c>
      <c r="K134" s="72">
        <v>63.943970421290445</v>
      </c>
      <c r="L134" s="72">
        <v>37.656041369031627</v>
      </c>
      <c r="M134" s="72">
        <v>55.784413680781761</v>
      </c>
      <c r="N134" s="72">
        <v>58.601023707503899</v>
      </c>
      <c r="O134" s="72">
        <v>53.96121127257225</v>
      </c>
      <c r="P134" s="72">
        <v>53.091784543748787</v>
      </c>
      <c r="Q134" s="72">
        <v>56.090254280806441</v>
      </c>
      <c r="R134" s="72">
        <v>51.861170230434638</v>
      </c>
      <c r="S134" s="72">
        <v>79.430789133247089</v>
      </c>
    </row>
    <row r="135" spans="1:19" ht="14.25" customHeight="1" x14ac:dyDescent="0.25">
      <c r="A135" s="63">
        <v>2001</v>
      </c>
      <c r="B135" s="63" t="s">
        <v>174</v>
      </c>
      <c r="C135" s="64">
        <v>52.412196063296022</v>
      </c>
      <c r="D135" s="64">
        <v>26.562804903915499</v>
      </c>
      <c r="E135" s="64">
        <v>51.89</v>
      </c>
      <c r="F135" s="64">
        <v>46.916992636560323</v>
      </c>
      <c r="G135" s="64">
        <v>44.020249619641298</v>
      </c>
      <c r="H135" s="64">
        <v>47.521496437663004</v>
      </c>
      <c r="I135" s="64">
        <v>44.36309195795927</v>
      </c>
      <c r="J135" s="64">
        <v>41.593092966268387</v>
      </c>
      <c r="K135" s="72">
        <v>65.557649768491629</v>
      </c>
      <c r="L135" s="72">
        <v>33.224997072373277</v>
      </c>
      <c r="M135" s="72">
        <v>64.904482200647251</v>
      </c>
      <c r="N135" s="72">
        <v>58.684199527607021</v>
      </c>
      <c r="O135" s="72">
        <v>55.060927113240652</v>
      </c>
      <c r="P135" s="72">
        <v>59.342528019059692</v>
      </c>
      <c r="Q135" s="72">
        <v>55.398466480968125</v>
      </c>
      <c r="R135" s="72">
        <v>51.939426781054429</v>
      </c>
      <c r="S135" s="72">
        <v>79.948253557567909</v>
      </c>
    </row>
    <row r="136" spans="1:19" ht="14.25" customHeight="1" x14ac:dyDescent="0.25">
      <c r="A136" s="63">
        <v>2001</v>
      </c>
      <c r="B136" s="63" t="s">
        <v>248</v>
      </c>
      <c r="C136" s="64">
        <v>52.14203010420686</v>
      </c>
      <c r="D136" s="64">
        <v>27.370084418614514</v>
      </c>
      <c r="E136" s="64">
        <v>48.14</v>
      </c>
      <c r="F136" s="64">
        <v>41.8199030903424</v>
      </c>
      <c r="G136" s="64">
        <v>40.565300190941642</v>
      </c>
      <c r="H136" s="64">
        <v>49.66762570803742</v>
      </c>
      <c r="I136" s="64">
        <v>44.152526699140651</v>
      </c>
      <c r="J136" s="64">
        <v>42.174319677169272</v>
      </c>
      <c r="K136" s="72">
        <v>64.592611010499851</v>
      </c>
      <c r="L136" s="72">
        <v>33.905569319854202</v>
      </c>
      <c r="M136" s="72">
        <v>59.634967948717957</v>
      </c>
      <c r="N136" s="72">
        <v>51.805745334670959</v>
      </c>
      <c r="O136" s="72">
        <v>50.251565781406882</v>
      </c>
      <c r="P136" s="72">
        <v>61.144436425012202</v>
      </c>
      <c r="Q136" s="72">
        <v>54.35495100226597</v>
      </c>
      <c r="R136" s="72">
        <v>51.919635205181912</v>
      </c>
      <c r="S136" s="72">
        <v>80.724450194049155</v>
      </c>
    </row>
    <row r="137" spans="1:19" ht="14.25" customHeight="1" x14ac:dyDescent="0.25">
      <c r="A137" s="63">
        <v>2001</v>
      </c>
      <c r="B137" s="63" t="s">
        <v>249</v>
      </c>
      <c r="C137" s="64">
        <v>54.033191817830954</v>
      </c>
      <c r="D137" s="64">
        <v>28.328596275399821</v>
      </c>
      <c r="E137" s="64">
        <v>44.8</v>
      </c>
      <c r="F137" s="64">
        <v>42.295279317450799</v>
      </c>
      <c r="G137" s="64">
        <v>40.224005876469143</v>
      </c>
      <c r="H137" s="64">
        <v>50.137647699576362</v>
      </c>
      <c r="I137" s="64">
        <v>44.002122942841623</v>
      </c>
      <c r="J137" s="64">
        <v>42.443042873989114</v>
      </c>
      <c r="K137" s="72">
        <v>66.935348197409184</v>
      </c>
      <c r="L137" s="72">
        <v>35.092956603980866</v>
      </c>
      <c r="M137" s="72">
        <v>55.497435897435899</v>
      </c>
      <c r="N137" s="72">
        <v>52.394632872419024</v>
      </c>
      <c r="O137" s="72">
        <v>49.828776510433734</v>
      </c>
      <c r="P137" s="72">
        <v>62.036188690393921</v>
      </c>
      <c r="Q137" s="72">
        <v>54.444596563773359</v>
      </c>
      <c r="R137" s="72">
        <v>52.515519517432708</v>
      </c>
      <c r="S137" s="72">
        <v>80.724450194049155</v>
      </c>
    </row>
    <row r="138" spans="1:19" ht="14.25" customHeight="1" x14ac:dyDescent="0.25">
      <c r="A138" s="63">
        <v>2001</v>
      </c>
      <c r="B138" s="63" t="s">
        <v>176</v>
      </c>
      <c r="C138" s="64">
        <v>50.984175993824778</v>
      </c>
      <c r="D138" s="64">
        <v>24.715988631060959</v>
      </c>
      <c r="E138" s="64">
        <v>50.67</v>
      </c>
      <c r="F138" s="64">
        <v>45.358815003260545</v>
      </c>
      <c r="G138" s="64">
        <v>42.487986166912897</v>
      </c>
      <c r="H138" s="64">
        <v>48.208027870857507</v>
      </c>
      <c r="I138" s="64">
        <v>43.881799937802398</v>
      </c>
      <c r="J138" s="64">
        <v>41.100192479137021</v>
      </c>
      <c r="K138" s="72">
        <v>63.361363413547501</v>
      </c>
      <c r="L138" s="72">
        <v>30.716172366254206</v>
      </c>
      <c r="M138" s="72">
        <v>62.970916398713818</v>
      </c>
      <c r="N138" s="72">
        <v>56.370360124630857</v>
      </c>
      <c r="O138" s="72">
        <v>52.802593741195601</v>
      </c>
      <c r="P138" s="72">
        <v>59.325655760346422</v>
      </c>
      <c r="Q138" s="72">
        <v>54.001722788336693</v>
      </c>
      <c r="R138" s="72">
        <v>50.578627220203074</v>
      </c>
      <c r="S138" s="72">
        <v>80.465717981888758</v>
      </c>
    </row>
    <row r="139" spans="1:19" ht="14.25" customHeight="1" x14ac:dyDescent="0.25">
      <c r="A139" s="63">
        <v>2002</v>
      </c>
      <c r="B139" s="63" t="s">
        <v>174</v>
      </c>
      <c r="C139" s="64">
        <v>55.538402161327674</v>
      </c>
      <c r="D139" s="64">
        <v>26.087685063420015</v>
      </c>
      <c r="E139" s="64">
        <v>52.38</v>
      </c>
      <c r="F139" s="64">
        <v>46.005854867935874</v>
      </c>
      <c r="G139" s="64">
        <v>43.716267666044949</v>
      </c>
      <c r="H139" s="64">
        <v>47.387705076232557</v>
      </c>
      <c r="I139" s="64">
        <v>43.785541533771031</v>
      </c>
      <c r="J139" s="64">
        <v>41.305920912210205</v>
      </c>
      <c r="K139" s="72">
        <v>68.253076106051353</v>
      </c>
      <c r="L139" s="72">
        <v>32.060064473805525</v>
      </c>
      <c r="M139" s="72">
        <v>64.371605723370436</v>
      </c>
      <c r="N139" s="72">
        <v>56.538196840881447</v>
      </c>
      <c r="O139" s="72">
        <v>53.724443411530601</v>
      </c>
      <c r="P139" s="72">
        <v>57.966611714045946</v>
      </c>
      <c r="Q139" s="72">
        <v>53.560295454154172</v>
      </c>
      <c r="R139" s="72">
        <v>50.52712038190851</v>
      </c>
      <c r="S139" s="72">
        <v>81.371280724450187</v>
      </c>
    </row>
    <row r="140" spans="1:19" ht="14.25" customHeight="1" x14ac:dyDescent="0.25">
      <c r="A140" s="63">
        <v>2002</v>
      </c>
      <c r="B140" s="63" t="s">
        <v>248</v>
      </c>
      <c r="C140" s="64">
        <v>55.538402161327674</v>
      </c>
      <c r="D140" s="64">
        <v>27.671912781572139</v>
      </c>
      <c r="E140" s="64">
        <v>43.65</v>
      </c>
      <c r="F140" s="64">
        <v>40.935175112112866</v>
      </c>
      <c r="G140" s="64">
        <v>39.155475919490812</v>
      </c>
      <c r="H140" s="64">
        <v>46.084235491058827</v>
      </c>
      <c r="I140" s="64">
        <v>42.901167446732785</v>
      </c>
      <c r="J140" s="64">
        <v>40.819795415006887</v>
      </c>
      <c r="K140" s="72">
        <v>67.821777046929384</v>
      </c>
      <c r="L140" s="72">
        <v>33.792083065016215</v>
      </c>
      <c r="M140" s="72">
        <v>53.30402843601896</v>
      </c>
      <c r="N140" s="72">
        <v>49.988768343859782</v>
      </c>
      <c r="O140" s="72">
        <v>47.815454795839493</v>
      </c>
      <c r="P140" s="72">
        <v>56.056727272909413</v>
      </c>
      <c r="Q140" s="72">
        <v>52.184852751165053</v>
      </c>
      <c r="R140" s="72">
        <v>49.653077989304087</v>
      </c>
      <c r="S140" s="72">
        <v>81.888745148771022</v>
      </c>
    </row>
    <row r="141" spans="1:19" ht="14.25" customHeight="1" x14ac:dyDescent="0.25">
      <c r="A141" s="63">
        <v>2002</v>
      </c>
      <c r="B141" s="63" t="s">
        <v>249</v>
      </c>
      <c r="C141" s="64">
        <v>49.093014280200691</v>
      </c>
      <c r="D141" s="64">
        <v>29.046578712934295</v>
      </c>
      <c r="E141" s="64">
        <v>40.39</v>
      </c>
      <c r="F141" s="64">
        <v>40.697486998558659</v>
      </c>
      <c r="G141" s="64">
        <v>38.439794988830364</v>
      </c>
      <c r="H141" s="64">
        <v>45.940236886568634</v>
      </c>
      <c r="I141" s="64">
        <v>42.395810825568084</v>
      </c>
      <c r="J141" s="64">
        <v>40.69317448544794</v>
      </c>
      <c r="K141" s="72">
        <v>59.668081821690464</v>
      </c>
      <c r="L141" s="72">
        <v>35.303467523739322</v>
      </c>
      <c r="M141" s="72">
        <v>49.090361635220127</v>
      </c>
      <c r="N141" s="72">
        <v>49.46408404070101</v>
      </c>
      <c r="O141" s="72">
        <v>46.7200652930281</v>
      </c>
      <c r="P141" s="72">
        <v>55.449893647035168</v>
      </c>
      <c r="Q141" s="72">
        <v>51.171769252345314</v>
      </c>
      <c r="R141" s="72">
        <v>49.116686162278747</v>
      </c>
      <c r="S141" s="72">
        <v>82.276843467011645</v>
      </c>
    </row>
    <row r="142" spans="1:19" ht="14.25" customHeight="1" x14ac:dyDescent="0.25">
      <c r="A142" s="63">
        <v>2002</v>
      </c>
      <c r="B142" s="63" t="s">
        <v>176</v>
      </c>
      <c r="C142" s="64">
        <v>52.064839830181398</v>
      </c>
      <c r="D142" s="64">
        <v>29.767954863615152</v>
      </c>
      <c r="E142" s="64">
        <v>48.39</v>
      </c>
      <c r="F142" s="64">
        <v>42.321689107845714</v>
      </c>
      <c r="G142" s="64">
        <v>41.412212494613826</v>
      </c>
      <c r="H142" s="64">
        <v>45.434343112738183</v>
      </c>
      <c r="I142" s="64">
        <v>40.879740962073946</v>
      </c>
      <c r="J142" s="64">
        <v>39.914638462768799</v>
      </c>
      <c r="K142" s="72">
        <v>62.688662287741771</v>
      </c>
      <c r="L142" s="72">
        <v>35.842101416782732</v>
      </c>
      <c r="M142" s="72">
        <v>58.263971962616822</v>
      </c>
      <c r="N142" s="72">
        <v>50.957423178138214</v>
      </c>
      <c r="O142" s="72">
        <v>49.862368003639382</v>
      </c>
      <c r="P142" s="72">
        <v>54.490696944996621</v>
      </c>
      <c r="Q142" s="72">
        <v>49.028233343816204</v>
      </c>
      <c r="R142" s="72">
        <v>47.870758530545451</v>
      </c>
      <c r="S142" s="72">
        <v>83.05304010349289</v>
      </c>
    </row>
    <row r="143" spans="1:19" ht="14.25" customHeight="1" x14ac:dyDescent="0.25">
      <c r="A143" s="63">
        <v>2003</v>
      </c>
      <c r="B143" s="63" t="s">
        <v>174</v>
      </c>
      <c r="C143" s="64">
        <v>47.587803936703978</v>
      </c>
      <c r="D143" s="64">
        <v>34.045306070504388</v>
      </c>
      <c r="E143" s="64">
        <v>50.75</v>
      </c>
      <c r="F143" s="64">
        <v>42.057591203896607</v>
      </c>
      <c r="G143" s="64">
        <v>42.455468656558153</v>
      </c>
      <c r="H143" s="64">
        <v>45.401192761963635</v>
      </c>
      <c r="I143" s="64">
        <v>40.211948284106299</v>
      </c>
      <c r="J143" s="64">
        <v>40.20477137764027</v>
      </c>
      <c r="K143" s="72">
        <v>57.120143545143122</v>
      </c>
      <c r="L143" s="72">
        <v>40.864940361024672</v>
      </c>
      <c r="M143" s="72">
        <v>60.915760869565204</v>
      </c>
      <c r="N143" s="72">
        <v>50.482170808403836</v>
      </c>
      <c r="O143" s="72">
        <v>50.959747316023986</v>
      </c>
      <c r="P143" s="72">
        <v>54.132815979448715</v>
      </c>
      <c r="Q143" s="72">
        <v>47.945568479916886</v>
      </c>
      <c r="R143" s="72">
        <v>47.937011300393785</v>
      </c>
      <c r="S143" s="72">
        <v>83.311772315653315</v>
      </c>
    </row>
    <row r="144" spans="1:19" ht="14.25" customHeight="1" x14ac:dyDescent="0.25">
      <c r="A144" s="63">
        <v>2003</v>
      </c>
      <c r="B144" s="63" t="s">
        <v>248</v>
      </c>
      <c r="C144" s="64">
        <v>48.629872636047857</v>
      </c>
      <c r="D144" s="64">
        <v>30.637805964450855</v>
      </c>
      <c r="E144" s="64">
        <v>44.14</v>
      </c>
      <c r="F144" s="64">
        <v>39.627890487564734</v>
      </c>
      <c r="G144" s="64">
        <v>38.856889766954417</v>
      </c>
      <c r="H144" s="64">
        <v>47.679428157900411</v>
      </c>
      <c r="I144" s="64">
        <v>41.270790728451388</v>
      </c>
      <c r="J144" s="64">
        <v>40.566633122981138</v>
      </c>
      <c r="K144" s="72">
        <v>57.832140842561529</v>
      </c>
      <c r="L144" s="72">
        <v>36.435421554646943</v>
      </c>
      <c r="M144" s="72">
        <v>52.49264615384616</v>
      </c>
      <c r="N144" s="72">
        <v>47.126706687519288</v>
      </c>
      <c r="O144" s="72">
        <v>46.209808907470403</v>
      </c>
      <c r="P144" s="72">
        <v>56.720709205211051</v>
      </c>
      <c r="Q144" s="72">
        <v>49.096824563944068</v>
      </c>
      <c r="R144" s="72">
        <v>48.259140046372991</v>
      </c>
      <c r="S144" s="72">
        <v>84.087968952134545</v>
      </c>
    </row>
    <row r="145" spans="1:19" ht="14.25" customHeight="1" x14ac:dyDescent="0.25">
      <c r="A145" s="63">
        <v>2003</v>
      </c>
      <c r="B145" s="63" t="s">
        <v>249</v>
      </c>
      <c r="C145" s="64">
        <v>49.517560787340784</v>
      </c>
      <c r="D145" s="64">
        <v>33.009163025495269</v>
      </c>
      <c r="E145" s="64">
        <v>41.37</v>
      </c>
      <c r="F145" s="64">
        <v>39.812759020329125</v>
      </c>
      <c r="G145" s="64">
        <v>38.826688999642677</v>
      </c>
      <c r="H145" s="64">
        <v>47.576847327200156</v>
      </c>
      <c r="I145" s="64">
        <v>41.643792044072974</v>
      </c>
      <c r="J145" s="64">
        <v>41.276015407066268</v>
      </c>
      <c r="K145" s="72">
        <v>58.617265679348272</v>
      </c>
      <c r="L145" s="72">
        <v>39.07516541915443</v>
      </c>
      <c r="M145" s="72">
        <v>48.972450229709032</v>
      </c>
      <c r="N145" s="72">
        <v>47.129039391599406</v>
      </c>
      <c r="O145" s="72">
        <v>45.961762016422334</v>
      </c>
      <c r="P145" s="72">
        <v>56.157751802644185</v>
      </c>
      <c r="Q145" s="72">
        <v>49.154617615761303</v>
      </c>
      <c r="R145" s="72">
        <v>48.7205092151396</v>
      </c>
      <c r="S145" s="72">
        <v>84.476067270375168</v>
      </c>
    </row>
    <row r="146" spans="1:19" ht="14.25" customHeight="1" x14ac:dyDescent="0.25">
      <c r="A146" s="63">
        <v>2003</v>
      </c>
      <c r="B146" s="63" t="s">
        <v>176</v>
      </c>
      <c r="C146" s="64">
        <v>48.74565804708606</v>
      </c>
      <c r="D146" s="64">
        <v>31.028507190429732</v>
      </c>
      <c r="E146" s="64">
        <v>56.46</v>
      </c>
      <c r="F146" s="64">
        <v>43.140392610087972</v>
      </c>
      <c r="G146" s="64">
        <v>43.74317752183066</v>
      </c>
      <c r="H146" s="64">
        <v>52.040652635171057</v>
      </c>
      <c r="I146" s="64">
        <v>41.51745288878179</v>
      </c>
      <c r="J146" s="64">
        <v>41.832342688852002</v>
      </c>
      <c r="K146" s="72">
        <v>57.615280841586426</v>
      </c>
      <c r="L146" s="72">
        <v>36.674367061471223</v>
      </c>
      <c r="M146" s="72">
        <v>66.733302752293568</v>
      </c>
      <c r="N146" s="72">
        <v>50.990097075837916</v>
      </c>
      <c r="O146" s="72">
        <v>51.70256303421268</v>
      </c>
      <c r="P146" s="72">
        <v>60.958946509512771</v>
      </c>
      <c r="Q146" s="72">
        <v>48.632368383251482</v>
      </c>
      <c r="R146" s="72">
        <v>49.001221376188361</v>
      </c>
      <c r="S146" s="72">
        <v>84.60543337645538</v>
      </c>
    </row>
    <row r="147" spans="1:19" ht="14.25" customHeight="1" x14ac:dyDescent="0.25">
      <c r="A147" s="63">
        <v>2004</v>
      </c>
      <c r="B147" s="63" t="s">
        <v>174</v>
      </c>
      <c r="C147" s="64">
        <v>52.257815515245078</v>
      </c>
      <c r="D147" s="64">
        <v>29.742077800873883</v>
      </c>
      <c r="E147" s="64">
        <v>54.67</v>
      </c>
      <c r="F147" s="64">
        <v>44.249603806674259</v>
      </c>
      <c r="G147" s="64">
        <v>43.393700367891363</v>
      </c>
      <c r="H147" s="64">
        <v>47.895151207884815</v>
      </c>
      <c r="I147" s="64">
        <v>42.504101530103377</v>
      </c>
      <c r="J147" s="64">
        <v>40.904257242286178</v>
      </c>
      <c r="K147" s="72">
        <v>61.578188099518968</v>
      </c>
      <c r="L147" s="72">
        <v>35.0466861891395</v>
      </c>
      <c r="M147" s="72">
        <v>64.420594512195123</v>
      </c>
      <c r="N147" s="72">
        <v>52.141682534389034</v>
      </c>
      <c r="O147" s="72">
        <v>51.133125585945159</v>
      </c>
      <c r="P147" s="72">
        <v>56.142481781602172</v>
      </c>
      <c r="Q147" s="72">
        <v>49.823117489278367</v>
      </c>
      <c r="R147" s="72">
        <v>47.947787178860835</v>
      </c>
      <c r="S147" s="72">
        <v>84.864165588615776</v>
      </c>
    </row>
    <row r="148" spans="1:19" ht="14.25" customHeight="1" x14ac:dyDescent="0.25">
      <c r="A148" s="63">
        <v>2004</v>
      </c>
      <c r="B148" s="63" t="s">
        <v>248</v>
      </c>
      <c r="C148" s="64">
        <v>49.401775376302581</v>
      </c>
      <c r="D148" s="64">
        <v>34.278623849319139</v>
      </c>
      <c r="E148" s="64">
        <v>45.61</v>
      </c>
      <c r="F148" s="64">
        <v>41.635034557578017</v>
      </c>
      <c r="G148" s="64">
        <v>40.946870631540818</v>
      </c>
      <c r="H148" s="64">
        <v>50.464960978455494</v>
      </c>
      <c r="I148" s="64">
        <v>43.226039560338663</v>
      </c>
      <c r="J148" s="64">
        <v>42.906310177040034</v>
      </c>
      <c r="K148" s="72">
        <v>57.338697246068918</v>
      </c>
      <c r="L148" s="72">
        <v>39.785850203489034</v>
      </c>
      <c r="M148" s="72">
        <v>52.937732732732734</v>
      </c>
      <c r="N148" s="72">
        <v>48.324146716227943</v>
      </c>
      <c r="O148" s="72">
        <v>47.525421919190777</v>
      </c>
      <c r="P148" s="72">
        <v>58.260171990828326</v>
      </c>
      <c r="Q148" s="72">
        <v>49.903070376747472</v>
      </c>
      <c r="R148" s="72">
        <v>49.533953102101172</v>
      </c>
      <c r="S148" s="72">
        <v>86.157826649417842</v>
      </c>
    </row>
    <row r="149" spans="1:19" ht="14.25" customHeight="1" x14ac:dyDescent="0.25">
      <c r="A149" s="63">
        <v>2004</v>
      </c>
      <c r="B149" s="63" t="s">
        <v>249</v>
      </c>
      <c r="C149" s="64">
        <v>56.812041682747974</v>
      </c>
      <c r="D149" s="64">
        <v>33.521613710601109</v>
      </c>
      <c r="E149" s="64">
        <v>49.2</v>
      </c>
      <c r="F149" s="64">
        <v>42.321689107845714</v>
      </c>
      <c r="G149" s="64">
        <v>42.070646300749246</v>
      </c>
      <c r="H149" s="64">
        <v>56.841941307091588</v>
      </c>
      <c r="I149" s="64">
        <v>44.47138266249457</v>
      </c>
      <c r="J149" s="64">
        <v>44.971965738923188</v>
      </c>
      <c r="K149" s="72">
        <v>65.742078174796674</v>
      </c>
      <c r="L149" s="72">
        <v>38.790729638165658</v>
      </c>
      <c r="M149" s="72">
        <v>56.933532934131733</v>
      </c>
      <c r="N149" s="72">
        <v>48.974050419707687</v>
      </c>
      <c r="O149" s="72">
        <v>48.683547291136477</v>
      </c>
      <c r="P149" s="72">
        <v>65.395698696607894</v>
      </c>
      <c r="Q149" s="72">
        <v>51.163578764950032</v>
      </c>
      <c r="R149" s="72">
        <v>51.739491186059816</v>
      </c>
      <c r="S149" s="72">
        <v>86.416558861578267</v>
      </c>
    </row>
    <row r="150" spans="1:19" ht="14.25" customHeight="1" x14ac:dyDescent="0.25">
      <c r="A150" s="63">
        <v>2004</v>
      </c>
      <c r="B150" s="63" t="s">
        <v>176</v>
      </c>
      <c r="C150" s="64">
        <v>56.117329216518705</v>
      </c>
      <c r="D150" s="64">
        <v>33.740720315615327</v>
      </c>
      <c r="E150" s="64">
        <v>65.19</v>
      </c>
      <c r="F150" s="64">
        <v>50.508724130268291</v>
      </c>
      <c r="G150" s="64">
        <v>50.085994665958594</v>
      </c>
      <c r="H150" s="64">
        <v>59.417510432258311</v>
      </c>
      <c r="I150" s="64">
        <v>48.514235631812255</v>
      </c>
      <c r="J150" s="64">
        <v>47.703214218615948</v>
      </c>
      <c r="K150" s="72">
        <v>63.98037682060319</v>
      </c>
      <c r="L150" s="72">
        <v>38.46840236573842</v>
      </c>
      <c r="M150" s="72">
        <v>74.32429203539823</v>
      </c>
      <c r="N150" s="72">
        <v>57.58590523996665</v>
      </c>
      <c r="O150" s="72">
        <v>57.103943771070789</v>
      </c>
      <c r="P150" s="72">
        <v>67.71997997749979</v>
      </c>
      <c r="Q150" s="72">
        <v>55.293179429920514</v>
      </c>
      <c r="R150" s="72">
        <v>54.368833164595344</v>
      </c>
      <c r="S150" s="72">
        <v>87.710219922380332</v>
      </c>
    </row>
    <row r="151" spans="1:19" ht="14.25" customHeight="1" x14ac:dyDescent="0.25">
      <c r="A151" s="63">
        <v>2005</v>
      </c>
      <c r="B151" s="63" t="s">
        <v>174</v>
      </c>
      <c r="C151" s="64">
        <v>59.74527209571594</v>
      </c>
      <c r="D151" s="64">
        <v>37.09052729818012</v>
      </c>
      <c r="E151" s="64">
        <v>77.02</v>
      </c>
      <c r="F151" s="64">
        <v>52.383819248307006</v>
      </c>
      <c r="G151" s="64">
        <v>55.38497036862509</v>
      </c>
      <c r="H151" s="64">
        <v>67.77</v>
      </c>
      <c r="I151" s="64">
        <v>50.53</v>
      </c>
      <c r="J151" s="64">
        <v>52.144835561536695</v>
      </c>
      <c r="K151" s="72">
        <v>68.016340692177337</v>
      </c>
      <c r="L151" s="72">
        <v>42.225298382169704</v>
      </c>
      <c r="M151" s="72">
        <v>87.682562592047105</v>
      </c>
      <c r="N151" s="72">
        <v>59.635776552196326</v>
      </c>
      <c r="O151" s="72">
        <v>63.052403674443582</v>
      </c>
      <c r="P151" s="72">
        <v>77.125298736770219</v>
      </c>
      <c r="Q151" s="72">
        <v>57.505405712985095</v>
      </c>
      <c r="R151" s="72">
        <v>59.343160989571743</v>
      </c>
      <c r="S151" s="72">
        <v>87.839586028460559</v>
      </c>
    </row>
    <row r="152" spans="1:19" ht="14.25" customHeight="1" x14ac:dyDescent="0.25">
      <c r="A152" s="63">
        <v>2005</v>
      </c>
      <c r="B152" s="63" t="s">
        <v>248</v>
      </c>
      <c r="C152" s="64">
        <v>64.10652257815515</v>
      </c>
      <c r="D152" s="64">
        <v>41.472871505535998</v>
      </c>
      <c r="E152" s="64">
        <v>65.19</v>
      </c>
      <c r="F152" s="64">
        <v>55.460559829314207</v>
      </c>
      <c r="G152" s="64">
        <v>55.170037276555412</v>
      </c>
      <c r="H152" s="64">
        <v>73.599999999999994</v>
      </c>
      <c r="I152" s="64">
        <v>57.36</v>
      </c>
      <c r="J152" s="64">
        <v>58.235039175749044</v>
      </c>
      <c r="K152" s="72">
        <v>72.131502114867445</v>
      </c>
      <c r="L152" s="72">
        <v>46.664526453827257</v>
      </c>
      <c r="M152" s="72">
        <v>73.350611353711798</v>
      </c>
      <c r="N152" s="72">
        <v>62.403220885094449</v>
      </c>
      <c r="O152" s="72">
        <v>62.076330152514316</v>
      </c>
      <c r="P152" s="72">
        <v>82.5297151827764</v>
      </c>
      <c r="Q152" s="72">
        <v>64.319354115272475</v>
      </c>
      <c r="R152" s="72">
        <v>65.300559739570573</v>
      </c>
      <c r="S152" s="72">
        <v>88.8745148771022</v>
      </c>
    </row>
    <row r="153" spans="1:19" ht="14.25" customHeight="1" x14ac:dyDescent="0.25">
      <c r="A153" s="63">
        <v>2005</v>
      </c>
      <c r="B153" s="63" t="s">
        <v>249</v>
      </c>
      <c r="C153" s="64">
        <v>68.66074874565804</v>
      </c>
      <c r="D153" s="64">
        <v>48.876893055614481</v>
      </c>
      <c r="E153" s="64">
        <v>67.97</v>
      </c>
      <c r="F153" s="64">
        <v>58.788193419073053</v>
      </c>
      <c r="G153" s="64">
        <v>59.169699158741132</v>
      </c>
      <c r="H153" s="64">
        <v>79.319999999999993</v>
      </c>
      <c r="I153" s="64">
        <v>61.88</v>
      </c>
      <c r="J153" s="64">
        <v>63.600286760445243</v>
      </c>
      <c r="K153" s="72">
        <v>77.031580232791953</v>
      </c>
      <c r="L153" s="72">
        <v>54.835759552960795</v>
      </c>
      <c r="M153" s="72">
        <v>76.256618287372987</v>
      </c>
      <c r="N153" s="72">
        <v>65.955404227784413</v>
      </c>
      <c r="O153" s="72">
        <v>66.383421552549919</v>
      </c>
      <c r="P153" s="72">
        <v>89.173693086003354</v>
      </c>
      <c r="Q153" s="72">
        <v>69.567172568858922</v>
      </c>
      <c r="R153" s="72">
        <v>71.501165554182393</v>
      </c>
      <c r="S153" s="72">
        <v>89.133247089262625</v>
      </c>
    </row>
    <row r="154" spans="1:19" ht="14.25" customHeight="1" x14ac:dyDescent="0.25">
      <c r="A154" s="63">
        <v>2005</v>
      </c>
      <c r="B154" s="63" t="s">
        <v>176</v>
      </c>
      <c r="C154" s="64">
        <v>62.446931686607485</v>
      </c>
      <c r="D154" s="64">
        <v>51.92656853179485</v>
      </c>
      <c r="E154" s="64">
        <v>116.19</v>
      </c>
      <c r="F154" s="64">
        <v>74.541633389637781</v>
      </c>
      <c r="G154" s="64">
        <v>79.972323293309884</v>
      </c>
      <c r="H154" s="64">
        <v>105.68</v>
      </c>
      <c r="I154" s="64">
        <v>71.42</v>
      </c>
      <c r="J154" s="64">
        <v>75.725660482356403</v>
      </c>
      <c r="K154" s="72">
        <v>69.756471378247952</v>
      </c>
      <c r="L154" s="72">
        <v>58.004678432192804</v>
      </c>
      <c r="M154" s="72">
        <v>129.79027456647398</v>
      </c>
      <c r="N154" s="72">
        <v>83.266882384667639</v>
      </c>
      <c r="O154" s="72">
        <v>89.333245528509451</v>
      </c>
      <c r="P154" s="72">
        <v>117.52669039145908</v>
      </c>
      <c r="Q154" s="72">
        <v>79.42615658362989</v>
      </c>
      <c r="R154" s="72">
        <v>84.214480073794931</v>
      </c>
      <c r="S154" s="72">
        <v>89.521345407503233</v>
      </c>
    </row>
    <row r="155" spans="1:19" ht="14.25" customHeight="1" x14ac:dyDescent="0.25">
      <c r="A155" s="63">
        <v>2006</v>
      </c>
      <c r="B155" s="63" t="s">
        <v>174</v>
      </c>
      <c r="C155" s="64">
        <v>68.622153608645306</v>
      </c>
      <c r="D155" s="64">
        <v>56.58380350400882</v>
      </c>
      <c r="E155" s="64">
        <v>131.86000000000001</v>
      </c>
      <c r="F155" s="64">
        <v>80.338582381320862</v>
      </c>
      <c r="G155" s="64">
        <v>87.977491221034683</v>
      </c>
      <c r="H155" s="64">
        <v>115.76</v>
      </c>
      <c r="I155" s="64">
        <v>77.540000000000006</v>
      </c>
      <c r="J155" s="64">
        <v>82.614059338587481</v>
      </c>
      <c r="K155" s="72">
        <v>76.104626598971052</v>
      </c>
      <c r="L155" s="72">
        <v>62.753629997989705</v>
      </c>
      <c r="M155" s="72">
        <v>146.23784791965568</v>
      </c>
      <c r="N155" s="72">
        <v>89.098599972397466</v>
      </c>
      <c r="O155" s="72">
        <v>97.570445787460287</v>
      </c>
      <c r="P155" s="72">
        <v>128.18071088473039</v>
      </c>
      <c r="Q155" s="72">
        <v>85.859816188683425</v>
      </c>
      <c r="R155" s="72">
        <v>91.478307317669675</v>
      </c>
      <c r="S155" s="72">
        <v>90.168175937904266</v>
      </c>
    </row>
    <row r="156" spans="1:19" ht="14.25" customHeight="1" x14ac:dyDescent="0.25">
      <c r="A156" s="63">
        <v>2006</v>
      </c>
      <c r="B156" s="63" t="s">
        <v>248</v>
      </c>
      <c r="C156" s="64">
        <v>52.605171748359702</v>
      </c>
      <c r="D156" s="64">
        <v>56.978322657277388</v>
      </c>
      <c r="E156" s="64">
        <v>88.94</v>
      </c>
      <c r="F156" s="64">
        <v>77.063768372351831</v>
      </c>
      <c r="G156" s="64">
        <v>76.057906814001655</v>
      </c>
      <c r="H156" s="64">
        <v>100.67</v>
      </c>
      <c r="I156" s="64">
        <v>79.87</v>
      </c>
      <c r="J156" s="64">
        <v>80.412708472265436</v>
      </c>
      <c r="K156" s="72">
        <v>57.679145760967444</v>
      </c>
      <c r="L156" s="72">
        <v>62.474104133440314</v>
      </c>
      <c r="M156" s="72">
        <v>97.518609929078011</v>
      </c>
      <c r="N156" s="72">
        <v>84.496869435216965</v>
      </c>
      <c r="O156" s="72">
        <v>83.393988605990458</v>
      </c>
      <c r="P156" s="72">
        <v>110.31119877273723</v>
      </c>
      <c r="Q156" s="72">
        <v>87.519175980714451</v>
      </c>
      <c r="R156" s="72">
        <v>88.113859820584523</v>
      </c>
      <c r="S156" s="72">
        <v>91.203104786545936</v>
      </c>
    </row>
    <row r="157" spans="1:19" ht="14.25" customHeight="1" x14ac:dyDescent="0.25">
      <c r="A157" s="63">
        <v>2006</v>
      </c>
      <c r="B157" s="63" t="s">
        <v>249</v>
      </c>
      <c r="C157" s="64">
        <v>63.064453878811264</v>
      </c>
      <c r="D157" s="64">
        <v>56.555169049336108</v>
      </c>
      <c r="E157" s="64">
        <v>84.86</v>
      </c>
      <c r="F157" s="64">
        <v>77.644783761039875</v>
      </c>
      <c r="G157" s="64">
        <v>75.46115108311092</v>
      </c>
      <c r="H157" s="64">
        <v>98.39</v>
      </c>
      <c r="I157" s="64">
        <v>81.33</v>
      </c>
      <c r="J157" s="64">
        <v>208.8</v>
      </c>
      <c r="K157" s="72">
        <v>68.563745215641504</v>
      </c>
      <c r="L157" s="72">
        <v>61.486843424946294</v>
      </c>
      <c r="M157" s="72">
        <v>92.259887482419117</v>
      </c>
      <c r="N157" s="72">
        <v>84.415496269034918</v>
      </c>
      <c r="O157" s="72">
        <v>82.041448364619882</v>
      </c>
      <c r="P157" s="72">
        <v>106.99217050891691</v>
      </c>
      <c r="Q157" s="72">
        <v>88.440626359286654</v>
      </c>
      <c r="R157" s="72">
        <v>227.05524140930842</v>
      </c>
      <c r="S157" s="72">
        <v>91.979301423027167</v>
      </c>
    </row>
    <row r="158" spans="1:19" ht="14.25" customHeight="1" x14ac:dyDescent="0.25">
      <c r="A158" s="63">
        <v>2006</v>
      </c>
      <c r="B158" s="63" t="s">
        <v>176</v>
      </c>
      <c r="C158" s="64">
        <v>59.359320725588574</v>
      </c>
      <c r="D158" s="64">
        <v>51.46375090145505</v>
      </c>
      <c r="E158" s="64">
        <v>101.42</v>
      </c>
      <c r="F158" s="64">
        <v>88.046874103655696</v>
      </c>
      <c r="G158" s="64">
        <v>84.430015860489945</v>
      </c>
      <c r="H158" s="64">
        <v>92.26</v>
      </c>
      <c r="I158" s="64">
        <v>84.38</v>
      </c>
      <c r="J158" s="64">
        <v>80.169433318359424</v>
      </c>
      <c r="K158" s="72">
        <v>64.535520282531593</v>
      </c>
      <c r="L158" s="72">
        <v>55.951447885829474</v>
      </c>
      <c r="M158" s="72">
        <v>110.26393811533053</v>
      </c>
      <c r="N158" s="72">
        <v>95.724660593707242</v>
      </c>
      <c r="O158" s="72">
        <v>91.792408242136048</v>
      </c>
      <c r="P158" s="72">
        <v>99.83767990477223</v>
      </c>
      <c r="Q158" s="72">
        <v>91.310464235472352</v>
      </c>
      <c r="R158" s="72">
        <v>86.754067003959989</v>
      </c>
      <c r="S158" s="72">
        <v>91.979301423027167</v>
      </c>
    </row>
    <row r="159" spans="1:19" ht="14.25" customHeight="1" x14ac:dyDescent="0.25">
      <c r="A159" s="63">
        <v>2007</v>
      </c>
      <c r="B159" s="63" t="s">
        <v>174</v>
      </c>
      <c r="C159" s="64">
        <v>68.737939019683509</v>
      </c>
      <c r="D159" s="64">
        <v>51.41857209519366</v>
      </c>
      <c r="E159" s="64">
        <v>91.88</v>
      </c>
      <c r="F159" s="64">
        <v>89.212271954011129</v>
      </c>
      <c r="G159" s="64">
        <v>82.291446479677447</v>
      </c>
      <c r="H159" s="64">
        <v>81.599999999999994</v>
      </c>
      <c r="I159" s="64">
        <v>86.43</v>
      </c>
      <c r="J159" s="64">
        <v>78.708136655725681</v>
      </c>
      <c r="K159" s="72">
        <v>74.627004019965383</v>
      </c>
      <c r="L159" s="72">
        <v>55.823814929191997</v>
      </c>
      <c r="M159" s="72">
        <v>99.751741573033698</v>
      </c>
      <c r="N159" s="72">
        <v>96.855458174790172</v>
      </c>
      <c r="O159" s="72">
        <v>89.341696810099251</v>
      </c>
      <c r="P159" s="72">
        <v>87.836383207750259</v>
      </c>
      <c r="Q159" s="72">
        <v>93.035522066738423</v>
      </c>
      <c r="R159" s="72">
        <v>84.723505549758542</v>
      </c>
      <c r="S159" s="72">
        <v>92.108667529107379</v>
      </c>
    </row>
    <row r="160" spans="1:19" ht="14.25" customHeight="1" x14ac:dyDescent="0.25">
      <c r="A160" s="63">
        <v>2007</v>
      </c>
      <c r="B160" s="63" t="s">
        <v>248</v>
      </c>
      <c r="C160" s="64">
        <v>68.081821690466995</v>
      </c>
      <c r="D160" s="64">
        <v>55.195350612989436</v>
      </c>
      <c r="E160" s="64">
        <v>66.25</v>
      </c>
      <c r="F160" s="64">
        <v>80.105690280694006</v>
      </c>
      <c r="G160" s="64">
        <v>72.731444958184127</v>
      </c>
      <c r="H160" s="64">
        <v>85.2</v>
      </c>
      <c r="I160" s="64">
        <v>83.26</v>
      </c>
      <c r="J160" s="64">
        <v>78.113559513167488</v>
      </c>
      <c r="K160" s="72">
        <v>72.689569291064899</v>
      </c>
      <c r="L160" s="72">
        <v>58.930947546741471</v>
      </c>
      <c r="M160" s="72">
        <v>70.733770718232037</v>
      </c>
      <c r="N160" s="72">
        <v>85.52720799306141</v>
      </c>
      <c r="O160" s="72">
        <v>77.653877006459012</v>
      </c>
      <c r="P160" s="72">
        <v>91.084028223220017</v>
      </c>
      <c r="Q160" s="72">
        <v>89.010049176822747</v>
      </c>
      <c r="R160" s="72">
        <v>83.508188489595341</v>
      </c>
      <c r="S160" s="72">
        <v>93.661060802069869</v>
      </c>
    </row>
    <row r="161" spans="1:19" ht="14.25" customHeight="1" x14ac:dyDescent="0.25">
      <c r="A161" s="63">
        <v>2007</v>
      </c>
      <c r="B161" s="63" t="s">
        <v>249</v>
      </c>
      <c r="C161" s="64">
        <v>69.587032033963709</v>
      </c>
      <c r="D161" s="64">
        <v>59.022186399694576</v>
      </c>
      <c r="E161" s="64">
        <v>70.5</v>
      </c>
      <c r="F161" s="64">
        <v>78.600207272879672</v>
      </c>
      <c r="G161" s="64">
        <v>73.312585712566218</v>
      </c>
      <c r="H161" s="64">
        <v>80.75</v>
      </c>
      <c r="I161" s="64">
        <v>81.41</v>
      </c>
      <c r="J161" s="64">
        <v>76.90751951772431</v>
      </c>
      <c r="K161" s="72">
        <v>74.194173465177855</v>
      </c>
      <c r="L161" s="72">
        <v>62.929862188915727</v>
      </c>
      <c r="M161" s="72">
        <v>75.167586206896559</v>
      </c>
      <c r="N161" s="72">
        <v>83.804083064739288</v>
      </c>
      <c r="O161" s="72">
        <v>78.166384490777503</v>
      </c>
      <c r="P161" s="72">
        <v>85.63096500530223</v>
      </c>
      <c r="Q161" s="72">
        <v>86.330858960763521</v>
      </c>
      <c r="R161" s="72">
        <v>81.556224302995034</v>
      </c>
      <c r="S161" s="72">
        <v>93.790426908150067</v>
      </c>
    </row>
    <row r="162" spans="1:19" ht="14.25" customHeight="1" x14ac:dyDescent="0.25">
      <c r="A162" s="63">
        <v>2007</v>
      </c>
      <c r="B162" s="63" t="s">
        <v>176</v>
      </c>
      <c r="C162" s="64">
        <v>73.523736009262834</v>
      </c>
      <c r="D162" s="64">
        <v>68.102914351164472</v>
      </c>
      <c r="E162" s="64">
        <v>99.54</v>
      </c>
      <c r="F162" s="64">
        <v>83.726031367816361</v>
      </c>
      <c r="G162" s="64">
        <v>83.512289360113172</v>
      </c>
      <c r="H162" s="64">
        <v>90.62</v>
      </c>
      <c r="I162" s="64">
        <v>80.569999999999993</v>
      </c>
      <c r="J162" s="64">
        <v>79.943423703786053</v>
      </c>
      <c r="K162" s="72">
        <v>78.283537100771596</v>
      </c>
      <c r="L162" s="72">
        <v>72.511780707231594</v>
      </c>
      <c r="M162" s="72">
        <v>105.98404958677688</v>
      </c>
      <c r="N162" s="72">
        <v>89.146311635429825</v>
      </c>
      <c r="O162" s="72">
        <v>88.918732335216916</v>
      </c>
      <c r="P162" s="72">
        <v>95.31923845587464</v>
      </c>
      <c r="Q162" s="72">
        <v>84.748080361838646</v>
      </c>
      <c r="R162" s="72">
        <v>84.089011995146805</v>
      </c>
      <c r="S162" s="72">
        <v>93.919793014230265</v>
      </c>
    </row>
    <row r="163" spans="1:19" ht="14.25" customHeight="1" x14ac:dyDescent="0.25">
      <c r="A163" s="63">
        <v>2008</v>
      </c>
      <c r="B163" s="63" t="s">
        <v>174</v>
      </c>
      <c r="C163" s="64">
        <v>84.75492087996912</v>
      </c>
      <c r="D163" s="64">
        <v>75.661137742332329</v>
      </c>
      <c r="E163" s="64">
        <v>109.74</v>
      </c>
      <c r="F163" s="64">
        <v>86.576156492760859</v>
      </c>
      <c r="G163" s="64">
        <v>89.615097931637081</v>
      </c>
      <c r="H163" s="64">
        <v>96.76</v>
      </c>
      <c r="I163" s="64">
        <v>84.47</v>
      </c>
      <c r="J163" s="64">
        <v>85.482737351979182</v>
      </c>
      <c r="K163" s="72">
        <v>89.380018881604542</v>
      </c>
      <c r="L163" s="72">
        <v>79.789985640958918</v>
      </c>
      <c r="M163" s="72">
        <v>115.72854024556617</v>
      </c>
      <c r="N163" s="72">
        <v>91.300639793866495</v>
      </c>
      <c r="O163" s="72">
        <v>94.505417054782342</v>
      </c>
      <c r="P163" s="72">
        <v>100.78116862826789</v>
      </c>
      <c r="Q163" s="72">
        <v>87.980418706384739</v>
      </c>
      <c r="R163" s="72">
        <v>89.035243570439732</v>
      </c>
      <c r="S163" s="72">
        <v>94.825355756791723</v>
      </c>
    </row>
    <row r="164" spans="1:19" ht="14.25" customHeight="1" x14ac:dyDescent="0.25">
      <c r="A164" s="63">
        <v>2008</v>
      </c>
      <c r="B164" s="63" t="s">
        <v>248</v>
      </c>
      <c r="C164" s="64">
        <v>91.084523350057879</v>
      </c>
      <c r="D164" s="64">
        <v>87.132100284223483</v>
      </c>
      <c r="E164" s="64">
        <v>118.47</v>
      </c>
      <c r="F164" s="64">
        <v>93.820019463271493</v>
      </c>
      <c r="G164" s="64">
        <v>98.044151674265379</v>
      </c>
      <c r="H164" s="64">
        <v>130.36000000000001</v>
      </c>
      <c r="I164" s="64">
        <v>97.6</v>
      </c>
      <c r="J164" s="64">
        <v>102.86844144721512</v>
      </c>
      <c r="K164" s="72">
        <v>94.88994144150233</v>
      </c>
      <c r="L164" s="72">
        <v>90.772390188281321</v>
      </c>
      <c r="M164" s="72">
        <v>123.41955525606467</v>
      </c>
      <c r="N164" s="72">
        <v>97.739723780470158</v>
      </c>
      <c r="O164" s="72">
        <v>102.14033590863494</v>
      </c>
      <c r="P164" s="72">
        <v>135.60803079163634</v>
      </c>
      <c r="Q164" s="72">
        <v>101.52917923645064</v>
      </c>
      <c r="R164" s="72">
        <v>107.00971751504747</v>
      </c>
      <c r="S164" s="72">
        <v>95.98965071151359</v>
      </c>
    </row>
    <row r="165" spans="1:19" ht="14.25" customHeight="1" x14ac:dyDescent="0.25">
      <c r="A165" s="63">
        <v>2008</v>
      </c>
      <c r="B165" s="63" t="s">
        <v>249</v>
      </c>
      <c r="C165" s="64">
        <v>93.670397529911227</v>
      </c>
      <c r="D165" s="64">
        <v>106.97938319263565</v>
      </c>
      <c r="E165" s="64">
        <v>121.9</v>
      </c>
      <c r="F165" s="64">
        <v>101.62310233014244</v>
      </c>
      <c r="G165" s="64">
        <v>107.24458455851087</v>
      </c>
      <c r="H165" s="64">
        <v>135.25</v>
      </c>
      <c r="I165" s="64">
        <v>104.08</v>
      </c>
      <c r="J165" s="64">
        <v>111.65793620301132</v>
      </c>
      <c r="K165" s="72">
        <v>96.286193205613529</v>
      </c>
      <c r="L165" s="72">
        <v>109.96683937221722</v>
      </c>
      <c r="M165" s="72">
        <v>125.30412234042554</v>
      </c>
      <c r="N165" s="72">
        <v>104.46098151755334</v>
      </c>
      <c r="O165" s="72">
        <v>110.23944662729907</v>
      </c>
      <c r="P165" s="72">
        <v>139.10315746168877</v>
      </c>
      <c r="Q165" s="72">
        <v>107.04515067366039</v>
      </c>
      <c r="R165" s="72">
        <v>114.83897583360209</v>
      </c>
      <c r="S165" s="72">
        <v>97.283311772315656</v>
      </c>
    </row>
    <row r="166" spans="1:19" ht="14.25" customHeight="1" x14ac:dyDescent="0.25">
      <c r="A166" s="63">
        <v>2008</v>
      </c>
      <c r="B166" s="63" t="s">
        <v>176</v>
      </c>
      <c r="C166" s="64">
        <v>85.140872250096479</v>
      </c>
      <c r="D166" s="64">
        <v>84.139693717388539</v>
      </c>
      <c r="E166" s="64">
        <v>144.75</v>
      </c>
      <c r="F166" s="64">
        <v>127.9222897727574</v>
      </c>
      <c r="G166" s="64">
        <v>122.50251717565892</v>
      </c>
      <c r="H166" s="64">
        <v>132.49</v>
      </c>
      <c r="I166" s="64">
        <v>123.82</v>
      </c>
      <c r="J166" s="64">
        <v>117.41319754798431</v>
      </c>
      <c r="K166" s="72">
        <v>86.597229275427082</v>
      </c>
      <c r="L166" s="72">
        <v>85.57892532044913</v>
      </c>
      <c r="M166" s="72">
        <v>147.22598684210527</v>
      </c>
      <c r="N166" s="72">
        <v>130.11043420308087</v>
      </c>
      <c r="O166" s="72">
        <v>124.5979549694531</v>
      </c>
      <c r="P166" s="72">
        <v>135.05606523955149</v>
      </c>
      <c r="Q166" s="72">
        <v>126.21814475025484</v>
      </c>
      <c r="R166" s="72">
        <v>119.68725540059563</v>
      </c>
      <c r="S166" s="72">
        <v>98.318240620957312</v>
      </c>
    </row>
    <row r="167" spans="1:19" ht="14.25" customHeight="1" x14ac:dyDescent="0.25">
      <c r="A167" s="63">
        <v>2009</v>
      </c>
      <c r="B167" s="63" t="s">
        <v>174</v>
      </c>
      <c r="C167" s="64">
        <v>89.386337321497479</v>
      </c>
      <c r="D167" s="64">
        <v>71.607347388961955</v>
      </c>
      <c r="E167" s="64">
        <v>140.08000000000001</v>
      </c>
      <c r="F167" s="64">
        <v>119.71870091359813</v>
      </c>
      <c r="G167" s="64">
        <v>115.0226155744851</v>
      </c>
      <c r="H167" s="64">
        <v>127.04</v>
      </c>
      <c r="I167" s="64">
        <v>117.16</v>
      </c>
      <c r="J167" s="64">
        <v>110.83191044884066</v>
      </c>
      <c r="K167" s="72">
        <v>91.035097166689781</v>
      </c>
      <c r="L167" s="72">
        <v>72.928168025912498</v>
      </c>
      <c r="M167" s="72">
        <v>142.66382081686427</v>
      </c>
      <c r="N167" s="72">
        <v>121.92695099632589</v>
      </c>
      <c r="O167" s="72">
        <v>117.14424484726874</v>
      </c>
      <c r="P167" s="72">
        <v>129.97749130345818</v>
      </c>
      <c r="Q167" s="72">
        <v>119.86904031102927</v>
      </c>
      <c r="R167" s="72">
        <v>113.39462906572608</v>
      </c>
      <c r="S167" s="72">
        <v>98.188874514877114</v>
      </c>
    </row>
    <row r="168" spans="1:19" ht="14.25" customHeight="1" x14ac:dyDescent="0.25">
      <c r="A168" s="63">
        <v>2009</v>
      </c>
      <c r="B168" s="63" t="s">
        <v>248</v>
      </c>
      <c r="C168" s="64">
        <v>85.95137012736393</v>
      </c>
      <c r="D168" s="64">
        <v>78.055402367114922</v>
      </c>
      <c r="E168" s="64">
        <v>98.18</v>
      </c>
      <c r="F168" s="64">
        <v>107.36456169807241</v>
      </c>
      <c r="G168" s="64">
        <v>100.13278580429687</v>
      </c>
      <c r="H168" s="64">
        <v>107.96</v>
      </c>
      <c r="I168" s="64">
        <v>111.2</v>
      </c>
      <c r="J168" s="64">
        <v>104.4497473319243</v>
      </c>
      <c r="K168" s="72">
        <v>87.306713677335495</v>
      </c>
      <c r="L168" s="72">
        <v>79.286236570012917</v>
      </c>
      <c r="M168" s="72">
        <v>99.728173455978975</v>
      </c>
      <c r="N168" s="72">
        <v>109.05756398503281</v>
      </c>
      <c r="O168" s="72">
        <v>101.71175220331337</v>
      </c>
      <c r="P168" s="72">
        <v>109.90532423903083</v>
      </c>
      <c r="Q168" s="72">
        <v>113.20370558892394</v>
      </c>
      <c r="R168" s="72">
        <v>106.33182055576127</v>
      </c>
      <c r="S168" s="72">
        <v>98.447606727037524</v>
      </c>
    </row>
    <row r="169" spans="1:19" ht="14.25" customHeight="1" x14ac:dyDescent="0.25">
      <c r="A169" s="63">
        <v>2009</v>
      </c>
      <c r="B169" s="63" t="s">
        <v>249</v>
      </c>
      <c r="C169" s="64">
        <v>81.242763411810103</v>
      </c>
      <c r="D169" s="64">
        <v>83.209604208204311</v>
      </c>
      <c r="E169" s="64">
        <v>82.69</v>
      </c>
      <c r="F169" s="64">
        <v>106.74107197428985</v>
      </c>
      <c r="G169" s="64">
        <v>97.501019802087995</v>
      </c>
      <c r="H169" s="64">
        <v>91.52</v>
      </c>
      <c r="I169" s="64">
        <v>108.25</v>
      </c>
      <c r="J169" s="64">
        <v>100.20171938384081</v>
      </c>
      <c r="K169" s="72">
        <v>82.199811671896867</v>
      </c>
      <c r="L169" s="72">
        <v>84.189822058824518</v>
      </c>
      <c r="M169" s="72">
        <v>83.664096858638743</v>
      </c>
      <c r="N169" s="72">
        <v>107.99849297922258</v>
      </c>
      <c r="O169" s="72">
        <v>98.649592024887454</v>
      </c>
      <c r="P169" s="72">
        <v>92.295280354981841</v>
      </c>
      <c r="Q169" s="72">
        <v>109.16700282371924</v>
      </c>
      <c r="R169" s="72">
        <v>101.0505439530464</v>
      </c>
      <c r="S169" s="72">
        <v>98.835705045278146</v>
      </c>
    </row>
    <row r="170" spans="1:19" ht="14.25" customHeight="1" x14ac:dyDescent="0.25">
      <c r="A170" s="63">
        <v>2009</v>
      </c>
      <c r="B170" s="63" t="s">
        <v>176</v>
      </c>
      <c r="C170" s="64">
        <v>88.421458896179075</v>
      </c>
      <c r="D170" s="64">
        <v>92.160522631824549</v>
      </c>
      <c r="E170" s="64">
        <v>97.1</v>
      </c>
      <c r="F170" s="64">
        <v>106.52598537410513</v>
      </c>
      <c r="G170" s="64">
        <v>101.91854664004322</v>
      </c>
      <c r="H170" s="64">
        <v>91.53</v>
      </c>
      <c r="I170" s="64">
        <v>103.78</v>
      </c>
      <c r="J170" s="64">
        <v>99.115897371547547</v>
      </c>
      <c r="K170" s="72">
        <v>90.052421247360243</v>
      </c>
      <c r="L170" s="72">
        <v>93.860453220553836</v>
      </c>
      <c r="M170" s="72">
        <v>98.891040843214739</v>
      </c>
      <c r="N170" s="72">
        <v>108.49089156018874</v>
      </c>
      <c r="O170" s="72">
        <v>103.7984671314274</v>
      </c>
      <c r="P170" s="72">
        <v>92.876712328767127</v>
      </c>
      <c r="Q170" s="72">
        <v>105.30695078640284</v>
      </c>
      <c r="R170" s="72">
        <v>100.57422361394983</v>
      </c>
      <c r="S170" s="72">
        <v>98.188874514877114</v>
      </c>
    </row>
    <row r="171" spans="1:19" ht="14.25" customHeight="1" x14ac:dyDescent="0.25">
      <c r="A171" s="63">
        <v>2010</v>
      </c>
      <c r="B171" s="63" t="s">
        <v>174</v>
      </c>
      <c r="C171" s="64">
        <v>92.010806638363547</v>
      </c>
      <c r="D171" s="64">
        <v>96.317821236160015</v>
      </c>
      <c r="E171" s="64">
        <v>100.51099902466736</v>
      </c>
      <c r="F171" s="64">
        <v>103.96698148625958</v>
      </c>
      <c r="G171" s="64">
        <v>101.582483161536</v>
      </c>
      <c r="H171" s="64">
        <v>92.67</v>
      </c>
      <c r="I171" s="64">
        <v>102.11</v>
      </c>
      <c r="J171" s="64">
        <v>98.980658518747148</v>
      </c>
      <c r="K171" s="72">
        <v>92.369290300590919</v>
      </c>
      <c r="L171" s="72">
        <v>96.693085474742446</v>
      </c>
      <c r="M171" s="72">
        <v>100.90260031956863</v>
      </c>
      <c r="N171" s="72">
        <v>104.37204764789433</v>
      </c>
      <c r="O171" s="72">
        <v>101.97825906995757</v>
      </c>
      <c r="P171" s="72">
        <v>93.099027777777764</v>
      </c>
      <c r="Q171" s="72">
        <v>102.58273148148147</v>
      </c>
      <c r="R171" s="72">
        <v>99.438902308185789</v>
      </c>
      <c r="S171" s="72">
        <v>99.611901681759392</v>
      </c>
    </row>
    <row r="172" spans="1:19" ht="14.25" customHeight="1" x14ac:dyDescent="0.25">
      <c r="A172" s="63">
        <v>2010</v>
      </c>
      <c r="B172" s="63" t="s">
        <v>248</v>
      </c>
      <c r="C172" s="64">
        <v>100.8490930142802</v>
      </c>
      <c r="D172" s="64">
        <v>101.36596954142452</v>
      </c>
      <c r="E172" s="64">
        <v>89.530095617941512</v>
      </c>
      <c r="F172" s="64">
        <v>97.195674233624317</v>
      </c>
      <c r="G172" s="64">
        <v>96.445095726803004</v>
      </c>
      <c r="H172" s="64">
        <v>96.47</v>
      </c>
      <c r="I172" s="64">
        <v>99.83</v>
      </c>
      <c r="J172" s="64">
        <v>99.64960196281983</v>
      </c>
      <c r="K172" s="72">
        <v>101.11069896243659</v>
      </c>
      <c r="L172" s="72">
        <v>101.62891628472266</v>
      </c>
      <c r="M172" s="72">
        <v>89.762339705147596</v>
      </c>
      <c r="N172" s="72">
        <v>97.447803090261488</v>
      </c>
      <c r="O172" s="72">
        <v>96.695277557482143</v>
      </c>
      <c r="P172" s="72">
        <v>96.248229885057484</v>
      </c>
      <c r="Q172" s="72">
        <v>99.600505747126448</v>
      </c>
      <c r="R172" s="72">
        <v>99.420522418077724</v>
      </c>
      <c r="S172" s="72">
        <v>99.741267787839575</v>
      </c>
    </row>
    <row r="173" spans="1:19" ht="14.25" customHeight="1" x14ac:dyDescent="0.25">
      <c r="A173" s="63">
        <v>2010</v>
      </c>
      <c r="B173" s="63" t="s">
        <v>249</v>
      </c>
      <c r="C173" s="64">
        <v>100.19297568506367</v>
      </c>
      <c r="D173" s="64">
        <v>99.244898824926821</v>
      </c>
      <c r="E173" s="64">
        <v>98.659578157448109</v>
      </c>
      <c r="F173" s="64">
        <v>98.730570781606815</v>
      </c>
      <c r="G173" s="64">
        <v>98.879242372001116</v>
      </c>
      <c r="H173" s="64">
        <v>105.6</v>
      </c>
      <c r="I173" s="64">
        <v>100.14</v>
      </c>
      <c r="J173" s="64">
        <v>100.83866726241402</v>
      </c>
      <c r="K173" s="72">
        <v>100.19297568506367</v>
      </c>
      <c r="L173" s="72">
        <v>99.244898824926821</v>
      </c>
      <c r="M173" s="72">
        <v>98.659578157448109</v>
      </c>
      <c r="N173" s="72">
        <v>98.730570781606815</v>
      </c>
      <c r="O173" s="72">
        <v>98.879242372001116</v>
      </c>
      <c r="P173" s="72">
        <v>105.72179930795846</v>
      </c>
      <c r="Q173" s="72">
        <v>100.2555017301038</v>
      </c>
      <c r="R173" s="72">
        <v>100.95497483711115</v>
      </c>
      <c r="S173" s="72">
        <v>100</v>
      </c>
    </row>
    <row r="174" spans="1:19" ht="14.25" customHeight="1" x14ac:dyDescent="0.25">
      <c r="A174" s="63">
        <v>2010</v>
      </c>
      <c r="B174" s="63" t="s">
        <v>176</v>
      </c>
      <c r="C174" s="64">
        <v>105.48050945580856</v>
      </c>
      <c r="D174" s="64">
        <v>103.33856530776737</v>
      </c>
      <c r="E174" s="64">
        <v>111.29932719994309</v>
      </c>
      <c r="F174" s="64">
        <v>100.07369588932262</v>
      </c>
      <c r="G174" s="64">
        <v>102.99809758661246</v>
      </c>
      <c r="H174" s="64">
        <v>105.7</v>
      </c>
      <c r="I174" s="64">
        <v>98.12</v>
      </c>
      <c r="J174" s="64">
        <v>100.73780379608478</v>
      </c>
      <c r="K174" s="72">
        <v>104.93749525011584</v>
      </c>
      <c r="L174" s="72">
        <v>102.80657784157552</v>
      </c>
      <c r="M174" s="72">
        <v>110.72635769054826</v>
      </c>
      <c r="N174" s="72">
        <v>99.558515987704482</v>
      </c>
      <c r="O174" s="72">
        <v>102.46786285000185</v>
      </c>
      <c r="P174" s="72">
        <v>105.09461626575028</v>
      </c>
      <c r="Q174" s="72">
        <v>97.558029782359668</v>
      </c>
      <c r="R174" s="72">
        <v>100.16084042955507</v>
      </c>
      <c r="S174" s="72">
        <v>100.51746442432083</v>
      </c>
    </row>
    <row r="175" spans="1:19" ht="14.25" customHeight="1" x14ac:dyDescent="0.25">
      <c r="A175" s="63">
        <v>2011</v>
      </c>
      <c r="B175" s="63" t="s">
        <v>174</v>
      </c>
      <c r="C175" s="64">
        <v>104.47703589347741</v>
      </c>
      <c r="D175" s="64">
        <v>113.17757604038519</v>
      </c>
      <c r="E175" s="64">
        <v>120.23184117372723</v>
      </c>
      <c r="F175" s="64">
        <v>102.04085787203501</v>
      </c>
      <c r="G175" s="64">
        <v>107.34648504671414</v>
      </c>
      <c r="H175" s="64">
        <v>112.37</v>
      </c>
      <c r="I175" s="64">
        <v>100.43</v>
      </c>
      <c r="J175" s="64">
        <v>105.54882700394522</v>
      </c>
      <c r="K175" s="72">
        <v>102.22879588057978</v>
      </c>
      <c r="L175" s="72">
        <v>110.74210921419969</v>
      </c>
      <c r="M175" s="72">
        <v>117.64457370543182</v>
      </c>
      <c r="N175" s="72">
        <v>99.845041943143116</v>
      </c>
      <c r="O175" s="72">
        <v>105.03649739381015</v>
      </c>
      <c r="P175" s="72">
        <v>109.96297632468996</v>
      </c>
      <c r="Q175" s="72">
        <v>98.278737316798185</v>
      </c>
      <c r="R175" s="72">
        <v>103.28791639168482</v>
      </c>
      <c r="S175" s="72">
        <v>102.19922380336352</v>
      </c>
    </row>
    <row r="176" spans="1:19" ht="14.25" customHeight="1" x14ac:dyDescent="0.25">
      <c r="A176" s="63">
        <v>2011</v>
      </c>
      <c r="B176" s="63" t="s">
        <v>248</v>
      </c>
      <c r="C176" s="64">
        <v>114.4345812427634</v>
      </c>
      <c r="D176" s="64">
        <v>124.23683875620412</v>
      </c>
      <c r="E176" s="64">
        <v>120.05686420957402</v>
      </c>
      <c r="F176" s="64">
        <v>101.70825716991705</v>
      </c>
      <c r="G176" s="64">
        <v>109.22678964030844</v>
      </c>
      <c r="H176" s="64">
        <v>127.46</v>
      </c>
      <c r="I176" s="64">
        <v>103.42</v>
      </c>
      <c r="J176" s="64">
        <v>112.67249862860237</v>
      </c>
      <c r="K176" s="72">
        <v>112.68526280338358</v>
      </c>
      <c r="L176" s="72">
        <v>122.33767688986725</v>
      </c>
      <c r="M176" s="72">
        <v>118.22160004331302</v>
      </c>
      <c r="N176" s="72">
        <v>100.15348126413488</v>
      </c>
      <c r="O176" s="72">
        <v>107.55708075408717</v>
      </c>
      <c r="P176" s="72">
        <v>125.57920544835414</v>
      </c>
      <c r="Q176" s="72">
        <v>101.89393870601589</v>
      </c>
      <c r="R176" s="72">
        <v>111.00990784293627</v>
      </c>
      <c r="S176" s="72">
        <v>101.55239327296248</v>
      </c>
    </row>
    <row r="177" spans="1:19" ht="14.25" customHeight="1" x14ac:dyDescent="0.25">
      <c r="A177" s="63">
        <v>2011</v>
      </c>
      <c r="B177" s="63" t="s">
        <v>249</v>
      </c>
      <c r="C177" s="64">
        <v>114.01003473562329</v>
      </c>
      <c r="D177" s="64">
        <v>123.64484791922965</v>
      </c>
      <c r="E177" s="64">
        <v>118.35327575325799</v>
      </c>
      <c r="F177" s="64">
        <v>101.42831705969483</v>
      </c>
      <c r="G177" s="64">
        <v>108.60266324897928</v>
      </c>
      <c r="H177" s="64">
        <v>124.85</v>
      </c>
      <c r="I177" s="64">
        <v>103.38</v>
      </c>
      <c r="J177" s="64">
        <v>112.03524556729124</v>
      </c>
      <c r="K177" s="72">
        <v>111.5566542413124</v>
      </c>
      <c r="L177" s="72">
        <v>120.98413600198039</v>
      </c>
      <c r="M177" s="72">
        <v>115.80643311046637</v>
      </c>
      <c r="N177" s="72">
        <v>99.245682388790001</v>
      </c>
      <c r="O177" s="72">
        <v>106.26564391324176</v>
      </c>
      <c r="P177" s="72">
        <v>122.45175141242935</v>
      </c>
      <c r="Q177" s="72">
        <v>101.3941694915254</v>
      </c>
      <c r="R177" s="72">
        <v>109.8831561044167</v>
      </c>
      <c r="S177" s="72">
        <v>102.19922380336352</v>
      </c>
    </row>
    <row r="178" spans="1:19" ht="14.25" customHeight="1" x14ac:dyDescent="0.25">
      <c r="A178" s="63">
        <v>2011</v>
      </c>
      <c r="B178" s="63" t="s">
        <v>176</v>
      </c>
      <c r="C178" s="64">
        <v>112.27325357005016</v>
      </c>
      <c r="D178" s="64">
        <v>124.88949221567047</v>
      </c>
      <c r="E178" s="64">
        <v>130.70218555991127</v>
      </c>
      <c r="F178" s="64">
        <v>107.47233952270365</v>
      </c>
      <c r="G178" s="64">
        <v>114.76530103380119</v>
      </c>
      <c r="H178" s="64">
        <v>125.37</v>
      </c>
      <c r="I178" s="64">
        <v>105.56</v>
      </c>
      <c r="J178" s="64">
        <v>113.64014331848244</v>
      </c>
      <c r="K178" s="72">
        <v>109.16632076685381</v>
      </c>
      <c r="L178" s="72">
        <v>121.43343079586577</v>
      </c>
      <c r="M178" s="72">
        <v>127.08526973309613</v>
      </c>
      <c r="N178" s="72">
        <v>104.49826220257852</v>
      </c>
      <c r="O178" s="72">
        <v>111.58940591085324</v>
      </c>
      <c r="P178" s="72">
        <v>121.86020156774917</v>
      </c>
      <c r="Q178" s="72">
        <v>102.60479283314669</v>
      </c>
      <c r="R178" s="72">
        <v>110.45872833196277</v>
      </c>
      <c r="S178" s="72">
        <v>102.84605433376454</v>
      </c>
    </row>
    <row r="179" spans="1:19" ht="14.25" customHeight="1" x14ac:dyDescent="0.25">
      <c r="A179" s="63">
        <v>2012</v>
      </c>
      <c r="B179" s="63" t="s">
        <v>174</v>
      </c>
      <c r="C179" s="64">
        <v>109.99614048629873</v>
      </c>
      <c r="D179" s="64">
        <v>133.09718746022995</v>
      </c>
      <c r="E179" s="64">
        <v>133.58200072795358</v>
      </c>
      <c r="F179" s="64">
        <v>107.72578172798799</v>
      </c>
      <c r="G179" s="64">
        <v>116.42633071163432</v>
      </c>
      <c r="H179" s="64">
        <v>126.6</v>
      </c>
      <c r="I179" s="64">
        <v>106.23</v>
      </c>
      <c r="J179" s="64">
        <v>116.19017573529702</v>
      </c>
      <c r="K179" s="72">
        <v>106.55014611016153</v>
      </c>
      <c r="L179" s="72">
        <v>128.92747607363125</v>
      </c>
      <c r="M179" s="72">
        <v>129.39710095577459</v>
      </c>
      <c r="N179" s="72">
        <v>104.35091387936681</v>
      </c>
      <c r="O179" s="72">
        <v>112.77888927329991</v>
      </c>
      <c r="P179" s="72">
        <v>123.33198653198653</v>
      </c>
      <c r="Q179" s="72">
        <v>103.48781144781145</v>
      </c>
      <c r="R179" s="72">
        <v>113.19087826962718</v>
      </c>
      <c r="S179" s="72">
        <v>103.23415265200518</v>
      </c>
    </row>
    <row r="180" spans="1:19" ht="14.25" customHeight="1" x14ac:dyDescent="0.25">
      <c r="A180" s="63">
        <v>2012</v>
      </c>
      <c r="B180" s="63" t="s">
        <v>248</v>
      </c>
      <c r="C180" s="64">
        <v>111.92589733693555</v>
      </c>
      <c r="D180" s="64">
        <v>131.29427735120689</v>
      </c>
      <c r="E180" s="64">
        <v>129.76536943770253</v>
      </c>
      <c r="F180" s="64">
        <v>107.29548164931397</v>
      </c>
      <c r="G180" s="64">
        <v>115.29078248489709</v>
      </c>
      <c r="H180" s="64">
        <v>136.03</v>
      </c>
      <c r="I180" s="64">
        <v>108.29</v>
      </c>
      <c r="J180" s="64">
        <v>118.72318488307381</v>
      </c>
      <c r="K180" s="72">
        <v>108.2837529930553</v>
      </c>
      <c r="L180" s="72">
        <v>127.02187283164321</v>
      </c>
      <c r="M180" s="72">
        <v>125.54271661494876</v>
      </c>
      <c r="N180" s="72">
        <v>103.80401416135132</v>
      </c>
      <c r="O180" s="72">
        <v>111.53914250416202</v>
      </c>
      <c r="P180" s="72">
        <v>131.63215161649941</v>
      </c>
      <c r="Q180" s="72">
        <v>104.78898550724635</v>
      </c>
      <c r="R180" s="72">
        <v>114.88486563936237</v>
      </c>
      <c r="S180" s="72">
        <v>103.36351875808538</v>
      </c>
    </row>
    <row r="181" spans="1:19" ht="14.25" customHeight="1" x14ac:dyDescent="0.25">
      <c r="A181" s="63">
        <v>2012</v>
      </c>
      <c r="B181" s="63" t="s">
        <v>249</v>
      </c>
      <c r="C181" s="64">
        <v>109.224237746044</v>
      </c>
      <c r="D181" s="64">
        <v>130.00042421414329</v>
      </c>
      <c r="E181" s="64">
        <v>127.20845610081308</v>
      </c>
      <c r="F181" s="64">
        <v>106.08130577542848</v>
      </c>
      <c r="G181" s="64">
        <v>113.66604944713808</v>
      </c>
      <c r="H181" s="64">
        <v>132.94</v>
      </c>
      <c r="I181" s="64">
        <v>108.72</v>
      </c>
      <c r="J181" s="64">
        <v>118.06092443824743</v>
      </c>
      <c r="K181" s="72">
        <v>105.1436311054695</v>
      </c>
      <c r="L181" s="72">
        <v>125.14362131697729</v>
      </c>
      <c r="M181" s="72">
        <v>122.45596085420736</v>
      </c>
      <c r="N181" s="72">
        <v>102.11811876015717</v>
      </c>
      <c r="O181" s="72">
        <v>109.41949716393242</v>
      </c>
      <c r="P181" s="72">
        <v>127.50488397790053</v>
      </c>
      <c r="Q181" s="72">
        <v>104.27509392265193</v>
      </c>
      <c r="R181" s="72">
        <v>113.2341242125953</v>
      </c>
      <c r="S181" s="72">
        <v>103.88098318240621</v>
      </c>
    </row>
    <row r="182" spans="1:19" ht="14.25" customHeight="1" x14ac:dyDescent="0.25">
      <c r="A182" s="63">
        <v>2012</v>
      </c>
      <c r="B182" s="63" t="s">
        <v>176</v>
      </c>
      <c r="C182" s="64">
        <v>104.978772674643</v>
      </c>
      <c r="D182" s="64">
        <v>122.06761973444196</v>
      </c>
      <c r="E182" s="64">
        <v>143.31236881233102</v>
      </c>
      <c r="F182" s="64">
        <v>112.3785741965372</v>
      </c>
      <c r="G182" s="64">
        <v>119.56990587001275</v>
      </c>
      <c r="H182" s="64">
        <v>138.44999999999999</v>
      </c>
      <c r="I182" s="64">
        <v>110.33</v>
      </c>
      <c r="J182" s="64">
        <v>118.11536019674202</v>
      </c>
      <c r="K182" s="72">
        <v>100.4314248483899</v>
      </c>
      <c r="L182" s="72">
        <v>116.78003719644015</v>
      </c>
      <c r="M182" s="72">
        <v>137.10453105437114</v>
      </c>
      <c r="N182" s="72">
        <v>107.51069041327135</v>
      </c>
      <c r="O182" s="72">
        <v>114.39051638306911</v>
      </c>
      <c r="P182" s="72">
        <v>132.06</v>
      </c>
      <c r="Q182" s="72">
        <v>105.23784615384616</v>
      </c>
      <c r="R182" s="72">
        <v>112.66388203381548</v>
      </c>
      <c r="S182" s="72">
        <v>104.52781371280724</v>
      </c>
    </row>
    <row r="183" spans="1:19" ht="14.25" customHeight="1" x14ac:dyDescent="0.25">
      <c r="A183" s="63">
        <v>2013</v>
      </c>
      <c r="B183" s="63" t="s">
        <v>174</v>
      </c>
      <c r="C183" s="64">
        <v>113.85565418757237</v>
      </c>
      <c r="D183" s="64">
        <v>129.1732066347092</v>
      </c>
      <c r="E183" s="64">
        <v>152.9680466920081</v>
      </c>
      <c r="F183" s="64">
        <v>113.2150181176318</v>
      </c>
      <c r="G183" s="64">
        <v>123.94701684986524</v>
      </c>
      <c r="H183" s="64">
        <v>144.97999999999999</v>
      </c>
      <c r="I183" s="64">
        <v>111.97</v>
      </c>
      <c r="J183" s="64">
        <v>122.0412832290628</v>
      </c>
      <c r="K183" s="72">
        <v>107.98824624170973</v>
      </c>
      <c r="L183" s="72">
        <v>122.51642788788983</v>
      </c>
      <c r="M183" s="72">
        <v>145.08503078886164</v>
      </c>
      <c r="N183" s="72">
        <v>107.38062454592561</v>
      </c>
      <c r="O183" s="72">
        <v>117.55956322079241</v>
      </c>
      <c r="P183" s="72">
        <v>138.28861538461538</v>
      </c>
      <c r="Q183" s="72">
        <v>106.80215384615386</v>
      </c>
      <c r="R183" s="72">
        <v>116.40860861849067</v>
      </c>
      <c r="S183" s="72">
        <v>105.4333764553687</v>
      </c>
    </row>
    <row r="184" spans="1:19" ht="14.25" customHeight="1" x14ac:dyDescent="0.25">
      <c r="A184" s="63">
        <v>2013</v>
      </c>
      <c r="B184" s="63" t="s">
        <v>248</v>
      </c>
      <c r="C184" s="64">
        <v>121.960632960247</v>
      </c>
      <c r="D184" s="64">
        <v>125.01590803037372</v>
      </c>
      <c r="E184" s="64">
        <v>143.99635557037473</v>
      </c>
      <c r="F184" s="64">
        <v>112.89140402689284</v>
      </c>
      <c r="G184" s="64">
        <v>121.94810733024129</v>
      </c>
      <c r="H184" s="64">
        <v>149.22999999999999</v>
      </c>
      <c r="I184" s="64">
        <v>113.33</v>
      </c>
      <c r="J184" s="64">
        <v>123.02646544925315</v>
      </c>
      <c r="K184" s="72">
        <v>115.53378588023398</v>
      </c>
      <c r="L184" s="72">
        <v>118.42805993563587</v>
      </c>
      <c r="M184" s="72">
        <v>136.40831232340645</v>
      </c>
      <c r="N184" s="72">
        <v>106.94246974606392</v>
      </c>
      <c r="O184" s="72">
        <v>115.52192030180943</v>
      </c>
      <c r="P184" s="72">
        <v>142.18621295279914</v>
      </c>
      <c r="Q184" s="72">
        <v>107.98072447859496</v>
      </c>
      <c r="R184" s="72">
        <v>117.21950824363529</v>
      </c>
      <c r="S184" s="72">
        <v>105.56274256144891</v>
      </c>
    </row>
    <row r="185" spans="1:19" ht="14.25" customHeight="1" x14ac:dyDescent="0.25">
      <c r="A185" s="63">
        <v>2013</v>
      </c>
      <c r="B185" s="63" t="s">
        <v>249</v>
      </c>
      <c r="C185" s="64">
        <v>116.55731377846391</v>
      </c>
      <c r="D185" s="64">
        <v>124.80380095872397</v>
      </c>
      <c r="E185" s="64">
        <v>143.83972004464894</v>
      </c>
      <c r="F185" s="64">
        <v>113.12997887576608</v>
      </c>
      <c r="G185" s="64">
        <v>121.59212772328843</v>
      </c>
      <c r="H185" s="64">
        <v>153.35</v>
      </c>
      <c r="I185" s="64">
        <v>115.34</v>
      </c>
      <c r="J185" s="64">
        <v>124.88154240592024</v>
      </c>
      <c r="K185" s="72">
        <v>109.6092500617428</v>
      </c>
      <c r="L185" s="72">
        <v>117.36415832249831</v>
      </c>
      <c r="M185" s="72">
        <v>135.26533284004088</v>
      </c>
      <c r="N185" s="72">
        <v>106.38622101090895</v>
      </c>
      <c r="O185" s="72">
        <v>114.34393519477122</v>
      </c>
      <c r="P185" s="72">
        <v>144.52529858849076</v>
      </c>
      <c r="Q185" s="72">
        <v>108.70262757871878</v>
      </c>
      <c r="R185" s="72">
        <v>117.69509099711051</v>
      </c>
      <c r="S185" s="72">
        <v>106.33893919793016</v>
      </c>
    </row>
    <row r="186" spans="1:19" ht="14.25" customHeight="1" x14ac:dyDescent="0.25">
      <c r="A186" s="63">
        <v>2013</v>
      </c>
      <c r="B186" s="63" t="s">
        <v>176</v>
      </c>
      <c r="C186" s="64">
        <v>110.38209185642607</v>
      </c>
      <c r="D186" s="64">
        <v>119.50112416747973</v>
      </c>
      <c r="E186" s="64">
        <v>150.23956745429928</v>
      </c>
      <c r="F186" s="64">
        <v>117.61671567032698</v>
      </c>
      <c r="G186" s="64">
        <v>124.64806485981072</v>
      </c>
      <c r="H186" s="64">
        <v>144.04</v>
      </c>
      <c r="I186" s="64">
        <v>116.39</v>
      </c>
      <c r="J186" s="64">
        <v>122.45562098283385</v>
      </c>
      <c r="K186" s="72">
        <v>103.6760109416979</v>
      </c>
      <c r="L186" s="72">
        <v>112.24103156921244</v>
      </c>
      <c r="M186" s="72">
        <v>141.11201171588499</v>
      </c>
      <c r="N186" s="72">
        <v>110.47110718488793</v>
      </c>
      <c r="O186" s="72">
        <v>117.07527841632283</v>
      </c>
      <c r="P186" s="72">
        <v>134.87240560949297</v>
      </c>
      <c r="Q186" s="72">
        <v>108.98222222222222</v>
      </c>
      <c r="R186" s="72">
        <v>114.66178965814431</v>
      </c>
      <c r="S186" s="72">
        <v>106.46830530401034</v>
      </c>
    </row>
    <row r="187" spans="1:19" ht="14.25" customHeight="1" x14ac:dyDescent="0.25">
      <c r="A187" s="63">
        <v>2014</v>
      </c>
      <c r="B187" s="63" t="s">
        <v>174</v>
      </c>
      <c r="C187" s="64">
        <v>114.62755692782709</v>
      </c>
      <c r="D187" s="64">
        <v>118.334535273406</v>
      </c>
      <c r="E187" s="64">
        <v>146.30895744898143</v>
      </c>
      <c r="F187" s="64">
        <v>120.89888218819465</v>
      </c>
      <c r="G187" s="64">
        <v>125.44005530356856</v>
      </c>
      <c r="H187" s="64">
        <v>139.785354265271</v>
      </c>
      <c r="I187" s="64">
        <v>119.453731240211</v>
      </c>
      <c r="J187" s="64">
        <v>123.18979214978073</v>
      </c>
      <c r="K187" s="72">
        <v>107.27251998209483</v>
      </c>
      <c r="L187" s="72">
        <v>110.74164136361118</v>
      </c>
      <c r="M187" s="72">
        <v>136.92109456181919</v>
      </c>
      <c r="N187" s="72">
        <v>113.1414478589279</v>
      </c>
      <c r="O187" s="72">
        <v>117.39123819571245</v>
      </c>
      <c r="P187" s="72">
        <v>130.60676803256752</v>
      </c>
      <c r="Q187" s="72">
        <v>111.61016008235001</v>
      </c>
      <c r="R187" s="72">
        <v>115.10090375243239</v>
      </c>
      <c r="S187" s="72">
        <v>106.85640362225098</v>
      </c>
    </row>
    <row r="188" spans="1:19" ht="14.25" customHeight="1" x14ac:dyDescent="0.25">
      <c r="A188" s="63">
        <v>2014</v>
      </c>
      <c r="B188" s="63" t="s">
        <v>248</v>
      </c>
      <c r="C188" s="64">
        <v>126.59204940177536</v>
      </c>
      <c r="D188" s="64">
        <v>116.31951809273322</v>
      </c>
      <c r="E188" s="64">
        <v>128.84641153397953</v>
      </c>
      <c r="F188" s="64">
        <v>120.76195193899308</v>
      </c>
      <c r="G188" s="64">
        <v>122.43115233150873</v>
      </c>
      <c r="H188" s="64">
        <v>132.76640421807701</v>
      </c>
      <c r="I188" s="64">
        <v>121.341024016346</v>
      </c>
      <c r="J188" s="64">
        <v>122.77603274319223</v>
      </c>
      <c r="K188" s="72">
        <v>118.61291416675436</v>
      </c>
      <c r="L188" s="72">
        <v>108.98786361900943</v>
      </c>
      <c r="M188" s="72">
        <v>120.72518317062566</v>
      </c>
      <c r="N188" s="72">
        <v>113.15028951374745</v>
      </c>
      <c r="O188" s="72">
        <v>114.71427969970453</v>
      </c>
      <c r="P188" s="72">
        <v>123.78221145144023</v>
      </c>
      <c r="Q188" s="72">
        <v>113.12997727839777</v>
      </c>
      <c r="R188" s="72">
        <v>114.46788015154765</v>
      </c>
      <c r="S188" s="72">
        <v>106.72703751617077</v>
      </c>
    </row>
    <row r="189" spans="1:19" ht="14.25" customHeight="1" x14ac:dyDescent="0.25">
      <c r="A189" s="63">
        <v>2014</v>
      </c>
      <c r="B189" s="63" t="s">
        <v>249</v>
      </c>
      <c r="C189" s="64">
        <v>125.82014666152064</v>
      </c>
      <c r="D189" s="64">
        <v>114.41055444788529</v>
      </c>
      <c r="E189" s="64">
        <v>118.81207394618569</v>
      </c>
      <c r="F189" s="64">
        <v>119.15368422386588</v>
      </c>
      <c r="G189" s="64">
        <v>119.10022637879382</v>
      </c>
      <c r="H189" s="64">
        <v>124.79687833846801</v>
      </c>
      <c r="I189" s="64">
        <v>120.90100918399899</v>
      </c>
      <c r="J189" s="64">
        <v>120.54180435578473</v>
      </c>
      <c r="K189" s="72">
        <v>116.47781241838977</v>
      </c>
      <c r="L189" s="72">
        <v>105.91539950684469</v>
      </c>
      <c r="M189" s="72">
        <v>109.99009959329527</v>
      </c>
      <c r="N189" s="72">
        <v>110.30634479646505</v>
      </c>
      <c r="O189" s="72">
        <v>110.2568562764163</v>
      </c>
      <c r="P189" s="72">
        <v>115.60692678526172</v>
      </c>
      <c r="Q189" s="72">
        <v>111.99794660801614</v>
      </c>
      <c r="R189" s="72">
        <v>111.66519336266931</v>
      </c>
      <c r="S189" s="72">
        <v>108.02069857697283</v>
      </c>
    </row>
    <row r="190" spans="1:19" ht="14.25" customHeight="1" x14ac:dyDescent="0.25">
      <c r="A190" s="63">
        <v>2014</v>
      </c>
      <c r="B190" s="63" t="s">
        <v>176</v>
      </c>
      <c r="C190" s="64">
        <v>100.34735623311461</v>
      </c>
      <c r="D190" s="64">
        <v>97.73893861621346</v>
      </c>
      <c r="E190" s="64">
        <v>136.8957868011199</v>
      </c>
      <c r="F190" s="64">
        <v>121.41705025591317</v>
      </c>
      <c r="G190" s="64">
        <v>120.53091851961922</v>
      </c>
      <c r="H190" s="64">
        <v>132.80000000000001</v>
      </c>
      <c r="I190" s="64">
        <v>120.4</v>
      </c>
      <c r="J190" s="64">
        <v>118.06000570897341</v>
      </c>
      <c r="K190" s="72">
        <v>93.11945542400673</v>
      </c>
      <c r="L190" s="72">
        <v>90.69891902801082</v>
      </c>
      <c r="M190" s="72">
        <v>127.03534597510888</v>
      </c>
      <c r="N190" s="72">
        <v>112.67152442715593</v>
      </c>
      <c r="O190" s="72">
        <v>111.84921970668147</v>
      </c>
      <c r="P190" s="72">
        <v>123.28385026737969</v>
      </c>
      <c r="Q190" s="72">
        <v>111.77240641711231</v>
      </c>
      <c r="R190" s="72">
        <v>109.60009086137852</v>
      </c>
      <c r="S190" s="72">
        <v>107.76196636481241</v>
      </c>
    </row>
    <row r="191" spans="1:19" ht="14.25" customHeight="1" x14ac:dyDescent="0.25">
      <c r="A191" s="63">
        <v>2015</v>
      </c>
      <c r="B191" s="63" t="s">
        <v>174</v>
      </c>
      <c r="C191" s="64">
        <v>99.961404862987251</v>
      </c>
      <c r="D191" s="64">
        <v>78.352352267424592</v>
      </c>
      <c r="E191" s="64">
        <v>131.74872083006028</v>
      </c>
      <c r="F191" s="64">
        <v>122.29493580763121</v>
      </c>
      <c r="G191" s="64">
        <v>118.9674644849334</v>
      </c>
      <c r="H191" s="64">
        <v>125.131934362899</v>
      </c>
      <c r="I191" s="64">
        <v>121.69168001715801</v>
      </c>
      <c r="J191" s="64">
        <v>115.06640653333423</v>
      </c>
      <c r="K191" s="72">
        <v>92.650079087636854</v>
      </c>
      <c r="L191" s="72">
        <v>72.621544727481051</v>
      </c>
      <c r="M191" s="72">
        <v>122.11242350316137</v>
      </c>
      <c r="N191" s="72">
        <v>113.35010237326006</v>
      </c>
      <c r="O191" s="72">
        <v>110.26600725042385</v>
      </c>
      <c r="P191" s="72">
        <v>116.04115280662002</v>
      </c>
      <c r="Q191" s="72">
        <v>112.85083146890294</v>
      </c>
      <c r="R191" s="72">
        <v>106.70688127236549</v>
      </c>
      <c r="S191" s="72">
        <v>107.89133247089265</v>
      </c>
    </row>
    <row r="192" spans="1:19" ht="14.25" customHeight="1" x14ac:dyDescent="0.25">
      <c r="A192" s="63">
        <v>2015</v>
      </c>
      <c r="B192" s="63" t="s">
        <v>248</v>
      </c>
      <c r="C192" s="64">
        <v>106.13662678502509</v>
      </c>
      <c r="D192" s="64">
        <v>79.773469647478052</v>
      </c>
      <c r="E192" s="64">
        <v>119.48394943532526</v>
      </c>
      <c r="F192" s="64">
        <v>119.19393387010994</v>
      </c>
      <c r="G192" s="64">
        <v>114.92528606153759</v>
      </c>
      <c r="H192" s="64">
        <v>123.67540136894399</v>
      </c>
      <c r="I192" s="64">
        <v>122.171631691231</v>
      </c>
      <c r="J192" s="64">
        <v>115.44628672043889</v>
      </c>
      <c r="K192" s="72">
        <v>98.610111183683145</v>
      </c>
      <c r="L192" s="72">
        <v>74.116456775841982</v>
      </c>
      <c r="M192" s="72">
        <v>111.01092898257983</v>
      </c>
      <c r="N192" s="72">
        <v>110.74147942499397</v>
      </c>
      <c r="O192" s="72">
        <v>106.77553620861605</v>
      </c>
      <c r="P192" s="72">
        <v>113.83907570333341</v>
      </c>
      <c r="Q192" s="72">
        <v>112.45490594696554</v>
      </c>
      <c r="R192" s="72">
        <v>106.26445055497452</v>
      </c>
      <c r="S192" s="72">
        <v>107.63260025873223</v>
      </c>
    </row>
    <row r="193" spans="1:19" ht="14.25" customHeight="1" x14ac:dyDescent="0.25">
      <c r="A193" s="63">
        <v>2015</v>
      </c>
      <c r="B193" s="63" t="s">
        <v>249</v>
      </c>
      <c r="C193" s="64">
        <v>99.961404862987251</v>
      </c>
      <c r="D193" s="64">
        <v>75.149535485513098</v>
      </c>
      <c r="E193" s="64">
        <v>112.08811340688277</v>
      </c>
      <c r="F193" s="64">
        <v>119.77989539207823</v>
      </c>
      <c r="G193" s="64">
        <v>113.21887215112912</v>
      </c>
      <c r="H193" s="64">
        <v>118.484566782416</v>
      </c>
      <c r="I193" s="64">
        <v>123.20349427002201</v>
      </c>
      <c r="J193" s="64">
        <v>114.32034484179431</v>
      </c>
      <c r="K193" s="72">
        <v>92.539120909088808</v>
      </c>
      <c r="L193" s="72">
        <v>69.569569976409127</v>
      </c>
      <c r="M193" s="72">
        <v>103.76540318984478</v>
      </c>
      <c r="N193" s="72">
        <v>110.88605884799578</v>
      </c>
      <c r="O193" s="72">
        <v>104.8122014045782</v>
      </c>
      <c r="P193" s="72">
        <v>109.29288413085769</v>
      </c>
      <c r="Q193" s="72">
        <v>113.64573116512125</v>
      </c>
      <c r="R193" s="72">
        <v>105.45171022601218</v>
      </c>
      <c r="S193" s="72">
        <v>108.02069857697283</v>
      </c>
    </row>
    <row r="194" spans="1:19" ht="14.25" customHeight="1" x14ac:dyDescent="0.25">
      <c r="A194" s="63">
        <v>2015</v>
      </c>
      <c r="B194" s="63" t="s">
        <v>176</v>
      </c>
      <c r="C194" s="64">
        <v>99.575453492859907</v>
      </c>
      <c r="D194" s="64">
        <v>71.140711831332453</v>
      </c>
      <c r="E194" s="64">
        <v>112.52665103518582</v>
      </c>
      <c r="F194" s="64">
        <v>121.99278764679842</v>
      </c>
      <c r="G194" s="64">
        <v>114.38985465005042</v>
      </c>
      <c r="H194" s="64">
        <v>108.72829313440999</v>
      </c>
      <c r="I194" s="64">
        <v>121.297038714837</v>
      </c>
      <c r="J194" s="64">
        <v>110.68062527323829</v>
      </c>
      <c r="K194" s="72">
        <v>91.742342729416819</v>
      </c>
      <c r="L194" s="72">
        <v>65.544422223623343</v>
      </c>
      <c r="M194" s="72">
        <v>103.67473331370516</v>
      </c>
      <c r="N194" s="72">
        <v>112.39621555539352</v>
      </c>
      <c r="O194" s="72">
        <v>105.39136787185812</v>
      </c>
      <c r="P194" s="72">
        <v>100.72162053433071</v>
      </c>
      <c r="Q194" s="72">
        <v>112.36481281160995</v>
      </c>
      <c r="R194" s="72">
        <v>102.53018435130292</v>
      </c>
      <c r="S194" s="72">
        <v>108.53816300129367</v>
      </c>
    </row>
    <row r="195" spans="1:19" ht="14.25" customHeight="1" x14ac:dyDescent="0.25">
      <c r="A195" s="63">
        <v>2016</v>
      </c>
      <c r="B195" s="63" t="s">
        <v>174</v>
      </c>
      <c r="C195" s="64">
        <v>94.403705133153224</v>
      </c>
      <c r="D195" s="64">
        <v>64.97794086454843</v>
      </c>
      <c r="E195" s="64">
        <v>107.4300965429216</v>
      </c>
      <c r="F195" s="64">
        <v>120.00452057490246</v>
      </c>
      <c r="G195" s="64">
        <v>112.04642425923981</v>
      </c>
      <c r="H195" s="64">
        <v>101.777519946314</v>
      </c>
      <c r="I195" s="64">
        <v>117.510238293142</v>
      </c>
      <c r="J195" s="64">
        <v>109.3198383628319</v>
      </c>
      <c r="K195" s="72">
        <v>86.462161217923509</v>
      </c>
      <c r="L195" s="72">
        <v>59.511787071440679</v>
      </c>
      <c r="M195" s="72">
        <v>98.392730601514685</v>
      </c>
      <c r="N195" s="72">
        <v>109.90935355971516</v>
      </c>
      <c r="O195" s="72">
        <v>102.62071795307153</v>
      </c>
      <c r="P195" s="72">
        <v>93.188699697679894</v>
      </c>
      <c r="Q195" s="72">
        <v>107.59376248781354</v>
      </c>
      <c r="R195" s="72">
        <v>100.09453554740304</v>
      </c>
      <c r="S195" s="72">
        <v>109.1849935316947</v>
      </c>
    </row>
    <row r="196" spans="1:19" ht="14.25" customHeight="1" x14ac:dyDescent="0.25">
      <c r="A196" s="63">
        <v>2016</v>
      </c>
      <c r="B196" s="63" t="s">
        <v>248</v>
      </c>
      <c r="C196" s="64">
        <v>93.979158626013117</v>
      </c>
      <c r="D196" s="64">
        <v>73.903194332499041</v>
      </c>
      <c r="E196" s="64">
        <v>93.320193379171201</v>
      </c>
      <c r="F196" s="64">
        <v>117.14636821105874</v>
      </c>
      <c r="G196" s="64">
        <v>108.46077040418668</v>
      </c>
      <c r="H196" s="64">
        <v>97.593365137779799</v>
      </c>
      <c r="I196" s="64">
        <v>115.505064843764</v>
      </c>
      <c r="J196" s="64">
        <v>108.00769326761787</v>
      </c>
      <c r="K196" s="72">
        <v>85.869845884052182</v>
      </c>
      <c r="L196" s="72">
        <v>67.526204750616742</v>
      </c>
      <c r="M196" s="72">
        <v>85.267741704609151</v>
      </c>
      <c r="N196" s="72">
        <v>107.0379936491116</v>
      </c>
      <c r="O196" s="72">
        <v>99.101862319664662</v>
      </c>
      <c r="P196" s="72">
        <v>88.424886158238905</v>
      </c>
      <c r="Q196" s="72">
        <v>104.65385833443337</v>
      </c>
      <c r="R196" s="72">
        <v>97.860832730994076</v>
      </c>
      <c r="S196" s="72">
        <v>109.4437257438551</v>
      </c>
    </row>
    <row r="197" spans="1:19" ht="14.25" customHeight="1" x14ac:dyDescent="0.25">
      <c r="A197" s="63">
        <v>2016</v>
      </c>
      <c r="B197" s="63" t="s">
        <v>249</v>
      </c>
      <c r="C197" s="64">
        <v>97.529911231184869</v>
      </c>
      <c r="D197" s="64">
        <v>81.467780935816407</v>
      </c>
      <c r="E197" s="64">
        <v>92.586944223466546</v>
      </c>
      <c r="F197" s="64">
        <v>121.06679408697221</v>
      </c>
      <c r="G197" s="64">
        <v>111.9209485512424</v>
      </c>
      <c r="H197" s="64">
        <v>97.820932082837103</v>
      </c>
      <c r="I197" s="64">
        <v>118.154742774233</v>
      </c>
      <c r="J197" s="64">
        <v>110.71922287970041</v>
      </c>
      <c r="K197" s="72">
        <v>88.176165358720354</v>
      </c>
      <c r="L197" s="72">
        <v>73.6544966823229</v>
      </c>
      <c r="M197" s="72">
        <v>83.707260683906</v>
      </c>
      <c r="N197" s="72">
        <v>109.45570974178891</v>
      </c>
      <c r="O197" s="72">
        <v>101.18700962586009</v>
      </c>
      <c r="P197" s="72">
        <v>88.262545787840537</v>
      </c>
      <c r="Q197" s="72">
        <v>106.60947684826844</v>
      </c>
      <c r="R197" s="72">
        <v>99.900504635738002</v>
      </c>
      <c r="S197" s="72">
        <v>110.60802069857698</v>
      </c>
    </row>
    <row r="198" spans="1:19" ht="14.25" customHeight="1" x14ac:dyDescent="0.25">
      <c r="A198" s="63">
        <v>2016</v>
      </c>
      <c r="B198" s="63" t="s">
        <v>176</v>
      </c>
      <c r="C198" s="64">
        <v>91.123118487070627</v>
      </c>
      <c r="D198" s="64">
        <v>87.455987782632675</v>
      </c>
      <c r="E198" s="64">
        <v>106.5563456036686</v>
      </c>
      <c r="F198" s="64">
        <v>125.94958618481149</v>
      </c>
      <c r="G198" s="64">
        <v>118.01941105260427</v>
      </c>
      <c r="H198" s="64">
        <v>102.16252280107</v>
      </c>
      <c r="I198" s="64">
        <v>120.705234792604</v>
      </c>
      <c r="J198" s="64">
        <v>113.76173765440599</v>
      </c>
      <c r="K198" s="72">
        <v>81.809721940192333</v>
      </c>
      <c r="L198" s="72">
        <v>78.517396696835149</v>
      </c>
      <c r="M198" s="72">
        <v>95.665569281807009</v>
      </c>
      <c r="N198" s="72">
        <v>113.07669003584122</v>
      </c>
      <c r="O198" s="72">
        <v>105.95703222260524</v>
      </c>
      <c r="P198" s="72">
        <v>91.514003912619984</v>
      </c>
      <c r="Q198" s="72">
        <v>108.12398740968037</v>
      </c>
      <c r="R198" s="72">
        <v>101.90421907536059</v>
      </c>
      <c r="S198" s="72">
        <v>111.38421733505821</v>
      </c>
    </row>
    <row r="199" spans="1:19" ht="14.25" customHeight="1" x14ac:dyDescent="0.25">
      <c r="A199" s="63">
        <v>2017</v>
      </c>
      <c r="B199" s="63" t="s">
        <v>174</v>
      </c>
      <c r="C199" s="64">
        <v>99.614048629872627</v>
      </c>
      <c r="D199" s="64">
        <v>96.799783021363922</v>
      </c>
      <c r="E199" s="64">
        <v>112.72298514123931</v>
      </c>
      <c r="F199" s="64">
        <v>124.15415253114918</v>
      </c>
      <c r="G199" s="64">
        <v>118.51764412897565</v>
      </c>
      <c r="H199" s="64">
        <v>107.337784611876</v>
      </c>
      <c r="I199" s="64">
        <v>121.66176379006799</v>
      </c>
      <c r="J199" s="64">
        <v>115.80229047268531</v>
      </c>
      <c r="K199" s="72">
        <v>89.122291193161502</v>
      </c>
      <c r="L199" s="72">
        <v>86.604435504067496</v>
      </c>
      <c r="M199" s="72">
        <v>100.85054110437267</v>
      </c>
      <c r="N199" s="72">
        <v>111.07773137335452</v>
      </c>
      <c r="O199" s="72">
        <v>106.03488299965068</v>
      </c>
      <c r="P199" s="72">
        <v>95.754570445126788</v>
      </c>
      <c r="Q199" s="72">
        <v>108.53279647459301</v>
      </c>
      <c r="R199" s="72">
        <v>103.30564042167609</v>
      </c>
      <c r="S199" s="72">
        <v>111.77231565329883</v>
      </c>
    </row>
    <row r="200" spans="1:19" ht="14.25" customHeight="1" x14ac:dyDescent="0.25">
      <c r="A200" s="63">
        <v>2017</v>
      </c>
      <c r="B200" s="63" t="s">
        <v>248</v>
      </c>
      <c r="C200" s="64">
        <v>105.55769972983401</v>
      </c>
      <c r="D200" s="64">
        <v>90.874801264155124</v>
      </c>
      <c r="E200" s="64">
        <v>100.64142891982237</v>
      </c>
      <c r="F200" s="64">
        <v>122.22677089161029</v>
      </c>
      <c r="G200" s="64">
        <v>114.74475099932327</v>
      </c>
      <c r="H200" s="64">
        <v>105.127646424361</v>
      </c>
      <c r="I200" s="64">
        <v>123.34111676395599</v>
      </c>
      <c r="J200" s="64">
        <v>115.94335245837985</v>
      </c>
      <c r="K200" s="72">
        <v>94.330753631400796</v>
      </c>
      <c r="L200" s="72">
        <v>81.209504482302791</v>
      </c>
      <c r="M200" s="72">
        <v>89.937369427771898</v>
      </c>
      <c r="N200" s="72">
        <v>109.22692936325404</v>
      </c>
      <c r="O200" s="72">
        <v>102.5406849970831</v>
      </c>
      <c r="P200" s="72">
        <v>93.68664999624778</v>
      </c>
      <c r="Q200" s="72">
        <v>109.91795621264251</v>
      </c>
      <c r="R200" s="72">
        <v>103.32528740644118</v>
      </c>
      <c r="S200" s="72">
        <v>111.90168175937904</v>
      </c>
    </row>
    <row r="201" spans="1:19" ht="14.25" customHeight="1" x14ac:dyDescent="0.25">
      <c r="A201" s="63">
        <v>2017</v>
      </c>
      <c r="B201" s="63" t="s">
        <v>249</v>
      </c>
      <c r="C201" s="64">
        <v>109.3400231570822</v>
      </c>
      <c r="D201" s="64">
        <v>97.018628638874063</v>
      </c>
      <c r="E201" s="64">
        <v>100.87629906729398</v>
      </c>
      <c r="F201" s="64">
        <v>122.38099618991404</v>
      </c>
      <c r="G201" s="64">
        <v>115.63883925541715</v>
      </c>
      <c r="H201" s="64">
        <v>105.148578445037</v>
      </c>
      <c r="I201" s="64">
        <v>124.008743848884</v>
      </c>
      <c r="J201" s="64">
        <v>117.18337729043387</v>
      </c>
      <c r="K201" s="72">
        <v>97.597965242984458</v>
      </c>
      <c r="L201" s="72">
        <v>86.599768981350635</v>
      </c>
      <c r="M201" s="72">
        <v>90.043163024270484</v>
      </c>
      <c r="N201" s="72">
        <v>109.2384642665168</v>
      </c>
      <c r="O201" s="72">
        <v>103.2203495894197</v>
      </c>
      <c r="P201" s="72">
        <v>93.41757020500728</v>
      </c>
      <c r="Q201" s="72">
        <v>110.17358204793379</v>
      </c>
      <c r="R201" s="72">
        <v>104.10969446069254</v>
      </c>
      <c r="S201" s="72">
        <v>112.03104786545926</v>
      </c>
    </row>
    <row r="202" spans="1:19" ht="14.25" customHeight="1" x14ac:dyDescent="0.25">
      <c r="A202" s="63">
        <v>2017</v>
      </c>
      <c r="B202" s="63" t="s">
        <v>176</v>
      </c>
      <c r="C202" s="64">
        <v>121.65187186414512</v>
      </c>
      <c r="D202" s="64">
        <v>95.973147244729148</v>
      </c>
      <c r="E202" s="64">
        <v>110.71115118893532</v>
      </c>
      <c r="F202" s="64">
        <v>130.49303341077803</v>
      </c>
      <c r="G202" s="64">
        <v>123.33628731837645</v>
      </c>
      <c r="H202" s="64">
        <v>106.952395167452</v>
      </c>
      <c r="I202" s="64">
        <v>126.707092429151</v>
      </c>
      <c r="J202" s="64">
        <v>119.42237661632039</v>
      </c>
      <c r="K202" s="72">
        <v>107.59370360524503</v>
      </c>
      <c r="L202" s="72">
        <v>84.882428856036171</v>
      </c>
      <c r="M202" s="72">
        <v>97.917299621335218</v>
      </c>
      <c r="N202" s="72">
        <v>115.41317485873157</v>
      </c>
      <c r="O202" s="72">
        <v>109.08346693032607</v>
      </c>
      <c r="P202" s="72">
        <v>93.962225713915316</v>
      </c>
      <c r="Q202" s="72">
        <v>111.31756703289784</v>
      </c>
      <c r="R202" s="72">
        <v>104.91763451717216</v>
      </c>
      <c r="S202" s="72">
        <v>113.06597671410093</v>
      </c>
    </row>
    <row r="203" spans="1:19" ht="14.25" customHeight="1" x14ac:dyDescent="0.25">
      <c r="A203" s="63">
        <v>2018</v>
      </c>
      <c r="B203" s="63" t="s">
        <v>174</v>
      </c>
      <c r="C203" s="64">
        <v>129.60247008876883</v>
      </c>
      <c r="D203" s="64">
        <v>94.706392436675827</v>
      </c>
      <c r="E203" s="64">
        <v>120.17005134457314</v>
      </c>
      <c r="F203" s="64">
        <v>129.24481968307688</v>
      </c>
      <c r="G203" s="64">
        <v>124.0613316536185</v>
      </c>
      <c r="H203" s="64">
        <v>114.254745226306</v>
      </c>
      <c r="I203" s="64">
        <v>128.312142648628</v>
      </c>
      <c r="J203" s="64">
        <v>121.6528198870942</v>
      </c>
      <c r="K203" s="72">
        <v>114.4945250041352</v>
      </c>
      <c r="L203" s="72">
        <v>83.666332975486185</v>
      </c>
      <c r="M203" s="72">
        <v>106.16165678783433</v>
      </c>
      <c r="N203" s="72">
        <v>114.17856641716394</v>
      </c>
      <c r="O203" s="72">
        <v>109.5993249922824</v>
      </c>
      <c r="P203" s="72">
        <v>99.972902073017735</v>
      </c>
      <c r="Q203" s="72">
        <v>112.27312481754947</v>
      </c>
      <c r="R203" s="72">
        <v>106.44621740120741</v>
      </c>
      <c r="S203" s="72">
        <v>113.19534282018111</v>
      </c>
    </row>
    <row r="204" spans="1:19" ht="14.25" customHeight="1" x14ac:dyDescent="0.25">
      <c r="A204" s="63">
        <v>2018</v>
      </c>
      <c r="B204" s="63" t="s">
        <v>248</v>
      </c>
      <c r="C204" s="64">
        <v>114.4345812427634</v>
      </c>
      <c r="D204" s="64">
        <v>98.605293166387114</v>
      </c>
      <c r="E204" s="64">
        <v>119.67757050977359</v>
      </c>
      <c r="F204" s="64">
        <v>126.62295160171094</v>
      </c>
      <c r="G204" s="64">
        <v>122.02457535692979</v>
      </c>
      <c r="H204" s="64">
        <v>125.160604419766</v>
      </c>
      <c r="I204" s="64">
        <v>129.23312569314601</v>
      </c>
      <c r="J204" s="64">
        <v>124.56612433574003</v>
      </c>
      <c r="K204" s="72">
        <v>100.40627843434294</v>
      </c>
      <c r="L204" s="72">
        <v>86.517470621585986</v>
      </c>
      <c r="M204" s="72">
        <v>105.00654029972189</v>
      </c>
      <c r="N204" s="72">
        <v>111.1005012350994</v>
      </c>
      <c r="O204" s="72">
        <v>107.06583059126757</v>
      </c>
      <c r="P204" s="72">
        <v>108.8571188741051</v>
      </c>
      <c r="Q204" s="72">
        <v>112.39915140445966</v>
      </c>
      <c r="R204" s="72">
        <v>108.34007607557351</v>
      </c>
      <c r="S204" s="72">
        <v>113.97153945666234</v>
      </c>
    </row>
    <row r="205" spans="1:19" ht="14.25" customHeight="1" x14ac:dyDescent="0.25">
      <c r="A205" s="63">
        <v>2018</v>
      </c>
      <c r="B205" s="63" t="s">
        <v>249</v>
      </c>
      <c r="C205" s="64">
        <v>120.18525665766111</v>
      </c>
      <c r="D205" s="64">
        <v>107.40020362278879</v>
      </c>
      <c r="E205" s="64">
        <v>127.98314162783954</v>
      </c>
      <c r="F205" s="64">
        <v>128.69841658711943</v>
      </c>
      <c r="G205" s="64">
        <v>126.11205762858634</v>
      </c>
      <c r="H205" s="64">
        <v>133.737967329236</v>
      </c>
      <c r="I205" s="64">
        <v>133.09587264867099</v>
      </c>
      <c r="J205" s="64">
        <v>129.93630711542767</v>
      </c>
      <c r="K205" s="72">
        <v>104.85688870922351</v>
      </c>
      <c r="L205" s="72">
        <v>93.702434989182549</v>
      </c>
      <c r="M205" s="72">
        <v>111.66023530284421</v>
      </c>
      <c r="N205" s="72">
        <v>112.28428444903309</v>
      </c>
      <c r="O205" s="72">
        <v>110.02778842764927</v>
      </c>
      <c r="P205" s="72">
        <v>115.62206737228766</v>
      </c>
      <c r="Q205" s="72">
        <v>115.06694966040479</v>
      </c>
      <c r="R205" s="72">
        <v>112.33537308385577</v>
      </c>
      <c r="S205" s="72">
        <v>114.61836998706339</v>
      </c>
    </row>
    <row r="206" spans="1:19" ht="14.25" customHeight="1" x14ac:dyDescent="0.25">
      <c r="A206" s="63">
        <v>2018</v>
      </c>
      <c r="B206" s="63" t="s">
        <v>176</v>
      </c>
      <c r="C206" s="64">
        <v>139.21265920494017</v>
      </c>
      <c r="D206" s="64">
        <v>113.50209986000932</v>
      </c>
      <c r="E206" s="64">
        <v>134.00561123183647</v>
      </c>
      <c r="F206" s="64">
        <v>138.31455619285944</v>
      </c>
      <c r="G206" s="64">
        <v>135.04153755261564</v>
      </c>
      <c r="H206" s="64">
        <v>129.141451355718</v>
      </c>
      <c r="I206" s="64">
        <v>138.98777441794201</v>
      </c>
      <c r="J206" s="64">
        <v>134.07931102452756</v>
      </c>
      <c r="K206" s="72">
        <v>120.50547095791573</v>
      </c>
      <c r="L206" s="72">
        <v>98.249857997522057</v>
      </c>
      <c r="M206" s="72">
        <v>115.99813827795028</v>
      </c>
      <c r="N206" s="72">
        <v>119.72805368094103</v>
      </c>
      <c r="O206" s="72">
        <v>116.89485837421263</v>
      </c>
      <c r="P206" s="72">
        <v>111.42622244211057</v>
      </c>
      <c r="Q206" s="72">
        <v>119.92185705245892</v>
      </c>
      <c r="R206" s="72">
        <v>115.68672163945321</v>
      </c>
      <c r="S206" s="72">
        <v>115.52393272962485</v>
      </c>
    </row>
    <row r="207" spans="1:19" ht="14.25" customHeight="1" x14ac:dyDescent="0.25">
      <c r="A207" s="63">
        <v>2019</v>
      </c>
      <c r="B207" s="63" t="s">
        <v>174</v>
      </c>
      <c r="C207" s="64">
        <v>132.5742956387495</v>
      </c>
      <c r="D207" s="64">
        <v>115.69741243107423</v>
      </c>
      <c r="E207" s="64">
        <v>128.80199177461381</v>
      </c>
      <c r="F207" s="64">
        <v>145.90370731040696</v>
      </c>
      <c r="G207" s="64">
        <v>139.61116767570158</v>
      </c>
      <c r="H207" s="64">
        <v>120.611254000109</v>
      </c>
      <c r="I207" s="64">
        <v>141.878612951837</v>
      </c>
      <c r="J207" s="64">
        <v>135.4697503420814</v>
      </c>
      <c r="K207" s="72">
        <v>114.75916072648754</v>
      </c>
      <c r="L207" s="72">
        <v>100.15016775948531</v>
      </c>
      <c r="M207" s="72">
        <v>111.49377339504645</v>
      </c>
      <c r="N207" s="72">
        <v>126.29738605928844</v>
      </c>
      <c r="O207" s="72">
        <v>120.85042845836205</v>
      </c>
      <c r="P207" s="72">
        <v>103.2451365602511</v>
      </c>
      <c r="Q207" s="72">
        <v>121.4503314025587</v>
      </c>
      <c r="R207" s="72">
        <v>115.96424388257066</v>
      </c>
      <c r="S207" s="72">
        <v>115.52393272962485</v>
      </c>
    </row>
    <row r="208" spans="1:19" ht="14.25" customHeight="1" x14ac:dyDescent="0.25">
      <c r="A208" s="63">
        <v>2019</v>
      </c>
      <c r="B208" s="63" t="s">
        <v>248</v>
      </c>
      <c r="C208" s="64">
        <v>121.03434967194133</v>
      </c>
      <c r="D208" s="64">
        <v>112.62699478615122</v>
      </c>
      <c r="E208" s="64">
        <v>109.5558211156789</v>
      </c>
      <c r="F208" s="64">
        <v>146.04545343706329</v>
      </c>
      <c r="G208" s="64">
        <v>135.75994001583942</v>
      </c>
      <c r="H208" s="64">
        <v>115.96818963676</v>
      </c>
      <c r="I208" s="64">
        <v>144.90568796540299</v>
      </c>
      <c r="J208" s="64">
        <v>136.37479485766136</v>
      </c>
      <c r="K208" s="72">
        <v>103.72455908692977</v>
      </c>
      <c r="L208" s="72">
        <v>96.519586440903424</v>
      </c>
      <c r="M208" s="72">
        <v>93.887638273192664</v>
      </c>
      <c r="N208" s="72">
        <v>125.15868681468949</v>
      </c>
      <c r="O208" s="72">
        <v>116.34416145481583</v>
      </c>
      <c r="P208" s="72">
        <v>98.880538904427979</v>
      </c>
      <c r="Q208" s="72">
        <v>123.55416223376207</v>
      </c>
      <c r="R208" s="72">
        <v>116.28027695132619</v>
      </c>
      <c r="S208" s="72">
        <v>116.6882276843467</v>
      </c>
    </row>
    <row r="209" spans="1:19" ht="14.25" customHeight="1" x14ac:dyDescent="0.25">
      <c r="A209" s="63">
        <v>2019</v>
      </c>
      <c r="B209" s="63" t="s">
        <v>249</v>
      </c>
      <c r="C209" s="64">
        <v>133.73214974913159</v>
      </c>
      <c r="D209" s="64">
        <v>106.55262376447632</v>
      </c>
      <c r="E209" s="64">
        <v>104.90230985772916</v>
      </c>
      <c r="F209" s="64">
        <v>144.85834005389705</v>
      </c>
      <c r="G209" s="64">
        <v>134.01325366906542</v>
      </c>
      <c r="H209" s="64">
        <v>111.953273574967</v>
      </c>
      <c r="I209" s="64">
        <v>145.35808636269701</v>
      </c>
      <c r="J209" s="64">
        <v>135.56180068264794</v>
      </c>
      <c r="K209" s="72">
        <v>114.10038825174252</v>
      </c>
      <c r="L209" s="72">
        <v>90.910792682053199</v>
      </c>
      <c r="M209" s="72">
        <v>89.502743399585697</v>
      </c>
      <c r="N209" s="72">
        <v>123.59326364421901</v>
      </c>
      <c r="O209" s="72">
        <v>114.34022636444543</v>
      </c>
      <c r="P209" s="72">
        <v>94.805308744459865</v>
      </c>
      <c r="Q209" s="72">
        <v>123.09348191494733</v>
      </c>
      <c r="R209" s="72">
        <v>114.79770048052529</v>
      </c>
      <c r="S209" s="72">
        <v>117.20569210866753</v>
      </c>
    </row>
    <row r="210" spans="1:19" ht="14.25" customHeight="1" x14ac:dyDescent="0.25">
      <c r="A210" s="63">
        <v>2019</v>
      </c>
      <c r="B210" s="63" t="s">
        <v>176</v>
      </c>
      <c r="C210" s="64">
        <v>129.64106522578155</v>
      </c>
      <c r="D210" s="64">
        <v>108.7602341662071</v>
      </c>
      <c r="E210" s="64">
        <v>115.53706466056185</v>
      </c>
      <c r="F210" s="64">
        <v>155.53869942729992</v>
      </c>
      <c r="G210" s="64">
        <v>143.33149266299222</v>
      </c>
      <c r="H210" s="64">
        <v>110.04387664999901</v>
      </c>
      <c r="I210" s="64">
        <v>146.35842167934399</v>
      </c>
      <c r="J210" s="64">
        <v>136.11447992507095</v>
      </c>
      <c r="K210" s="72">
        <v>110.00279189849522</v>
      </c>
      <c r="L210" s="72">
        <v>92.285028551567621</v>
      </c>
      <c r="M210" s="72">
        <v>98.03529196774349</v>
      </c>
      <c r="N210" s="72">
        <v>131.97740357552453</v>
      </c>
      <c r="O210" s="72">
        <v>121.61936753950933</v>
      </c>
      <c r="P210" s="72">
        <v>93.00689866815884</v>
      </c>
      <c r="Q210" s="72">
        <v>123.69923078643677</v>
      </c>
      <c r="R210" s="72">
        <v>115.04125469811252</v>
      </c>
      <c r="S210" s="72">
        <v>117.85252263906855</v>
      </c>
    </row>
    <row r="211" spans="1:19" ht="14.25" customHeight="1" x14ac:dyDescent="0.25">
      <c r="A211" s="63">
        <v>2020</v>
      </c>
      <c r="B211" s="63" t="s">
        <v>174</v>
      </c>
      <c r="C211" s="64">
        <v>127.44114241605557</v>
      </c>
      <c r="D211" s="64">
        <v>99.082849022186409</v>
      </c>
      <c r="E211" s="64">
        <v>115.65083052772081</v>
      </c>
      <c r="F211" s="64">
        <v>153.81138839787332</v>
      </c>
      <c r="G211" s="64">
        <v>141.97196624170479</v>
      </c>
      <c r="H211" s="64">
        <v>107.58675816465799</v>
      </c>
      <c r="I211" s="64">
        <v>152.21175515922499</v>
      </c>
      <c r="J211" s="64">
        <v>139.99084732607085</v>
      </c>
      <c r="K211" s="72">
        <v>107.194780291198</v>
      </c>
      <c r="L211" s="72">
        <v>83.341721756420114</v>
      </c>
      <c r="M211" s="72">
        <v>97.277575623425662</v>
      </c>
      <c r="N211" s="72">
        <v>129.37562919647013</v>
      </c>
      <c r="O211" s="72">
        <v>119.41711632735344</v>
      </c>
      <c r="P211" s="72">
        <v>89.621215054628721</v>
      </c>
      <c r="Q211" s="72">
        <v>126.79443711920084</v>
      </c>
      <c r="R211" s="72">
        <v>116.61425669772503</v>
      </c>
      <c r="S211" s="72">
        <v>118.88745148771022</v>
      </c>
    </row>
    <row r="212" spans="1:19" ht="14.25" customHeight="1" x14ac:dyDescent="0.25">
      <c r="A212" s="63">
        <v>2020</v>
      </c>
      <c r="B212" s="63" t="s">
        <v>248</v>
      </c>
      <c r="C212" s="64">
        <v>132.07255885758394</v>
      </c>
      <c r="D212" s="64">
        <v>86.564077546345402</v>
      </c>
      <c r="E212" s="64">
        <v>94.719488729525267</v>
      </c>
      <c r="F212" s="64">
        <v>146.57950130972245</v>
      </c>
      <c r="G212" s="64">
        <v>132.58135269043211</v>
      </c>
      <c r="H212" s="64">
        <v>100.902429834231</v>
      </c>
      <c r="I212" s="64">
        <v>142.074357064986</v>
      </c>
      <c r="J212" s="64">
        <v>130.30301173137781</v>
      </c>
      <c r="K212" s="72">
        <v>103.33207287136881</v>
      </c>
      <c r="L212" s="72">
        <v>67.726752979073879</v>
      </c>
      <c r="M212" s="72">
        <v>74.107454238788492</v>
      </c>
      <c r="N212" s="72">
        <v>114.68214019475249</v>
      </c>
      <c r="O212" s="72">
        <v>103.73014739848585</v>
      </c>
      <c r="P212" s="72">
        <v>78.199383121529024</v>
      </c>
      <c r="Q212" s="72">
        <v>110.10762672536416</v>
      </c>
      <c r="R212" s="72">
        <v>100.9848340918178</v>
      </c>
      <c r="S212" s="72">
        <v>127.8137128072445</v>
      </c>
    </row>
    <row r="213" spans="1:19" ht="14.25" customHeight="1" x14ac:dyDescent="0.25">
      <c r="A213" s="63">
        <v>2020</v>
      </c>
      <c r="B213" s="63" t="s">
        <v>249</v>
      </c>
      <c r="C213" s="64">
        <v>127.33914707482764</v>
      </c>
      <c r="D213" s="64">
        <v>98.293001830774912</v>
      </c>
      <c r="E213" s="64">
        <v>92.44360857692152</v>
      </c>
      <c r="F213" s="64">
        <v>148.58156390794511</v>
      </c>
      <c r="G213" s="64">
        <v>134.69147262606231</v>
      </c>
      <c r="H213" s="64">
        <v>99.379156152013707</v>
      </c>
      <c r="I213" s="64">
        <v>149.49196504395201</v>
      </c>
      <c r="J213" s="64">
        <v>136.68202822709844</v>
      </c>
      <c r="K213" s="72">
        <v>103.72303549930638</v>
      </c>
      <c r="L213" s="72">
        <v>80.063741217269751</v>
      </c>
      <c r="M213" s="72">
        <v>75.299166944109928</v>
      </c>
      <c r="N213" s="72">
        <v>121.02586817791523</v>
      </c>
      <c r="O213" s="72">
        <v>109.71181068487476</v>
      </c>
      <c r="P213" s="72">
        <v>79.723759279064595</v>
      </c>
      <c r="Q213" s="72">
        <v>119.92516234579513</v>
      </c>
      <c r="R213" s="72">
        <v>109.64879898440059</v>
      </c>
      <c r="S213" s="72">
        <v>122.76843467011645</v>
      </c>
    </row>
    <row r="214" spans="1:19" ht="14.25" customHeight="1" x14ac:dyDescent="0.25">
      <c r="A214" s="63">
        <v>2020</v>
      </c>
      <c r="B214" s="63" t="s">
        <v>176</v>
      </c>
      <c r="C214" s="64">
        <v>123.75599288432846</v>
      </c>
      <c r="D214" s="64">
        <v>98.888986181673801</v>
      </c>
      <c r="E214" s="64">
        <v>110.53750295843348</v>
      </c>
      <c r="F214" s="64">
        <v>160.67882464044982</v>
      </c>
      <c r="G214" s="64">
        <v>146.04256864802531</v>
      </c>
      <c r="H214" s="64">
        <v>104.83556841668623</v>
      </c>
      <c r="I214" s="64">
        <v>156.75492097045765</v>
      </c>
      <c r="J214" s="64">
        <v>142.88132740020123</v>
      </c>
      <c r="K214" s="72">
        <v>101.44579268248771</v>
      </c>
      <c r="L214" s="72">
        <v>81.06170341297333</v>
      </c>
      <c r="M214" s="72">
        <v>90.610275489786929</v>
      </c>
      <c r="N214" s="72">
        <v>131.71233451438781</v>
      </c>
      <c r="O214" s="72">
        <v>119.71464004763899</v>
      </c>
      <c r="P214" s="72">
        <v>84.491433041488989</v>
      </c>
      <c r="Q214" s="72">
        <v>126.33544234202159</v>
      </c>
      <c r="R214" s="72">
        <v>115.15412458994862</v>
      </c>
      <c r="S214" s="72">
        <v>121.99223803363519</v>
      </c>
    </row>
    <row r="215" spans="1:19" ht="14.25" customHeight="1" x14ac:dyDescent="0.25">
      <c r="A215" s="63">
        <v>2021</v>
      </c>
      <c r="B215" s="63" t="s">
        <v>174</v>
      </c>
      <c r="C215" s="64">
        <v>126.33896663425426</v>
      </c>
      <c r="D215" s="64">
        <v>96.620236558862189</v>
      </c>
      <c r="E215" s="64">
        <v>119.96641224041059</v>
      </c>
      <c r="F215" s="64">
        <v>166.06265487823805</v>
      </c>
      <c r="G215" s="64">
        <v>150.13124067873355</v>
      </c>
      <c r="H215" s="64">
        <v>111.56772650880016</v>
      </c>
      <c r="I215" s="64">
        <v>159.16080650168655</v>
      </c>
      <c r="J215" s="64">
        <v>145.462955105893</v>
      </c>
      <c r="K215" s="72">
        <v>102.47641260050216</v>
      </c>
      <c r="L215" s="72">
        <v>78.370873934942793</v>
      </c>
      <c r="M215" s="72">
        <v>97.307488627321504</v>
      </c>
      <c r="N215" s="72">
        <v>134.69720065149843</v>
      </c>
      <c r="O215" s="72">
        <v>121.77486783280276</v>
      </c>
      <c r="P215" s="72">
        <v>88.682039019815505</v>
      </c>
      <c r="Q215" s="72">
        <v>126.51243593723802</v>
      </c>
      <c r="R215" s="72">
        <v>115.62440021237647</v>
      </c>
      <c r="S215" s="72">
        <v>123.28589909443726</v>
      </c>
    </row>
    <row r="216" spans="1:19" ht="14.25" customHeight="1" x14ac:dyDescent="0.25">
      <c r="A216" s="63">
        <v>2021</v>
      </c>
      <c r="B216" s="63" t="s">
        <v>248</v>
      </c>
      <c r="C216" s="64">
        <v>136.80622367368136</v>
      </c>
      <c r="D216" s="64">
        <v>103.19928743969822</v>
      </c>
      <c r="E216" s="64">
        <v>125.16237557459014</v>
      </c>
      <c r="F216" s="64">
        <v>160.40332494771025</v>
      </c>
      <c r="G216" s="64">
        <v>148.05438224274565</v>
      </c>
      <c r="H216" s="64">
        <v>125.10024591807426</v>
      </c>
      <c r="I216" s="64">
        <v>160.3367243222616</v>
      </c>
      <c r="J216" s="64">
        <v>148.97886233123046</v>
      </c>
      <c r="K216" s="72">
        <v>112.62109786981434</v>
      </c>
      <c r="L216" s="72">
        <v>84.955323951956032</v>
      </c>
      <c r="M216" s="72">
        <v>103.03569363062637</v>
      </c>
      <c r="N216" s="72">
        <v>132.04661361510117</v>
      </c>
      <c r="O216" s="72">
        <v>121.88076408268623</v>
      </c>
      <c r="P216" s="72">
        <v>100.54353097860044</v>
      </c>
      <c r="Q216" s="72">
        <v>128.86321917752136</v>
      </c>
      <c r="R216" s="72">
        <v>119.73486342917413</v>
      </c>
      <c r="S216" s="72">
        <v>121.47477360931438</v>
      </c>
    </row>
    <row r="217" spans="1:19" ht="14.25" customHeight="1" x14ac:dyDescent="0.25">
      <c r="A217" s="63">
        <v>2021</v>
      </c>
      <c r="B217" s="63" t="s">
        <v>249</v>
      </c>
      <c r="C217" s="64">
        <v>139.48107368826106</v>
      </c>
      <c r="D217" s="64">
        <v>105.55258160430145</v>
      </c>
      <c r="E217" s="64">
        <v>158.66722145868539</v>
      </c>
      <c r="F217" s="64">
        <v>170.56840939923487</v>
      </c>
      <c r="G217" s="64">
        <v>161.75838517923378</v>
      </c>
      <c r="H217" s="64">
        <v>170.57117112026452</v>
      </c>
      <c r="I217" s="64">
        <v>171.61353013696086</v>
      </c>
      <c r="J217" s="64">
        <v>163.95916687986315</v>
      </c>
      <c r="K217" s="72">
        <v>114.09404228679978</v>
      </c>
      <c r="L217" s="72">
        <v>86.340894793783079</v>
      </c>
      <c r="M217" s="72">
        <v>129.78810813498814</v>
      </c>
      <c r="N217" s="72">
        <v>139.52315393186089</v>
      </c>
      <c r="O217" s="72">
        <v>132.31664734766952</v>
      </c>
      <c r="P217" s="72">
        <v>136.18922436255272</v>
      </c>
      <c r="Q217" s="72">
        <v>137.02147558682958</v>
      </c>
      <c r="R217" s="72">
        <v>130.90999855277462</v>
      </c>
      <c r="S217" s="72">
        <v>122.25097024579561</v>
      </c>
    </row>
    <row r="218" spans="1:19" ht="14.25" customHeight="1" x14ac:dyDescent="0.25">
      <c r="A218" s="63">
        <v>2021</v>
      </c>
      <c r="B218" s="63" t="s">
        <v>176</v>
      </c>
      <c r="C218" s="64">
        <v>134.02748267408703</v>
      </c>
      <c r="D218" s="64">
        <v>132.36297023276418</v>
      </c>
      <c r="E218" s="64">
        <v>193.91784883492107</v>
      </c>
      <c r="F218" s="64">
        <v>190.07021881840748</v>
      </c>
      <c r="G218" s="64">
        <v>184.18807267122114</v>
      </c>
      <c r="H218" s="64">
        <v>180.34192337629651</v>
      </c>
      <c r="I218" s="64">
        <v>169.75660335549952</v>
      </c>
      <c r="J218" s="64">
        <v>167.44818203099126</v>
      </c>
      <c r="K218" s="72">
        <v>108.37159425425655</v>
      </c>
      <c r="L218" s="72">
        <v>107.0257071024338</v>
      </c>
      <c r="M218" s="72">
        <v>156.79759116045398</v>
      </c>
      <c r="N218" s="72">
        <v>153.68648446300105</v>
      </c>
      <c r="O218" s="72">
        <v>148.93031399043301</v>
      </c>
      <c r="P218" s="72">
        <v>144.40484563334448</v>
      </c>
      <c r="Q218" s="72">
        <v>135.92888244649708</v>
      </c>
      <c r="R218" s="72">
        <v>134.08046462560708</v>
      </c>
      <c r="S218" s="72">
        <v>123.67399741267788</v>
      </c>
    </row>
    <row r="219" spans="1:19" ht="14.25" customHeight="1" x14ac:dyDescent="0.25">
      <c r="A219" s="63">
        <v>2022</v>
      </c>
      <c r="B219" s="63" t="s">
        <v>174</v>
      </c>
      <c r="C219" s="64">
        <v>174.2582148147149</v>
      </c>
      <c r="D219" s="64">
        <v>146.73434312147998</v>
      </c>
      <c r="E219" s="64">
        <v>214.38596963769598</v>
      </c>
      <c r="F219" s="64">
        <v>196.79084062788385</v>
      </c>
      <c r="G219" s="64">
        <v>197.7796788516616</v>
      </c>
      <c r="H219" s="64">
        <v>199.85573932321188</v>
      </c>
      <c r="I219" s="64">
        <v>191.57266822194262</v>
      </c>
      <c r="J219" s="64">
        <v>188.5744486697491</v>
      </c>
      <c r="K219" s="72">
        <v>138.86762891935527</v>
      </c>
      <c r="L219" s="72">
        <v>116.93365694113818</v>
      </c>
      <c r="M219" s="72">
        <v>170.84572631952472</v>
      </c>
      <c r="N219" s="72">
        <v>156.82404103644765</v>
      </c>
      <c r="O219" s="72">
        <v>157.61205335292209</v>
      </c>
      <c r="P219" s="72">
        <v>156.13096979749571</v>
      </c>
      <c r="Q219" s="72">
        <v>149.6644743480054</v>
      </c>
      <c r="R219" s="72">
        <v>147.32118555966926</v>
      </c>
      <c r="S219" s="72">
        <v>125.48512289780078</v>
      </c>
    </row>
    <row r="220" spans="1:19" ht="14.25" customHeight="1" x14ac:dyDescent="0.25">
      <c r="A220" s="63">
        <v>2022</v>
      </c>
      <c r="B220" s="63" t="s">
        <v>248</v>
      </c>
      <c r="C220" s="64">
        <v>228.33922032786566</v>
      </c>
      <c r="D220" s="64">
        <v>185.9122892940473</v>
      </c>
      <c r="E220" s="64">
        <v>247.5472020717547</v>
      </c>
      <c r="F220" s="64">
        <v>234.48195709453091</v>
      </c>
      <c r="G220" s="64">
        <v>235.0403616436202</v>
      </c>
      <c r="H220" s="64">
        <v>257.72226246325266</v>
      </c>
      <c r="I220" s="64">
        <v>231.43724411550957</v>
      </c>
      <c r="J220" s="64">
        <v>232.91130404574128</v>
      </c>
      <c r="K220" s="72">
        <v>178.10920011447041</v>
      </c>
      <c r="L220" s="72">
        <v>145.01533766326799</v>
      </c>
      <c r="M220" s="72">
        <v>193.09181352317498</v>
      </c>
      <c r="N220" s="72">
        <v>182.90065876293886</v>
      </c>
      <c r="O220" s="72">
        <v>183.33622558074515</v>
      </c>
      <c r="P220" s="72">
        <v>197.70453838617021</v>
      </c>
      <c r="Q220" s="72">
        <v>177.48361684209974</v>
      </c>
      <c r="R220" s="72">
        <v>178.61783098664378</v>
      </c>
      <c r="S220" s="72">
        <v>128.20181112548511</v>
      </c>
    </row>
    <row r="221" spans="1:19" ht="14.25" customHeight="1" x14ac:dyDescent="0.25">
      <c r="A221" s="63">
        <v>2022</v>
      </c>
      <c r="B221" s="63" t="s">
        <v>249</v>
      </c>
      <c r="C221" s="64">
        <v>280.23495491940412</v>
      </c>
      <c r="D221" s="64">
        <v>259.20225844650525</v>
      </c>
      <c r="E221" s="64">
        <v>298.32487597467053</v>
      </c>
      <c r="F221" s="64">
        <v>239.32057703056421</v>
      </c>
      <c r="G221" s="64">
        <v>255.98166480685308</v>
      </c>
      <c r="H221" s="64">
        <v>319.92994451719102</v>
      </c>
      <c r="I221" s="64">
        <v>240.57337722266556</v>
      </c>
      <c r="J221" s="64">
        <v>259.12971411806058</v>
      </c>
      <c r="K221" s="72">
        <v>215.11580948629526</v>
      </c>
      <c r="L221" s="72">
        <v>198.97055191573838</v>
      </c>
      <c r="M221" s="72">
        <v>229.00211432812344</v>
      </c>
      <c r="N221" s="72">
        <v>183.70884413567637</v>
      </c>
      <c r="O221" s="72">
        <v>196.49833852601532</v>
      </c>
      <c r="P221" s="72">
        <v>242.56881850818519</v>
      </c>
      <c r="Q221" s="72">
        <v>182.40149560426889</v>
      </c>
      <c r="R221" s="72">
        <v>196.47180049213821</v>
      </c>
      <c r="S221" s="72">
        <v>130.27166882276845</v>
      </c>
    </row>
    <row r="222" spans="1:19" ht="14.25" customHeight="1" x14ac:dyDescent="0.25">
      <c r="A222" s="63">
        <v>2022</v>
      </c>
      <c r="B222" s="63" t="s">
        <v>176</v>
      </c>
      <c r="C222" s="64">
        <v>360.14498314684283</v>
      </c>
      <c r="D222" s="64">
        <v>195.91731830569387</v>
      </c>
      <c r="E222" s="64">
        <v>281.29239656096877</v>
      </c>
      <c r="F222" s="64">
        <v>317.39758290305508</v>
      </c>
      <c r="G222" s="64">
        <v>304.3037976361415</v>
      </c>
      <c r="H222" s="64">
        <v>265.43339702831452</v>
      </c>
      <c r="I222" s="64">
        <v>297.26214223223195</v>
      </c>
      <c r="J222" s="64">
        <v>282.68660851974875</v>
      </c>
      <c r="K222" s="72">
        <v>269.75975966328446</v>
      </c>
      <c r="L222" s="72">
        <v>146.74814636657109</v>
      </c>
      <c r="M222" s="72">
        <v>210.69672726902024</v>
      </c>
      <c r="N222" s="72">
        <v>237.74063137990464</v>
      </c>
      <c r="O222" s="72">
        <v>227.93298020614091</v>
      </c>
      <c r="P222" s="72">
        <v>197.88859954300005</v>
      </c>
      <c r="Q222" s="72">
        <v>221.61284207675223</v>
      </c>
      <c r="R222" s="72">
        <v>210.74734869009805</v>
      </c>
      <c r="S222" s="72">
        <v>133.5058214747736</v>
      </c>
    </row>
    <row r="223" spans="1:19" ht="14.25" customHeight="1" x14ac:dyDescent="0.25">
      <c r="A223" s="63">
        <v>2023</v>
      </c>
      <c r="B223" s="63" t="s">
        <v>174</v>
      </c>
      <c r="C223" s="64">
        <v>384.86942784366425</v>
      </c>
      <c r="D223" s="64">
        <v>218.77315655731792</v>
      </c>
      <c r="E223" s="64">
        <v>266.94222526451063</v>
      </c>
      <c r="F223" s="64">
        <v>333.72006282897775</v>
      </c>
      <c r="G223" s="64">
        <v>317.22716271221572</v>
      </c>
      <c r="H223" s="64">
        <v>248.4776156441269</v>
      </c>
      <c r="I223" s="64">
        <v>324.99016659282699</v>
      </c>
      <c r="J223" s="64">
        <v>302.33017543781216</v>
      </c>
      <c r="K223" s="72">
        <v>282.5299788443993</v>
      </c>
      <c r="L223" s="72">
        <v>160.59985756771772</v>
      </c>
      <c r="M223" s="72">
        <v>195.96043697005385</v>
      </c>
      <c r="N223" s="72">
        <v>244.98158458385544</v>
      </c>
      <c r="O223" s="72">
        <v>232.8742609463844</v>
      </c>
      <c r="P223" s="72">
        <v>182.47079466018781</v>
      </c>
      <c r="Q223" s="72">
        <v>238.66928444556348</v>
      </c>
      <c r="R223" s="72">
        <v>222.02695139608343</v>
      </c>
      <c r="S223" s="72">
        <v>136.22250970245796</v>
      </c>
    </row>
    <row r="224" spans="1:19" ht="14.25" customHeight="1" x14ac:dyDescent="0.25">
      <c r="A224" s="63">
        <v>2023</v>
      </c>
      <c r="B224" s="63" t="s">
        <v>248</v>
      </c>
      <c r="C224" s="64">
        <v>367.39462802330917</v>
      </c>
      <c r="D224" s="64">
        <v>235.42943780538809</v>
      </c>
      <c r="E224" s="64">
        <v>324.15151880301534</v>
      </c>
      <c r="F224" s="64">
        <v>340.05233152250941</v>
      </c>
      <c r="G224" s="64">
        <v>334.43768758802224</v>
      </c>
      <c r="H224" s="64">
        <v>335.59228014197384</v>
      </c>
      <c r="I224" s="64">
        <v>335.04957051457666</v>
      </c>
      <c r="J224" s="64">
        <v>329.70252625214277</v>
      </c>
      <c r="K224" s="72">
        <v>264.92168606531527</v>
      </c>
      <c r="L224" s="72">
        <v>169.76395095481809</v>
      </c>
      <c r="M224" s="72">
        <v>233.73985451001013</v>
      </c>
      <c r="N224" s="72">
        <v>245.20564577136176</v>
      </c>
      <c r="O224" s="72">
        <v>241.15702659098991</v>
      </c>
      <c r="P224" s="72">
        <v>240.94420524293386</v>
      </c>
      <c r="Q224" s="72">
        <v>240.47186948166089</v>
      </c>
      <c r="R224" s="72">
        <v>236.63953509828383</v>
      </c>
      <c r="S224" s="72">
        <v>138.68046571798189</v>
      </c>
    </row>
    <row r="225" spans="1:19" ht="14.25" customHeight="1" x14ac:dyDescent="0.25">
      <c r="A225" s="63">
        <v>2023</v>
      </c>
      <c r="B225" s="63" t="s">
        <v>249</v>
      </c>
      <c r="C225" s="64">
        <v>356.50217586698494</v>
      </c>
      <c r="D225" s="64">
        <v>222.76342986391202</v>
      </c>
      <c r="E225" s="64">
        <v>300.04087167304959</v>
      </c>
      <c r="F225" s="64">
        <v>336.21573335409573</v>
      </c>
      <c r="G225" s="64">
        <v>325.5570457403573</v>
      </c>
      <c r="H225" s="64">
        <v>322.29095640769077</v>
      </c>
      <c r="I225" s="64">
        <v>338.17580205708362</v>
      </c>
      <c r="J225" s="64">
        <v>325.75564486533926</v>
      </c>
      <c r="K225" s="72">
        <v>254.69148054083121</v>
      </c>
      <c r="L225" s="72">
        <v>159.14614721331236</v>
      </c>
      <c r="M225" s="72">
        <v>214.3545229235373</v>
      </c>
      <c r="N225" s="72">
        <v>240.19848602838815</v>
      </c>
      <c r="O225" s="72">
        <v>232.58373045960829</v>
      </c>
      <c r="P225" s="72">
        <v>225.84893842327762</v>
      </c>
      <c r="Q225" s="72">
        <v>236.98086424845752</v>
      </c>
      <c r="R225" s="72">
        <v>228.27690712768151</v>
      </c>
      <c r="S225" s="72">
        <v>139.97412677878395</v>
      </c>
    </row>
    <row r="226" spans="1:19" ht="14.25" customHeight="1" x14ac:dyDescent="0.25">
      <c r="A226" s="63">
        <v>2023</v>
      </c>
      <c r="B226" s="63" t="s">
        <v>176</v>
      </c>
      <c r="C226" s="64">
        <v>284.05324443215153</v>
      </c>
      <c r="D226" s="64">
        <v>227.90367887650959</v>
      </c>
      <c r="E226" s="64">
        <v>328.35763544865182</v>
      </c>
      <c r="F226" s="64">
        <v>334.59202954243159</v>
      </c>
      <c r="G226" s="64">
        <v>328.38327874875745</v>
      </c>
      <c r="H226" s="64">
        <v>308.87821181603994</v>
      </c>
      <c r="I226" s="64">
        <v>312.87318898153353</v>
      </c>
      <c r="J226" s="64">
        <v>306.77368553456273</v>
      </c>
      <c r="K226" s="72">
        <v>202.18522831128277</v>
      </c>
      <c r="L226" s="72">
        <v>162.21873275464262</v>
      </c>
      <c r="M226" s="72">
        <v>233.72049005691329</v>
      </c>
      <c r="N226" s="72">
        <v>238.15804681058893</v>
      </c>
      <c r="O226" s="72">
        <v>233.73874260846173</v>
      </c>
      <c r="P226" s="72">
        <v>218.65667008200137</v>
      </c>
      <c r="Q226" s="72">
        <v>221.47507507595998</v>
      </c>
      <c r="R226" s="72">
        <v>217.40948209298858</v>
      </c>
      <c r="S226" s="72">
        <v>140.4915912031048</v>
      </c>
    </row>
    <row r="227" spans="1:19" ht="14.25" customHeight="1" x14ac:dyDescent="0.25">
      <c r="A227" s="63">
        <v>2024</v>
      </c>
      <c r="B227" s="63" t="s">
        <v>174</v>
      </c>
      <c r="C227" s="64">
        <v>215.02714886486166</v>
      </c>
      <c r="D227" s="64">
        <v>244.21187668377522</v>
      </c>
      <c r="E227" s="64">
        <v>309.9101171683501</v>
      </c>
      <c r="F227" s="64">
        <v>339.21862236755629</v>
      </c>
      <c r="G227" s="64">
        <v>325.6147410014126</v>
      </c>
      <c r="H227" s="64">
        <v>288.53091776608579</v>
      </c>
      <c r="I227" s="64">
        <v>328.56292987676005</v>
      </c>
      <c r="J227" s="64">
        <v>309.22225548645196</v>
      </c>
      <c r="K227" s="72">
        <v>152.07318030424344</v>
      </c>
      <c r="L227" s="72">
        <v>172.71343154305424</v>
      </c>
      <c r="M227" s="72">
        <v>219.1770545024105</v>
      </c>
      <c r="N227" s="72">
        <v>239.90484454722875</v>
      </c>
      <c r="O227" s="72">
        <v>230.28380127547297</v>
      </c>
      <c r="P227" s="72">
        <v>202.09652363334814</v>
      </c>
      <c r="Q227" s="72">
        <v>230.1463554874114</v>
      </c>
      <c r="R227" s="72">
        <v>217.01127548329274</v>
      </c>
      <c r="S227" s="72">
        <v>141.39715394566622</v>
      </c>
    </row>
  </sheetData>
  <pageMargins left="0.74803149606299213" right="0.74803149606299213" top="0.98425196850393704" bottom="0.98425196850393704" header="0.51181102362204722" footer="0.51181102362204722"/>
  <pageSetup paperSize="9" orientation="landscape"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9E826-9951-44C2-B06C-72DABF12446E}">
  <sheetPr>
    <tabColor theme="0" tint="-0.499984740745262"/>
  </sheetPr>
  <dimension ref="A1:S228"/>
  <sheetViews>
    <sheetView showGridLines="0" zoomScaleNormal="100" workbookViewId="0">
      <pane ySplit="11" topLeftCell="A12" activePane="bottomLeft" state="frozen"/>
      <selection activeCell="O216" sqref="O216"/>
      <selection pane="bottomLeft"/>
    </sheetView>
  </sheetViews>
  <sheetFormatPr defaultColWidth="13.81640625" defaultRowHeight="12.5" x14ac:dyDescent="0.25"/>
  <cols>
    <col min="1" max="1" width="8.7265625" customWidth="1"/>
    <col min="2" max="19" width="14.7265625" customWidth="1"/>
  </cols>
  <sheetData>
    <row r="1" spans="1:19" ht="18" customHeight="1" x14ac:dyDescent="0.25">
      <c r="A1" s="39" t="s">
        <v>225</v>
      </c>
      <c r="D1" s="30"/>
      <c r="E1" s="29"/>
      <c r="F1" s="29"/>
      <c r="G1" s="29"/>
      <c r="H1" s="29"/>
      <c r="I1" s="29"/>
      <c r="J1" s="29"/>
      <c r="K1" s="31"/>
      <c r="L1" s="32"/>
      <c r="M1" s="32"/>
      <c r="N1" s="32"/>
      <c r="O1" s="32"/>
      <c r="P1" s="32"/>
      <c r="Q1" s="32"/>
      <c r="R1" s="32"/>
      <c r="S1" s="41"/>
    </row>
    <row r="2" spans="1:19" ht="18" customHeight="1" x14ac:dyDescent="0.25">
      <c r="A2" s="34" t="s">
        <v>204</v>
      </c>
      <c r="D2" s="30"/>
      <c r="E2" s="29"/>
      <c r="F2" s="29"/>
      <c r="G2" s="29"/>
      <c r="H2" s="29"/>
      <c r="I2" s="29"/>
      <c r="J2" s="29"/>
      <c r="K2" s="31"/>
      <c r="L2" s="32"/>
      <c r="M2" s="32"/>
      <c r="N2" s="32"/>
      <c r="O2" s="32"/>
      <c r="P2" s="32"/>
      <c r="Q2" s="32"/>
      <c r="R2" s="32"/>
      <c r="S2" s="41"/>
    </row>
    <row r="3" spans="1:19" ht="18" customHeight="1" x14ac:dyDescent="0.25">
      <c r="A3" s="34" t="s">
        <v>208</v>
      </c>
      <c r="D3" s="30"/>
      <c r="E3" s="29"/>
      <c r="F3" s="29"/>
      <c r="G3" s="29"/>
      <c r="H3" s="29"/>
      <c r="I3" s="29"/>
      <c r="J3" s="29"/>
      <c r="K3" s="31"/>
      <c r="L3" s="32"/>
      <c r="M3" s="32"/>
      <c r="N3" s="32"/>
      <c r="O3" s="32"/>
      <c r="P3" s="32"/>
      <c r="Q3" s="32"/>
      <c r="R3" s="32"/>
      <c r="S3" s="41"/>
    </row>
    <row r="4" spans="1:19" ht="18" customHeight="1" x14ac:dyDescent="0.25">
      <c r="A4" s="34" t="s">
        <v>207</v>
      </c>
      <c r="D4" s="30"/>
      <c r="E4" s="29"/>
      <c r="F4" s="29"/>
      <c r="G4" s="29"/>
      <c r="H4" s="29"/>
      <c r="I4" s="29"/>
      <c r="J4" s="29"/>
      <c r="K4" s="31"/>
      <c r="L4" s="32"/>
      <c r="M4" s="32"/>
      <c r="N4" s="32"/>
      <c r="O4" s="32"/>
      <c r="P4" s="32"/>
      <c r="Q4" s="32"/>
      <c r="R4" s="32"/>
      <c r="S4" s="41"/>
    </row>
    <row r="5" spans="1:19" ht="18" customHeight="1" x14ac:dyDescent="0.25">
      <c r="A5" s="34" t="s">
        <v>206</v>
      </c>
      <c r="D5" s="30"/>
      <c r="E5" s="29"/>
      <c r="F5" s="29"/>
      <c r="G5" s="29"/>
      <c r="H5" s="29"/>
      <c r="I5" s="29"/>
      <c r="J5" s="29"/>
      <c r="K5" s="31"/>
      <c r="L5" s="32"/>
      <c r="M5" s="32"/>
      <c r="N5" s="32"/>
      <c r="O5" s="32"/>
      <c r="P5" s="32"/>
      <c r="Q5" s="32"/>
      <c r="R5" s="32"/>
      <c r="S5" s="41"/>
    </row>
    <row r="6" spans="1:19" ht="18" customHeight="1" x14ac:dyDescent="0.25">
      <c r="A6" s="34" t="s">
        <v>255</v>
      </c>
      <c r="D6" s="30"/>
      <c r="E6" s="29"/>
      <c r="F6" s="29"/>
      <c r="G6" s="29"/>
      <c r="H6" s="29"/>
      <c r="I6" s="29"/>
      <c r="J6" s="29"/>
      <c r="K6" s="31"/>
      <c r="L6" s="32"/>
      <c r="M6" s="32"/>
      <c r="N6" s="32"/>
      <c r="O6" s="32"/>
      <c r="P6" s="32"/>
      <c r="Q6" s="32"/>
      <c r="R6" s="32"/>
      <c r="S6" s="41"/>
    </row>
    <row r="7" spans="1:19" ht="18" customHeight="1" x14ac:dyDescent="0.25">
      <c r="A7" s="40" t="s">
        <v>305</v>
      </c>
      <c r="B7" s="29"/>
      <c r="C7" s="29"/>
      <c r="D7" s="30"/>
      <c r="E7" s="29"/>
      <c r="F7" s="29"/>
      <c r="G7" s="29"/>
      <c r="H7" s="29"/>
      <c r="I7" s="29"/>
      <c r="J7" s="29"/>
      <c r="K7" s="31"/>
      <c r="L7" s="32"/>
      <c r="M7" s="32"/>
      <c r="N7" s="32"/>
      <c r="O7" s="32"/>
      <c r="P7" s="32"/>
      <c r="Q7" s="32"/>
      <c r="R7" s="32"/>
      <c r="S7" s="33"/>
    </row>
    <row r="8" spans="1:19" ht="18" customHeight="1" x14ac:dyDescent="0.25">
      <c r="A8" s="34" t="s">
        <v>292</v>
      </c>
      <c r="D8" s="30"/>
      <c r="E8" s="29"/>
      <c r="F8" s="29"/>
      <c r="G8" s="29"/>
      <c r="H8" s="29"/>
      <c r="I8" s="29"/>
      <c r="J8" s="29"/>
      <c r="K8" s="31"/>
      <c r="L8" s="32"/>
      <c r="M8" s="32"/>
      <c r="N8" s="32"/>
      <c r="O8" s="32"/>
      <c r="P8" s="32"/>
      <c r="Q8" s="32"/>
      <c r="R8" s="32"/>
      <c r="S8" s="41"/>
    </row>
    <row r="9" spans="1:19" ht="18" customHeight="1" x14ac:dyDescent="0.25">
      <c r="A9" s="34" t="s">
        <v>291</v>
      </c>
      <c r="D9" s="30"/>
      <c r="E9" s="29"/>
      <c r="F9" s="29"/>
      <c r="G9" s="29"/>
      <c r="H9" s="29"/>
      <c r="I9" s="29"/>
      <c r="J9" s="29"/>
      <c r="K9" s="31"/>
      <c r="L9" s="32"/>
      <c r="M9" s="32"/>
      <c r="N9" s="32"/>
      <c r="O9" s="32"/>
      <c r="P9" s="32"/>
      <c r="Q9" s="32"/>
      <c r="R9" s="32"/>
      <c r="S9" s="41"/>
    </row>
    <row r="10" spans="1:19" ht="18" customHeight="1" x14ac:dyDescent="0.35">
      <c r="A10" s="35" t="s">
        <v>253</v>
      </c>
      <c r="C10" s="40"/>
      <c r="D10" s="30"/>
      <c r="E10" s="29"/>
      <c r="F10" s="29"/>
      <c r="G10" s="29"/>
      <c r="H10" s="29"/>
      <c r="I10" s="29"/>
      <c r="J10" s="29"/>
      <c r="K10" s="31"/>
      <c r="L10" s="32"/>
      <c r="M10" s="32"/>
      <c r="N10" s="32"/>
      <c r="O10" s="32"/>
      <c r="P10" s="32"/>
      <c r="Q10" s="32"/>
      <c r="R10" s="32"/>
      <c r="S10" s="41"/>
    </row>
    <row r="11" spans="1:19" ht="104" x14ac:dyDescent="0.3">
      <c r="A11" s="36" t="s">
        <v>171</v>
      </c>
      <c r="B11" s="36" t="s">
        <v>172</v>
      </c>
      <c r="C11" s="37" t="s">
        <v>184</v>
      </c>
      <c r="D11" s="37" t="s">
        <v>209</v>
      </c>
      <c r="E11" s="37" t="s">
        <v>210</v>
      </c>
      <c r="F11" s="37" t="s">
        <v>211</v>
      </c>
      <c r="G11" s="37" t="s">
        <v>212</v>
      </c>
      <c r="H11" s="37" t="s">
        <v>213</v>
      </c>
      <c r="I11" s="37" t="s">
        <v>214</v>
      </c>
      <c r="J11" s="37" t="s">
        <v>215</v>
      </c>
      <c r="K11" s="37" t="s">
        <v>216</v>
      </c>
      <c r="L11" s="37" t="s">
        <v>217</v>
      </c>
      <c r="M11" s="37" t="s">
        <v>218</v>
      </c>
      <c r="N11" s="37" t="s">
        <v>219</v>
      </c>
      <c r="O11" s="37" t="s">
        <v>220</v>
      </c>
      <c r="P11" s="37" t="s">
        <v>221</v>
      </c>
      <c r="Q11" s="37" t="s">
        <v>222</v>
      </c>
      <c r="R11" s="37" t="s">
        <v>223</v>
      </c>
      <c r="S11" s="38" t="s">
        <v>224</v>
      </c>
    </row>
    <row r="12" spans="1:19" ht="14.25" customHeight="1" x14ac:dyDescent="0.25">
      <c r="A12" s="63">
        <v>1970</v>
      </c>
      <c r="B12" s="63" t="s">
        <v>174</v>
      </c>
      <c r="C12" s="64">
        <v>9.0283070223189998</v>
      </c>
      <c r="D12" s="64">
        <v>1.9388344231890202</v>
      </c>
      <c r="E12" s="64">
        <v>10.864325240204952</v>
      </c>
      <c r="F12" s="64">
        <v>8.7634379364546913</v>
      </c>
      <c r="G12" s="64">
        <v>6.8608240424490772</v>
      </c>
      <c r="H12" s="64">
        <v>10.864325240204952</v>
      </c>
      <c r="I12" s="64">
        <v>8.179464119043832</v>
      </c>
      <c r="J12" s="64">
        <v>6.5777755084999363</v>
      </c>
      <c r="K12" s="64">
        <v>107.22454895865796</v>
      </c>
      <c r="L12" s="64">
        <v>23.026537092506178</v>
      </c>
      <c r="M12" s="64">
        <v>129.02999097630584</v>
      </c>
      <c r="N12" s="64">
        <v>104.07883534981819</v>
      </c>
      <c r="O12" s="64">
        <v>81.482470812934409</v>
      </c>
      <c r="P12" s="64">
        <v>131.05338046085589</v>
      </c>
      <c r="Q12" s="64">
        <v>98.666635935390019</v>
      </c>
      <c r="R12" s="64">
        <v>79.34590480699562</v>
      </c>
      <c r="S12" s="65">
        <v>8.42</v>
      </c>
    </row>
    <row r="13" spans="1:19" ht="14.25" customHeight="1" x14ac:dyDescent="0.25">
      <c r="A13" s="63">
        <v>1970</v>
      </c>
      <c r="B13" s="63" t="s">
        <v>175</v>
      </c>
      <c r="C13" s="64">
        <v>9.0283070223189998</v>
      </c>
      <c r="D13" s="64">
        <v>1.9388344231890202</v>
      </c>
      <c r="E13" s="64">
        <v>10.369890284128985</v>
      </c>
      <c r="F13" s="64">
        <v>7.955677570137996</v>
      </c>
      <c r="G13" s="64">
        <v>6.433990755790151</v>
      </c>
      <c r="H13" s="64">
        <v>10.369890284128985</v>
      </c>
      <c r="I13" s="64">
        <v>8.2805699796006138</v>
      </c>
      <c r="J13" s="64">
        <v>6.5914641175194815</v>
      </c>
      <c r="K13" s="64">
        <v>105.10252645307334</v>
      </c>
      <c r="L13" s="64">
        <v>22.570831469022355</v>
      </c>
      <c r="M13" s="64">
        <v>120.72049224830018</v>
      </c>
      <c r="N13" s="64">
        <v>92.615571247240936</v>
      </c>
      <c r="O13" s="64">
        <v>74.900940113971487</v>
      </c>
      <c r="P13" s="64">
        <v>122.57553527339225</v>
      </c>
      <c r="Q13" s="64">
        <v>97.879077773056892</v>
      </c>
      <c r="R13" s="64">
        <v>77.913287441128617</v>
      </c>
      <c r="S13" s="65">
        <v>8.59</v>
      </c>
    </row>
    <row r="14" spans="1:19" ht="14.25" customHeight="1" x14ac:dyDescent="0.25">
      <c r="A14" s="63">
        <v>1970</v>
      </c>
      <c r="B14" s="63" t="s">
        <v>173</v>
      </c>
      <c r="C14" s="64">
        <v>9.3137180185084407</v>
      </c>
      <c r="D14" s="64">
        <v>2.2939914365958352</v>
      </c>
      <c r="E14" s="64">
        <v>9.9284305019183012</v>
      </c>
      <c r="F14" s="64">
        <v>8.1741284868148387</v>
      </c>
      <c r="G14" s="64">
        <v>6.6563780916823658</v>
      </c>
      <c r="H14" s="64">
        <v>9.9284305019183012</v>
      </c>
      <c r="I14" s="64">
        <v>8.503002872825542</v>
      </c>
      <c r="J14" s="64">
        <v>6.8157814930651055</v>
      </c>
      <c r="K14" s="64">
        <v>106.07879292150844</v>
      </c>
      <c r="L14" s="64">
        <v>26.127465109291975</v>
      </c>
      <c r="M14" s="64">
        <v>113.08007405373921</v>
      </c>
      <c r="N14" s="64">
        <v>93.099413289462859</v>
      </c>
      <c r="O14" s="64">
        <v>75.812962319844729</v>
      </c>
      <c r="P14" s="64">
        <v>114.77954337477804</v>
      </c>
      <c r="Q14" s="64">
        <v>98.300611246538054</v>
      </c>
      <c r="R14" s="64">
        <v>78.795161769538794</v>
      </c>
      <c r="S14" s="65">
        <v>8.7799999999999994</v>
      </c>
    </row>
    <row r="15" spans="1:19" ht="14.25" customHeight="1" x14ac:dyDescent="0.25">
      <c r="A15" s="63">
        <v>1970</v>
      </c>
      <c r="B15" s="63" t="s">
        <v>176</v>
      </c>
      <c r="C15" s="64">
        <v>10.542732716385412</v>
      </c>
      <c r="D15" s="64">
        <v>2.7056507021355527</v>
      </c>
      <c r="E15" s="64">
        <v>9.4693123284191891</v>
      </c>
      <c r="F15" s="64">
        <v>8.7126353976926314</v>
      </c>
      <c r="G15" s="64">
        <v>7.1799161267816727</v>
      </c>
      <c r="H15" s="64">
        <v>9.4693123284191891</v>
      </c>
      <c r="I15" s="64">
        <v>8.4928922867698624</v>
      </c>
      <c r="J15" s="64">
        <v>7.0734079862833914</v>
      </c>
      <c r="K15" s="64">
        <v>116.88173743221077</v>
      </c>
      <c r="L15" s="64">
        <v>29.996127518132514</v>
      </c>
      <c r="M15" s="64">
        <v>104.98128967205309</v>
      </c>
      <c r="N15" s="64">
        <v>96.592410173975964</v>
      </c>
      <c r="O15" s="64">
        <v>79.59995705966378</v>
      </c>
      <c r="P15" s="64">
        <v>106.75662151543619</v>
      </c>
      <c r="Q15" s="64">
        <v>95.748503796729011</v>
      </c>
      <c r="R15" s="64">
        <v>79.745298605224264</v>
      </c>
      <c r="S15" s="65">
        <v>9.02</v>
      </c>
    </row>
    <row r="16" spans="1:19" ht="14.25" customHeight="1" x14ac:dyDescent="0.25">
      <c r="A16" s="63">
        <f>A12+1</f>
        <v>1971</v>
      </c>
      <c r="B16" s="63" t="s">
        <v>174</v>
      </c>
      <c r="C16" s="64">
        <v>10.542732716385412</v>
      </c>
      <c r="D16" s="64">
        <v>3.2739019235864557</v>
      </c>
      <c r="E16" s="64">
        <v>8.776220470348413</v>
      </c>
      <c r="F16" s="64">
        <v>9.5203957640093257</v>
      </c>
      <c r="G16" s="64">
        <v>7.5874058641917088</v>
      </c>
      <c r="H16" s="64">
        <v>8.776220470348413</v>
      </c>
      <c r="I16" s="64">
        <v>8.8821498499134819</v>
      </c>
      <c r="J16" s="64">
        <v>7.2784831843097031</v>
      </c>
      <c r="K16" s="64">
        <v>114.59492083027622</v>
      </c>
      <c r="L16" s="64">
        <v>35.585890473765822</v>
      </c>
      <c r="M16" s="64">
        <v>95.393700764656671</v>
      </c>
      <c r="N16" s="64">
        <v>103.48256265227529</v>
      </c>
      <c r="O16" s="64">
        <v>82.471802871649018</v>
      </c>
      <c r="P16" s="64">
        <v>97.189595463437584</v>
      </c>
      <c r="Q16" s="64">
        <v>98.362678293615531</v>
      </c>
      <c r="R16" s="64">
        <v>80.60335752280956</v>
      </c>
      <c r="S16" s="65">
        <v>9.1999999999999993</v>
      </c>
    </row>
    <row r="17" spans="1:19" ht="14.25" customHeight="1" x14ac:dyDescent="0.25">
      <c r="A17" s="63">
        <f t="shared" ref="A17:A79" si="0">A13+1</f>
        <v>1971</v>
      </c>
      <c r="B17" s="63" t="s">
        <v>175</v>
      </c>
      <c r="C17" s="64">
        <v>11.37566684812194</v>
      </c>
      <c r="D17" s="64">
        <v>3.2739019235864557</v>
      </c>
      <c r="E17" s="64">
        <v>8.0742994166334228</v>
      </c>
      <c r="F17" s="64">
        <v>8.9971296147601496</v>
      </c>
      <c r="G17" s="64">
        <v>7.3785356253404863</v>
      </c>
      <c r="H17" s="64">
        <v>8.0742994166334228</v>
      </c>
      <c r="I17" s="64">
        <v>9.3674579805860443</v>
      </c>
      <c r="J17" s="64">
        <v>7.5577813183886358</v>
      </c>
      <c r="K17" s="64">
        <v>121.7951482668302</v>
      </c>
      <c r="L17" s="64">
        <v>35.052483121910662</v>
      </c>
      <c r="M17" s="64">
        <v>86.448601891150133</v>
      </c>
      <c r="N17" s="64">
        <v>96.329010864669698</v>
      </c>
      <c r="O17" s="64">
        <v>78.99931076381678</v>
      </c>
      <c r="P17" s="64">
        <v>87.955331335876068</v>
      </c>
      <c r="Q17" s="64">
        <v>102.04202593230984</v>
      </c>
      <c r="R17" s="64">
        <v>82.328772531466626</v>
      </c>
      <c r="S17" s="65">
        <v>9.34</v>
      </c>
    </row>
    <row r="18" spans="1:19" ht="14.25" customHeight="1" x14ac:dyDescent="0.25">
      <c r="A18" s="63">
        <f t="shared" si="0"/>
        <v>1971</v>
      </c>
      <c r="B18" s="63" t="s">
        <v>173</v>
      </c>
      <c r="C18" s="64">
        <v>11.37566684812194</v>
      </c>
      <c r="D18" s="64">
        <v>3.2367718721848342</v>
      </c>
      <c r="E18" s="64">
        <v>7.3061593955868336</v>
      </c>
      <c r="F18" s="64">
        <v>9.022530884141176</v>
      </c>
      <c r="G18" s="64">
        <v>7.3193349431417793</v>
      </c>
      <c r="H18" s="64">
        <v>7.3061593955868336</v>
      </c>
      <c r="I18" s="64">
        <v>9.382623859669561</v>
      </c>
      <c r="J18" s="64">
        <v>7.4936265203381662</v>
      </c>
      <c r="K18" s="64">
        <v>120.1231979738325</v>
      </c>
      <c r="L18" s="64">
        <v>34.179217235320316</v>
      </c>
      <c r="M18" s="64">
        <v>77.150574399016193</v>
      </c>
      <c r="N18" s="64">
        <v>95.274877340455916</v>
      </c>
      <c r="O18" s="64">
        <v>77.289703729057862</v>
      </c>
      <c r="P18" s="64">
        <v>78.392268192991779</v>
      </c>
      <c r="Q18" s="64">
        <v>100.6719298247807</v>
      </c>
      <c r="R18" s="64">
        <v>80.403718029379462</v>
      </c>
      <c r="S18" s="65">
        <v>9.4700000000000006</v>
      </c>
    </row>
    <row r="19" spans="1:19" ht="14.25" customHeight="1" x14ac:dyDescent="0.25">
      <c r="A19" s="63">
        <f t="shared" si="0"/>
        <v>1971</v>
      </c>
      <c r="B19" s="63" t="s">
        <v>176</v>
      </c>
      <c r="C19" s="64">
        <v>11.37566684812194</v>
      </c>
      <c r="D19" s="64">
        <v>3.1867270202956917</v>
      </c>
      <c r="E19" s="64">
        <v>6.8470412220877215</v>
      </c>
      <c r="F19" s="64">
        <v>9.6524823647906732</v>
      </c>
      <c r="G19" s="64">
        <v>7.5726075840875406</v>
      </c>
      <c r="H19" s="64">
        <v>6.8470412220877215</v>
      </c>
      <c r="I19" s="64">
        <v>9.4079003248087592</v>
      </c>
      <c r="J19" s="64">
        <v>7.4542254094844225</v>
      </c>
      <c r="K19" s="64">
        <v>117.51721950539194</v>
      </c>
      <c r="L19" s="64">
        <v>32.920733680740618</v>
      </c>
      <c r="M19" s="64">
        <v>70.733896922393825</v>
      </c>
      <c r="N19" s="64">
        <v>99.715726908994569</v>
      </c>
      <c r="O19" s="64">
        <v>78.229417190986993</v>
      </c>
      <c r="P19" s="64">
        <v>72.074118127239174</v>
      </c>
      <c r="Q19" s="64">
        <v>99.030529734829045</v>
      </c>
      <c r="R19" s="64">
        <v>78.465530626151818</v>
      </c>
      <c r="S19" s="65">
        <v>9.68</v>
      </c>
    </row>
    <row r="20" spans="1:19" ht="14.25" customHeight="1" x14ac:dyDescent="0.25">
      <c r="A20" s="63">
        <f>A16+1</f>
        <v>1972</v>
      </c>
      <c r="B20" s="63" t="s">
        <v>174</v>
      </c>
      <c r="C20" s="64">
        <v>11.841643984757757</v>
      </c>
      <c r="D20" s="64">
        <v>3.1189243177362096</v>
      </c>
      <c r="E20" s="64">
        <v>6.6307259288044849</v>
      </c>
      <c r="F20" s="64">
        <v>10.231631306678112</v>
      </c>
      <c r="G20" s="64">
        <v>7.7839365090822312</v>
      </c>
      <c r="H20" s="64">
        <v>6.6307259288044849</v>
      </c>
      <c r="I20" s="64">
        <v>9.5494485295882541</v>
      </c>
      <c r="J20" s="64">
        <v>7.4520638067141904</v>
      </c>
      <c r="K20" s="64">
        <v>121.08020434312637</v>
      </c>
      <c r="L20" s="64">
        <v>31.890841694644273</v>
      </c>
      <c r="M20" s="64">
        <v>67.798833627857718</v>
      </c>
      <c r="N20" s="64">
        <v>104.6179070212486</v>
      </c>
      <c r="O20" s="64">
        <v>79.590352853601559</v>
      </c>
      <c r="P20" s="64">
        <v>69.070061758380049</v>
      </c>
      <c r="Q20" s="64">
        <v>99.473422183210985</v>
      </c>
      <c r="R20" s="64">
        <v>77.625664653272821</v>
      </c>
      <c r="S20" s="65">
        <v>9.7799999999999994</v>
      </c>
    </row>
    <row r="21" spans="1:19" ht="14.25" customHeight="1" x14ac:dyDescent="0.25">
      <c r="A21" s="63">
        <f t="shared" si="0"/>
        <v>1972</v>
      </c>
      <c r="B21" s="63" t="s">
        <v>175</v>
      </c>
      <c r="C21" s="64">
        <v>11.841643984757757</v>
      </c>
      <c r="D21" s="64">
        <v>3.0834086163955279</v>
      </c>
      <c r="E21" s="64">
        <v>6.2378267226369761</v>
      </c>
      <c r="F21" s="64">
        <v>9.0072901225125594</v>
      </c>
      <c r="G21" s="64">
        <v>7.1347968143506684</v>
      </c>
      <c r="H21" s="64">
        <v>6.2378267226369761</v>
      </c>
      <c r="I21" s="64">
        <v>9.3775685666417239</v>
      </c>
      <c r="J21" s="64">
        <v>7.3149322736567477</v>
      </c>
      <c r="K21" s="64">
        <v>118.65374734226208</v>
      </c>
      <c r="L21" s="64">
        <v>30.895877919794867</v>
      </c>
      <c r="M21" s="64">
        <v>62.503273773917591</v>
      </c>
      <c r="N21" s="64">
        <v>90.253408041208004</v>
      </c>
      <c r="O21" s="64">
        <v>71.49095004359387</v>
      </c>
      <c r="P21" s="64">
        <v>63.781459331666426</v>
      </c>
      <c r="Q21" s="64">
        <v>95.885159168115791</v>
      </c>
      <c r="R21" s="64">
        <v>74.794808524097633</v>
      </c>
      <c r="S21" s="65">
        <v>9.98</v>
      </c>
    </row>
    <row r="22" spans="1:19" ht="14.25" customHeight="1" x14ac:dyDescent="0.25">
      <c r="A22" s="63">
        <f t="shared" si="0"/>
        <v>1972</v>
      </c>
      <c r="B22" s="63" t="s">
        <v>173</v>
      </c>
      <c r="C22" s="64">
        <v>11.841643984757757</v>
      </c>
      <c r="D22" s="64">
        <v>2.9865476127391233</v>
      </c>
      <c r="E22" s="64">
        <v>6.0965595923295561</v>
      </c>
      <c r="F22" s="64">
        <v>9.0479321535222041</v>
      </c>
      <c r="G22" s="64">
        <v>7.1091910439424328</v>
      </c>
      <c r="H22" s="64">
        <v>6.0965595923295561</v>
      </c>
      <c r="I22" s="64">
        <v>9.4079003248087574</v>
      </c>
      <c r="J22" s="64">
        <v>7.2843106948385934</v>
      </c>
      <c r="K22" s="64">
        <v>116.4370106662513</v>
      </c>
      <c r="L22" s="64">
        <v>29.366249879440744</v>
      </c>
      <c r="M22" s="64">
        <v>59.946505332640662</v>
      </c>
      <c r="N22" s="64">
        <v>88.966884498743397</v>
      </c>
      <c r="O22" s="64">
        <v>69.903550087929517</v>
      </c>
      <c r="P22" s="64">
        <v>61.210437673991521</v>
      </c>
      <c r="Q22" s="64">
        <v>94.45683057036905</v>
      </c>
      <c r="R22" s="64">
        <v>73.135649546572211</v>
      </c>
      <c r="S22" s="65">
        <v>10.17</v>
      </c>
    </row>
    <row r="23" spans="1:19" ht="14.25" customHeight="1" x14ac:dyDescent="0.25">
      <c r="A23" s="63">
        <f t="shared" si="0"/>
        <v>1972</v>
      </c>
      <c r="B23" s="63" t="s">
        <v>176</v>
      </c>
      <c r="C23" s="64">
        <v>11.841643984757757</v>
      </c>
      <c r="D23" s="64">
        <v>2.9397314609718617</v>
      </c>
      <c r="E23" s="64">
        <v>5.8007815382483967</v>
      </c>
      <c r="F23" s="64">
        <v>9.7134454113051394</v>
      </c>
      <c r="G23" s="64">
        <v>7.3864272784949909</v>
      </c>
      <c r="H23" s="64">
        <v>5.8007815382483967</v>
      </c>
      <c r="I23" s="64">
        <v>9.4685638411428297</v>
      </c>
      <c r="J23" s="64">
        <v>7.2672957038214347</v>
      </c>
      <c r="K23" s="64">
        <v>111.60833161882901</v>
      </c>
      <c r="L23" s="64">
        <v>27.707176823485973</v>
      </c>
      <c r="M23" s="64">
        <v>54.672776043811467</v>
      </c>
      <c r="N23" s="64">
        <v>91.549909625873141</v>
      </c>
      <c r="O23" s="64">
        <v>69.617599231809535</v>
      </c>
      <c r="P23" s="64">
        <v>55.938105479733821</v>
      </c>
      <c r="Q23" s="64">
        <v>91.307269442071643</v>
      </c>
      <c r="R23" s="64">
        <v>70.079997143890409</v>
      </c>
      <c r="S23" s="65">
        <v>10.61</v>
      </c>
    </row>
    <row r="24" spans="1:19" ht="14.25" customHeight="1" x14ac:dyDescent="0.25">
      <c r="A24" s="63">
        <f>A20+1</f>
        <v>1973</v>
      </c>
      <c r="B24" s="63" t="s">
        <v>174</v>
      </c>
      <c r="C24" s="64">
        <v>11.841643984757757</v>
      </c>
      <c r="D24" s="64">
        <v>2.8025117057919564</v>
      </c>
      <c r="E24" s="64">
        <v>6.53801937454024</v>
      </c>
      <c r="F24" s="64">
        <v>9.9572975973630111</v>
      </c>
      <c r="G24" s="64">
        <v>7.4656889620198879</v>
      </c>
      <c r="H24" s="64">
        <v>6.6143048281460839</v>
      </c>
      <c r="I24" s="64">
        <v>9.2916285851684588</v>
      </c>
      <c r="J24" s="64">
        <v>7.1650275337032951</v>
      </c>
      <c r="K24" s="64">
        <v>109.95026912495598</v>
      </c>
      <c r="L24" s="64">
        <v>26.021464306332</v>
      </c>
      <c r="M24" s="64">
        <v>60.705843774746896</v>
      </c>
      <c r="N24" s="64">
        <v>92.454016688607354</v>
      </c>
      <c r="O24" s="64">
        <v>69.319303268522631</v>
      </c>
      <c r="P24" s="64">
        <v>62.873620039411449</v>
      </c>
      <c r="Q24" s="64">
        <v>88.323465638483455</v>
      </c>
      <c r="R24" s="64">
        <v>68.108626746229035</v>
      </c>
      <c r="S24" s="65">
        <v>10.77</v>
      </c>
    </row>
    <row r="25" spans="1:19" ht="14.25" customHeight="1" x14ac:dyDescent="0.25">
      <c r="A25" s="63">
        <f t="shared" si="0"/>
        <v>1973</v>
      </c>
      <c r="B25" s="63" t="s">
        <v>175</v>
      </c>
      <c r="C25" s="64">
        <v>11.841643984757757</v>
      </c>
      <c r="D25" s="64">
        <v>2.8525565576810985</v>
      </c>
      <c r="E25" s="64">
        <v>6.5733361571170947</v>
      </c>
      <c r="F25" s="64">
        <v>8.8548825062263923</v>
      </c>
      <c r="G25" s="64">
        <v>6.9725119030884999</v>
      </c>
      <c r="H25" s="64">
        <v>6.4788732233425659</v>
      </c>
      <c r="I25" s="64">
        <v>9.2208544827787104</v>
      </c>
      <c r="J25" s="64">
        <v>7.1314304832110951</v>
      </c>
      <c r="K25" s="64">
        <v>111.08484038234295</v>
      </c>
      <c r="L25" s="64">
        <v>26.75944237974764</v>
      </c>
      <c r="M25" s="64">
        <v>61.663566201848916</v>
      </c>
      <c r="N25" s="64">
        <v>83.06644002088548</v>
      </c>
      <c r="O25" s="64">
        <v>65.408179203456854</v>
      </c>
      <c r="P25" s="64">
        <v>62.237014633454045</v>
      </c>
      <c r="Q25" s="64">
        <v>88.576892245712884</v>
      </c>
      <c r="R25" s="64">
        <v>68.505576207599375</v>
      </c>
      <c r="S25" s="65">
        <v>10.66</v>
      </c>
    </row>
    <row r="26" spans="1:19" ht="14.25" customHeight="1" x14ac:dyDescent="0.25">
      <c r="A26" s="63">
        <f t="shared" si="0"/>
        <v>1973</v>
      </c>
      <c r="B26" s="63" t="s">
        <v>173</v>
      </c>
      <c r="C26" s="64">
        <v>12.67457811649429</v>
      </c>
      <c r="D26" s="64">
        <v>2.9171305601187005</v>
      </c>
      <c r="E26" s="64">
        <v>6.5556777658286656</v>
      </c>
      <c r="F26" s="64">
        <v>9.1292162155414935</v>
      </c>
      <c r="G26" s="64">
        <v>7.1994180414868545</v>
      </c>
      <c r="H26" s="64">
        <v>6.8458491847456502</v>
      </c>
      <c r="I26" s="64">
        <v>9.493840306282026</v>
      </c>
      <c r="J26" s="64">
        <v>7.4044257864369385</v>
      </c>
      <c r="K26" s="64">
        <v>113.87761110956234</v>
      </c>
      <c r="L26" s="64">
        <v>26.209618689296498</v>
      </c>
      <c r="M26" s="64">
        <v>58.900968246439042</v>
      </c>
      <c r="N26" s="64">
        <v>82.023505979707934</v>
      </c>
      <c r="O26" s="64">
        <v>64.684798216413782</v>
      </c>
      <c r="P26" s="64">
        <v>62.979293327926868</v>
      </c>
      <c r="Q26" s="64">
        <v>87.339837224305668</v>
      </c>
      <c r="R26" s="64">
        <v>68.117992515519219</v>
      </c>
      <c r="S26" s="65">
        <v>11.13</v>
      </c>
    </row>
    <row r="27" spans="1:19" ht="14.25" customHeight="1" x14ac:dyDescent="0.25">
      <c r="A27" s="63">
        <f t="shared" si="0"/>
        <v>1973</v>
      </c>
      <c r="B27" s="63" t="s">
        <v>176</v>
      </c>
      <c r="C27" s="64">
        <v>12.67457811649429</v>
      </c>
      <c r="D27" s="64">
        <v>4.1375792061893906</v>
      </c>
      <c r="E27" s="64">
        <v>6.4806296028528498</v>
      </c>
      <c r="F27" s="64">
        <v>10.28243384544017</v>
      </c>
      <c r="G27" s="64">
        <v>8.1126309036025912</v>
      </c>
      <c r="H27" s="64">
        <v>7.0293371654471946</v>
      </c>
      <c r="I27" s="64">
        <v>10.019590781177305</v>
      </c>
      <c r="J27" s="64">
        <v>8.0568992213661588</v>
      </c>
      <c r="K27" s="64">
        <v>109.35787848571432</v>
      </c>
      <c r="L27" s="64">
        <v>35.699561744515876</v>
      </c>
      <c r="M27" s="64">
        <v>55.915699765770924</v>
      </c>
      <c r="N27" s="64">
        <v>88.71815224711105</v>
      </c>
      <c r="O27" s="64">
        <v>69.99681538915091</v>
      </c>
      <c r="P27" s="64">
        <v>62.316818842616975</v>
      </c>
      <c r="Q27" s="64">
        <v>88.82615940760023</v>
      </c>
      <c r="R27" s="64">
        <v>71.426411536934026</v>
      </c>
      <c r="S27" s="65">
        <v>11.59</v>
      </c>
    </row>
    <row r="28" spans="1:19" ht="14.25" customHeight="1" x14ac:dyDescent="0.25">
      <c r="A28" s="63">
        <f>A24+1</f>
        <v>1974</v>
      </c>
      <c r="B28" s="63" t="s">
        <v>174</v>
      </c>
      <c r="C28" s="64">
        <v>11.626129559063694</v>
      </c>
      <c r="D28" s="64">
        <v>5.4920189073181085</v>
      </c>
      <c r="E28" s="64">
        <v>7.1384046783467712</v>
      </c>
      <c r="F28" s="64">
        <v>12.233251333903125</v>
      </c>
      <c r="G28" s="64">
        <v>8.7248273841760167</v>
      </c>
      <c r="H28" s="64">
        <v>7.627857483449846</v>
      </c>
      <c r="I28" s="64">
        <v>11.536178689529065</v>
      </c>
      <c r="J28" s="64">
        <v>8.5024333829786176</v>
      </c>
      <c r="K28" s="64">
        <v>98.443095335001644</v>
      </c>
      <c r="L28" s="64">
        <v>46.503123686012771</v>
      </c>
      <c r="M28" s="64">
        <v>60.443731400057331</v>
      </c>
      <c r="N28" s="64">
        <v>103.58383855972161</v>
      </c>
      <c r="O28" s="64">
        <v>73.876607825368467</v>
      </c>
      <c r="P28" s="64">
        <v>66.735411053804427</v>
      </c>
      <c r="Q28" s="64">
        <v>100.92894741495245</v>
      </c>
      <c r="R28" s="64">
        <v>74.386993726847052</v>
      </c>
      <c r="S28" s="65">
        <v>11.81</v>
      </c>
    </row>
    <row r="29" spans="1:19" ht="14.25" customHeight="1" x14ac:dyDescent="0.25">
      <c r="A29" s="63">
        <f t="shared" si="0"/>
        <v>1974</v>
      </c>
      <c r="B29" s="63" t="s">
        <v>175</v>
      </c>
      <c r="C29" s="64">
        <v>12.278497550353839</v>
      </c>
      <c r="D29" s="64">
        <v>7.7666381431826625</v>
      </c>
      <c r="E29" s="64">
        <v>7.1030878957699146</v>
      </c>
      <c r="F29" s="64">
        <v>12.197689556769689</v>
      </c>
      <c r="G29" s="64">
        <v>9.7573638723627294</v>
      </c>
      <c r="H29" s="64">
        <v>8.2875404616863424</v>
      </c>
      <c r="I29" s="64">
        <v>12.446131434540121</v>
      </c>
      <c r="J29" s="64">
        <v>9.9691192251756249</v>
      </c>
      <c r="K29" s="64">
        <v>98.385397038091654</v>
      </c>
      <c r="L29" s="64">
        <v>62.232677429348257</v>
      </c>
      <c r="M29" s="64">
        <v>56.915768395592259</v>
      </c>
      <c r="N29" s="64">
        <v>97.737897089500706</v>
      </c>
      <c r="O29" s="64">
        <v>78.184005387521864</v>
      </c>
      <c r="P29" s="64">
        <v>68.605467398065741</v>
      </c>
      <c r="Q29" s="64">
        <v>103.03088935877582</v>
      </c>
      <c r="R29" s="64">
        <v>82.525821400460472</v>
      </c>
      <c r="S29" s="65">
        <v>12.48</v>
      </c>
    </row>
    <row r="30" spans="1:19" ht="14.25" customHeight="1" x14ac:dyDescent="0.25">
      <c r="A30" s="63">
        <f t="shared" si="0"/>
        <v>1974</v>
      </c>
      <c r="B30" s="63" t="s">
        <v>173</v>
      </c>
      <c r="C30" s="64">
        <v>13.396842678279805</v>
      </c>
      <c r="D30" s="64">
        <v>7.6342614381855762</v>
      </c>
      <c r="E30" s="64">
        <v>7.5622060692690267</v>
      </c>
      <c r="F30" s="64">
        <v>12.969888145952943</v>
      </c>
      <c r="G30" s="64">
        <v>10.126984981983135</v>
      </c>
      <c r="H30" s="64">
        <v>8.9952798158208669</v>
      </c>
      <c r="I30" s="64">
        <v>13.442024161024445</v>
      </c>
      <c r="J30" s="64">
        <v>10.449662378112148</v>
      </c>
      <c r="K30" s="64">
        <v>102.34409991046451</v>
      </c>
      <c r="L30" s="64">
        <v>58.321324967040312</v>
      </c>
      <c r="M30" s="64">
        <v>57.770863783567819</v>
      </c>
      <c r="N30" s="64">
        <v>99.082415171527444</v>
      </c>
      <c r="O30" s="64">
        <v>77.364285576647333</v>
      </c>
      <c r="P30" s="64">
        <v>71.165188416304332</v>
      </c>
      <c r="Q30" s="64">
        <v>106.34512785620605</v>
      </c>
      <c r="R30" s="64">
        <v>82.671379573672056</v>
      </c>
      <c r="S30" s="65">
        <v>13.09</v>
      </c>
    </row>
    <row r="31" spans="1:19" ht="14.25" customHeight="1" x14ac:dyDescent="0.25">
      <c r="A31" s="63">
        <f t="shared" si="0"/>
        <v>1974</v>
      </c>
      <c r="B31" s="63" t="s">
        <v>176</v>
      </c>
      <c r="C31" s="64">
        <v>16.320849210669572</v>
      </c>
      <c r="D31" s="64">
        <v>7.7601807429389034</v>
      </c>
      <c r="E31" s="64">
        <v>8.2994439055608709</v>
      </c>
      <c r="F31" s="64">
        <v>14.77845852588214</v>
      </c>
      <c r="G31" s="64">
        <v>11.174391677264849</v>
      </c>
      <c r="H31" s="64">
        <v>10.104945222920671</v>
      </c>
      <c r="I31" s="64">
        <v>14.498580403842837</v>
      </c>
      <c r="J31" s="64">
        <v>11.241975283417201</v>
      </c>
      <c r="K31" s="64">
        <v>117.50071425968014</v>
      </c>
      <c r="L31" s="64">
        <v>55.8688318426127</v>
      </c>
      <c r="M31" s="64">
        <v>59.751216022756445</v>
      </c>
      <c r="N31" s="64">
        <v>106.39638967517739</v>
      </c>
      <c r="O31" s="64">
        <v>80.449184141575586</v>
      </c>
      <c r="P31" s="64">
        <v>75.353804794337591</v>
      </c>
      <c r="Q31" s="64">
        <v>108.11767638958119</v>
      </c>
      <c r="R31" s="64">
        <v>83.83277616269352</v>
      </c>
      <c r="S31" s="65">
        <v>13.89</v>
      </c>
    </row>
    <row r="32" spans="1:19" ht="14.25" customHeight="1" x14ac:dyDescent="0.25">
      <c r="A32" s="63">
        <f>A28+1</f>
        <v>1975</v>
      </c>
      <c r="B32" s="63" t="s">
        <v>174</v>
      </c>
      <c r="C32" s="64">
        <v>18.33620032661949</v>
      </c>
      <c r="D32" s="64">
        <v>9.1808087965661596</v>
      </c>
      <c r="E32" s="64">
        <v>9.394264165443369</v>
      </c>
      <c r="F32" s="64">
        <v>16.439701543401377</v>
      </c>
      <c r="G32" s="64">
        <v>13.045318238192472</v>
      </c>
      <c r="H32" s="64">
        <v>10.633565357798926</v>
      </c>
      <c r="I32" s="64">
        <v>15.464141372160126</v>
      </c>
      <c r="J32" s="64">
        <v>12.748270927682134</v>
      </c>
      <c r="K32" s="64">
        <v>123.06174715852008</v>
      </c>
      <c r="L32" s="64">
        <v>61.616166419907117</v>
      </c>
      <c r="M32" s="64">
        <v>63.048752788210528</v>
      </c>
      <c r="N32" s="64">
        <v>110.33356740537836</v>
      </c>
      <c r="O32" s="64">
        <v>87.55247139726491</v>
      </c>
      <c r="P32" s="64">
        <v>74.101500751212029</v>
      </c>
      <c r="Q32" s="64">
        <v>107.76405137393816</v>
      </c>
      <c r="R32" s="64">
        <v>88.838124931582811</v>
      </c>
      <c r="S32" s="65">
        <v>14.9</v>
      </c>
    </row>
    <row r="33" spans="1:19" ht="14.25" customHeight="1" x14ac:dyDescent="0.25">
      <c r="A33" s="63">
        <f t="shared" si="0"/>
        <v>1975</v>
      </c>
      <c r="B33" s="63" t="s">
        <v>175</v>
      </c>
      <c r="C33" s="64">
        <v>21.056341861731088</v>
      </c>
      <c r="D33" s="64">
        <v>9.0339029410206155</v>
      </c>
      <c r="E33" s="64">
        <v>10.188891773422599</v>
      </c>
      <c r="F33" s="64">
        <v>16.749597029849919</v>
      </c>
      <c r="G33" s="64">
        <v>13.410149353940023</v>
      </c>
      <c r="H33" s="64">
        <v>11.551005261306637</v>
      </c>
      <c r="I33" s="64">
        <v>17.102056313180029</v>
      </c>
      <c r="J33" s="64">
        <v>13.701133710179146</v>
      </c>
      <c r="K33" s="64">
        <v>132.51316464273813</v>
      </c>
      <c r="L33" s="64">
        <v>56.852756079424893</v>
      </c>
      <c r="M33" s="64">
        <v>64.121408265718046</v>
      </c>
      <c r="N33" s="64">
        <v>105.40967293801083</v>
      </c>
      <c r="O33" s="64">
        <v>84.393639735305356</v>
      </c>
      <c r="P33" s="64">
        <v>75.250848607860831</v>
      </c>
      <c r="Q33" s="64">
        <v>111.41404764286665</v>
      </c>
      <c r="R33" s="64">
        <v>89.258200066313648</v>
      </c>
      <c r="S33" s="65">
        <v>15.89</v>
      </c>
    </row>
    <row r="34" spans="1:19" ht="14.25" customHeight="1" x14ac:dyDescent="0.25">
      <c r="A34" s="63">
        <f t="shared" si="0"/>
        <v>1975</v>
      </c>
      <c r="B34" s="63" t="s">
        <v>173</v>
      </c>
      <c r="C34" s="64">
        <v>20.473870440936309</v>
      </c>
      <c r="D34" s="64">
        <v>8.8724679349266076</v>
      </c>
      <c r="E34" s="64">
        <v>10.537645001369041</v>
      </c>
      <c r="F34" s="64">
        <v>17.31350521010874</v>
      </c>
      <c r="G34" s="64">
        <v>13.582809649129405</v>
      </c>
      <c r="H34" s="64">
        <v>13.018909106918976</v>
      </c>
      <c r="I34" s="64">
        <v>17.991787886079731</v>
      </c>
      <c r="J34" s="64">
        <v>14.128578413696953</v>
      </c>
      <c r="K34" s="64">
        <v>123.48534644714302</v>
      </c>
      <c r="L34" s="64">
        <v>53.513075602693661</v>
      </c>
      <c r="M34" s="64">
        <v>63.556363096315096</v>
      </c>
      <c r="N34" s="64">
        <v>104.42403624914802</v>
      </c>
      <c r="O34" s="64">
        <v>81.922856749875791</v>
      </c>
      <c r="P34" s="64">
        <v>81.215902101802712</v>
      </c>
      <c r="Q34" s="64">
        <v>112.23822761122726</v>
      </c>
      <c r="R34" s="64">
        <v>88.138355668727087</v>
      </c>
      <c r="S34" s="65">
        <v>16.579999999999998</v>
      </c>
    </row>
    <row r="35" spans="1:19" ht="14.25" customHeight="1" x14ac:dyDescent="0.25">
      <c r="A35" s="63">
        <f t="shared" si="0"/>
        <v>1975</v>
      </c>
      <c r="B35" s="63" t="s">
        <v>176</v>
      </c>
      <c r="C35" s="64">
        <v>21.662112139357646</v>
      </c>
      <c r="D35" s="64">
        <v>9.1485217953473601</v>
      </c>
      <c r="E35" s="64">
        <v>11.597148478674685</v>
      </c>
      <c r="F35" s="64">
        <v>18.77661832645596</v>
      </c>
      <c r="G35" s="64">
        <v>14.522270467781492</v>
      </c>
      <c r="H35" s="64">
        <v>13.953824056207791</v>
      </c>
      <c r="I35" s="64">
        <v>18.38104544922335</v>
      </c>
      <c r="J35" s="64">
        <v>14.589982915749578</v>
      </c>
      <c r="K35" s="64">
        <v>125.142184513909</v>
      </c>
      <c r="L35" s="64">
        <v>52.851079118124552</v>
      </c>
      <c r="M35" s="64">
        <v>66.996813857161669</v>
      </c>
      <c r="N35" s="64">
        <v>108.4726650864007</v>
      </c>
      <c r="O35" s="64">
        <v>83.895265556218916</v>
      </c>
      <c r="P35" s="64">
        <v>83.656019521629446</v>
      </c>
      <c r="Q35" s="64">
        <v>110.19811420397691</v>
      </c>
      <c r="R35" s="64">
        <v>87.469921557251666</v>
      </c>
      <c r="S35" s="65">
        <v>17.309999999999999</v>
      </c>
    </row>
    <row r="36" spans="1:19" ht="14.25" customHeight="1" x14ac:dyDescent="0.25">
      <c r="A36" s="63">
        <f>A32+1</f>
        <v>1976</v>
      </c>
      <c r="B36" s="63" t="s">
        <v>174</v>
      </c>
      <c r="C36" s="64">
        <v>24.51622210125204</v>
      </c>
      <c r="D36" s="64">
        <v>9.955696825817391</v>
      </c>
      <c r="E36" s="64">
        <v>13.601375889911193</v>
      </c>
      <c r="F36" s="64">
        <v>19.843471640459143</v>
      </c>
      <c r="G36" s="64">
        <v>15.738810912507548</v>
      </c>
      <c r="H36" s="64">
        <v>15.622690928302774</v>
      </c>
      <c r="I36" s="64">
        <v>18.598423049420436</v>
      </c>
      <c r="J36" s="64">
        <v>15.463669500095186</v>
      </c>
      <c r="K36" s="64">
        <v>137.11533613675638</v>
      </c>
      <c r="L36" s="64">
        <v>55.680631016875793</v>
      </c>
      <c r="M36" s="64">
        <v>76.070334954760582</v>
      </c>
      <c r="N36" s="64">
        <v>110.98138501375361</v>
      </c>
      <c r="O36" s="64">
        <v>88.024669533039983</v>
      </c>
      <c r="P36" s="64">
        <v>90.988298941775028</v>
      </c>
      <c r="Q36" s="64">
        <v>108.31929557029956</v>
      </c>
      <c r="R36" s="64">
        <v>90.062140361649298</v>
      </c>
      <c r="S36" s="65">
        <v>17.88</v>
      </c>
    </row>
    <row r="37" spans="1:19" ht="14.25" customHeight="1" x14ac:dyDescent="0.25">
      <c r="A37" s="63">
        <f t="shared" si="0"/>
        <v>1976</v>
      </c>
      <c r="B37" s="63" t="s">
        <v>175</v>
      </c>
      <c r="C37" s="64">
        <v>23.537670114316821</v>
      </c>
      <c r="D37" s="64">
        <v>9.8120196703937275</v>
      </c>
      <c r="E37" s="64">
        <v>14.060494063410307</v>
      </c>
      <c r="F37" s="64">
        <v>19.172878128800001</v>
      </c>
      <c r="G37" s="64">
        <v>15.386885741851611</v>
      </c>
      <c r="H37" s="64">
        <v>17.435726928091825</v>
      </c>
      <c r="I37" s="64">
        <v>19.665089878294509</v>
      </c>
      <c r="J37" s="64">
        <v>16.040760412965721</v>
      </c>
      <c r="K37" s="64">
        <v>127.99168088263633</v>
      </c>
      <c r="L37" s="64">
        <v>53.355191247382962</v>
      </c>
      <c r="M37" s="64">
        <v>76.45728147585811</v>
      </c>
      <c r="N37" s="64">
        <v>104.25708607286568</v>
      </c>
      <c r="O37" s="64">
        <v>83.669851777333392</v>
      </c>
      <c r="P37" s="64">
        <v>98.674176163507767</v>
      </c>
      <c r="Q37" s="64">
        <v>111.29083122973688</v>
      </c>
      <c r="R37" s="64">
        <v>90.779628822669594</v>
      </c>
      <c r="S37" s="65">
        <v>18.39</v>
      </c>
    </row>
    <row r="38" spans="1:19" ht="14.25" customHeight="1" x14ac:dyDescent="0.25">
      <c r="A38" s="63">
        <f t="shared" si="0"/>
        <v>1976</v>
      </c>
      <c r="B38" s="63" t="s">
        <v>173</v>
      </c>
      <c r="C38" s="64">
        <v>26.141317365269469</v>
      </c>
      <c r="D38" s="64">
        <v>10.196234984897462</v>
      </c>
      <c r="E38" s="64">
        <v>15.473165366484496</v>
      </c>
      <c r="F38" s="64">
        <v>19.47261310749613</v>
      </c>
      <c r="G38" s="64">
        <v>16.02517377096401</v>
      </c>
      <c r="H38" s="64">
        <v>18.637136325542404</v>
      </c>
      <c r="I38" s="64">
        <v>20.357665023108478</v>
      </c>
      <c r="J38" s="64">
        <v>16.821556718769362</v>
      </c>
      <c r="K38" s="64">
        <v>138.82802636892976</v>
      </c>
      <c r="L38" s="64">
        <v>54.148884678159661</v>
      </c>
      <c r="M38" s="64">
        <v>82.172944059928284</v>
      </c>
      <c r="N38" s="64">
        <v>103.41270901484934</v>
      </c>
      <c r="O38" s="64">
        <v>85.104480992904996</v>
      </c>
      <c r="P38" s="64">
        <v>103.08150622534515</v>
      </c>
      <c r="Q38" s="64">
        <v>112.59770477383009</v>
      </c>
      <c r="R38" s="64">
        <v>93.039583621511966</v>
      </c>
      <c r="S38" s="65">
        <v>18.829999999999998</v>
      </c>
    </row>
    <row r="39" spans="1:19" ht="14.25" customHeight="1" x14ac:dyDescent="0.25">
      <c r="A39" s="63">
        <f t="shared" si="0"/>
        <v>1976</v>
      </c>
      <c r="B39" s="63" t="s">
        <v>176</v>
      </c>
      <c r="C39" s="64">
        <v>27.370332063146435</v>
      </c>
      <c r="D39" s="64">
        <v>11.331123077738331</v>
      </c>
      <c r="E39" s="64">
        <v>17.52595335376418</v>
      </c>
      <c r="F39" s="64">
        <v>21.601239481626287</v>
      </c>
      <c r="G39" s="64">
        <v>17.716834423373147</v>
      </c>
      <c r="H39" s="64">
        <v>19.825439438657156</v>
      </c>
      <c r="I39" s="64">
        <v>21.070461340033813</v>
      </c>
      <c r="J39" s="64">
        <v>17.787289493425661</v>
      </c>
      <c r="K39" s="64">
        <v>139.85862065992046</v>
      </c>
      <c r="L39" s="64">
        <v>57.90047561440128</v>
      </c>
      <c r="M39" s="64">
        <v>89.555203647236482</v>
      </c>
      <c r="N39" s="64">
        <v>110.3793535085656</v>
      </c>
      <c r="O39" s="64">
        <v>90.530579577788174</v>
      </c>
      <c r="P39" s="64">
        <v>105.51058775229993</v>
      </c>
      <c r="Q39" s="64">
        <v>112.13656913269725</v>
      </c>
      <c r="R39" s="64">
        <v>94.663594962350516</v>
      </c>
      <c r="S39" s="65">
        <v>19.57</v>
      </c>
    </row>
    <row r="40" spans="1:19" ht="14.25" customHeight="1" x14ac:dyDescent="0.25">
      <c r="A40" s="63">
        <f>A36+1</f>
        <v>1977</v>
      </c>
      <c r="B40" s="63" t="s">
        <v>174</v>
      </c>
      <c r="C40" s="64">
        <v>29.14104518236255</v>
      </c>
      <c r="D40" s="64">
        <v>12.616145726246621</v>
      </c>
      <c r="E40" s="64">
        <v>19.455132602024872</v>
      </c>
      <c r="F40" s="64">
        <v>23.455532146441339</v>
      </c>
      <c r="G40" s="64">
        <v>19.094576848984175</v>
      </c>
      <c r="H40" s="64">
        <v>21.088011496341583</v>
      </c>
      <c r="I40" s="64">
        <v>21.86414234540457</v>
      </c>
      <c r="J40" s="64">
        <v>18.730606650764713</v>
      </c>
      <c r="K40" s="64">
        <v>143.62269680809536</v>
      </c>
      <c r="L40" s="64">
        <v>62.179131228420999</v>
      </c>
      <c r="M40" s="64">
        <v>95.885325786224101</v>
      </c>
      <c r="N40" s="64">
        <v>115.60143985431908</v>
      </c>
      <c r="O40" s="64">
        <v>94.108313696324174</v>
      </c>
      <c r="P40" s="64">
        <v>108.70109018732776</v>
      </c>
      <c r="Q40" s="64">
        <v>112.70176466703387</v>
      </c>
      <c r="R40" s="64">
        <v>96.549518818374807</v>
      </c>
      <c r="S40" s="65">
        <v>20.29</v>
      </c>
    </row>
    <row r="41" spans="1:19" ht="14.25" customHeight="1" x14ac:dyDescent="0.25">
      <c r="A41" s="63">
        <f t="shared" si="0"/>
        <v>1977</v>
      </c>
      <c r="B41" s="63" t="s">
        <v>175</v>
      </c>
      <c r="C41" s="64">
        <v>30.364235166031577</v>
      </c>
      <c r="D41" s="64">
        <v>13.258657050500769</v>
      </c>
      <c r="E41" s="64">
        <v>19.93190916681241</v>
      </c>
      <c r="F41" s="64">
        <v>21.657122274264548</v>
      </c>
      <c r="G41" s="64">
        <v>18.802146148052042</v>
      </c>
      <c r="H41" s="64">
        <v>22.582127910625573</v>
      </c>
      <c r="I41" s="64">
        <v>22.384837527272008</v>
      </c>
      <c r="J41" s="64">
        <v>19.500748875560085</v>
      </c>
      <c r="K41" s="64">
        <v>144.04286131893537</v>
      </c>
      <c r="L41" s="64">
        <v>62.8968550782769</v>
      </c>
      <c r="M41" s="64">
        <v>94.553648798920364</v>
      </c>
      <c r="N41" s="64">
        <v>102.73777169954721</v>
      </c>
      <c r="O41" s="64">
        <v>89.194241689051452</v>
      </c>
      <c r="P41" s="64">
        <v>111.84808276684286</v>
      </c>
      <c r="Q41" s="64">
        <v>110.87091395379896</v>
      </c>
      <c r="R41" s="64">
        <v>96.586175708569016</v>
      </c>
      <c r="S41" s="65">
        <v>21.08</v>
      </c>
    </row>
    <row r="42" spans="1:19" ht="14.25" customHeight="1" x14ac:dyDescent="0.25">
      <c r="A42" s="63">
        <f t="shared" si="0"/>
        <v>1977</v>
      </c>
      <c r="B42" s="63" t="s">
        <v>173</v>
      </c>
      <c r="C42" s="64">
        <v>32.065051714752315</v>
      </c>
      <c r="D42" s="64">
        <v>12.971302739653437</v>
      </c>
      <c r="E42" s="64">
        <v>20.885462296387491</v>
      </c>
      <c r="F42" s="64">
        <v>22.221030454523369</v>
      </c>
      <c r="G42" s="64">
        <v>19.183361809208037</v>
      </c>
      <c r="H42" s="64">
        <v>23.984500334558788</v>
      </c>
      <c r="I42" s="64">
        <v>23.375674960728485</v>
      </c>
      <c r="J42" s="64">
        <v>20.118548498424566</v>
      </c>
      <c r="K42" s="64">
        <v>149.00116967821708</v>
      </c>
      <c r="L42" s="64">
        <v>60.275570351549426</v>
      </c>
      <c r="M42" s="64">
        <v>97.051404722990199</v>
      </c>
      <c r="N42" s="64">
        <v>103.25757646153981</v>
      </c>
      <c r="O42" s="64">
        <v>89.142015842044785</v>
      </c>
      <c r="P42" s="64">
        <v>116.14770137800868</v>
      </c>
      <c r="Q42" s="64">
        <v>113.19939448294667</v>
      </c>
      <c r="R42" s="64">
        <v>97.426384980264245</v>
      </c>
      <c r="S42" s="65">
        <v>21.52</v>
      </c>
    </row>
    <row r="43" spans="1:19" ht="14.25" customHeight="1" x14ac:dyDescent="0.25">
      <c r="A43" s="63">
        <f t="shared" si="0"/>
        <v>1977</v>
      </c>
      <c r="B43" s="63" t="s">
        <v>176</v>
      </c>
      <c r="C43" s="64">
        <v>31.954382144801308</v>
      </c>
      <c r="D43" s="64">
        <v>12.94224443855652</v>
      </c>
      <c r="E43" s="64">
        <v>22.721934990383939</v>
      </c>
      <c r="F43" s="64">
        <v>24.94404653216958</v>
      </c>
      <c r="G43" s="64">
        <v>20.512524077725779</v>
      </c>
      <c r="H43" s="64">
        <v>25.076690695877495</v>
      </c>
      <c r="I43" s="64">
        <v>24.199687724266273</v>
      </c>
      <c r="J43" s="64">
        <v>20.591527617382486</v>
      </c>
      <c r="K43" s="64">
        <v>144.45923211935491</v>
      </c>
      <c r="L43" s="64">
        <v>58.509242488953518</v>
      </c>
      <c r="M43" s="64">
        <v>102.72122509215163</v>
      </c>
      <c r="N43" s="64">
        <v>112.76693730637241</v>
      </c>
      <c r="O43" s="64">
        <v>92.732929826970064</v>
      </c>
      <c r="P43" s="64">
        <v>118.28627686734667</v>
      </c>
      <c r="Q43" s="64">
        <v>114.14947039748242</v>
      </c>
      <c r="R43" s="64">
        <v>97.129847251804179</v>
      </c>
      <c r="S43" s="65">
        <v>22.12</v>
      </c>
    </row>
    <row r="44" spans="1:19" ht="14.25" customHeight="1" x14ac:dyDescent="0.25">
      <c r="A44" s="63">
        <f>A40+1</f>
        <v>1978</v>
      </c>
      <c r="B44" s="63" t="s">
        <v>174</v>
      </c>
      <c r="C44" s="64">
        <v>33.323189983669025</v>
      </c>
      <c r="D44" s="64">
        <v>12.482154671188596</v>
      </c>
      <c r="E44" s="64">
        <v>24.960136086192112</v>
      </c>
      <c r="F44" s="64">
        <v>26.549406757050555</v>
      </c>
      <c r="G44" s="64">
        <v>22.154147463833606</v>
      </c>
      <c r="H44" s="64">
        <v>26.015974406611583</v>
      </c>
      <c r="I44" s="64">
        <v>24.614221752549092</v>
      </c>
      <c r="J44" s="64">
        <v>21.509514863878536</v>
      </c>
      <c r="K44" s="64">
        <v>145.19908489616134</v>
      </c>
      <c r="L44" s="64">
        <v>54.388473512804339</v>
      </c>
      <c r="M44" s="64">
        <v>108.75876290279787</v>
      </c>
      <c r="N44" s="64">
        <v>115.68368957320503</v>
      </c>
      <c r="O44" s="64">
        <v>96.532232957880638</v>
      </c>
      <c r="P44" s="64">
        <v>118.46982880970667</v>
      </c>
      <c r="Q44" s="64">
        <v>112.08662000250042</v>
      </c>
      <c r="R44" s="64">
        <v>97.948610491250165</v>
      </c>
      <c r="S44" s="65">
        <v>22.95</v>
      </c>
    </row>
    <row r="45" spans="1:19" ht="14.25" customHeight="1" x14ac:dyDescent="0.25">
      <c r="A45" s="63">
        <f t="shared" si="0"/>
        <v>1978</v>
      </c>
      <c r="B45" s="63" t="s">
        <v>175</v>
      </c>
      <c r="C45" s="64">
        <v>35.425911812738171</v>
      </c>
      <c r="D45" s="64">
        <v>12.25291696253511</v>
      </c>
      <c r="E45" s="64">
        <v>25.216182759874307</v>
      </c>
      <c r="F45" s="64">
        <v>23.902594487547425</v>
      </c>
      <c r="G45" s="64">
        <v>21.123509190334616</v>
      </c>
      <c r="H45" s="64">
        <v>26.308681423444995</v>
      </c>
      <c r="I45" s="64">
        <v>24.872041696968889</v>
      </c>
      <c r="J45" s="64">
        <v>21.737254586699901</v>
      </c>
      <c r="K45" s="64">
        <v>150.10979581668715</v>
      </c>
      <c r="L45" s="64">
        <v>51.919139671758941</v>
      </c>
      <c r="M45" s="64">
        <v>106.8482320333657</v>
      </c>
      <c r="N45" s="64">
        <v>101.28218003198062</v>
      </c>
      <c r="O45" s="64">
        <v>89.506394874299218</v>
      </c>
      <c r="P45" s="64">
        <v>116.66821030352548</v>
      </c>
      <c r="Q45" s="64">
        <v>110.29730242558264</v>
      </c>
      <c r="R45" s="64">
        <v>96.395807479822167</v>
      </c>
      <c r="S45" s="65">
        <v>23.6</v>
      </c>
    </row>
    <row r="46" spans="1:19" ht="14.25" customHeight="1" x14ac:dyDescent="0.25">
      <c r="A46" s="63">
        <f t="shared" si="0"/>
        <v>1978</v>
      </c>
      <c r="B46" s="63" t="s">
        <v>173</v>
      </c>
      <c r="C46" s="64">
        <v>31.342787152966796</v>
      </c>
      <c r="D46" s="64">
        <v>11.991392252662816</v>
      </c>
      <c r="E46" s="64">
        <v>25.803324270214517</v>
      </c>
      <c r="F46" s="64">
        <v>24.009279818947746</v>
      </c>
      <c r="G46" s="64">
        <v>20.921397591365213</v>
      </c>
      <c r="H46" s="64">
        <v>26.933414310119296</v>
      </c>
      <c r="I46" s="64">
        <v>25.377570999752809</v>
      </c>
      <c r="J46" s="64">
        <v>21.713774068701539</v>
      </c>
      <c r="K46" s="64">
        <v>130.97696261164563</v>
      </c>
      <c r="L46" s="64">
        <v>50.110289396835839</v>
      </c>
      <c r="M46" s="64">
        <v>107.82835048146475</v>
      </c>
      <c r="N46" s="64">
        <v>100.33129886731193</v>
      </c>
      <c r="O46" s="64">
        <v>87.427486800523241</v>
      </c>
      <c r="P46" s="64">
        <v>117.66454482358802</v>
      </c>
      <c r="Q46" s="64">
        <v>110.86750109110008</v>
      </c>
      <c r="R46" s="64">
        <v>94.861398290526594</v>
      </c>
      <c r="S46" s="65">
        <v>23.93</v>
      </c>
    </row>
    <row r="47" spans="1:19" ht="14.25" customHeight="1" x14ac:dyDescent="0.25">
      <c r="A47" s="63">
        <f t="shared" si="0"/>
        <v>1978</v>
      </c>
      <c r="B47" s="63" t="s">
        <v>176</v>
      </c>
      <c r="C47" s="64">
        <v>35.20457267283615</v>
      </c>
      <c r="D47" s="64">
        <v>11.789598495045309</v>
      </c>
      <c r="E47" s="64">
        <v>26.469928541352651</v>
      </c>
      <c r="F47" s="64">
        <v>27.062512398547323</v>
      </c>
      <c r="G47" s="64">
        <v>22.545576305721085</v>
      </c>
      <c r="H47" s="64">
        <v>27.5231971052314</v>
      </c>
      <c r="I47" s="64">
        <v>26.156086126040044</v>
      </c>
      <c r="J47" s="64">
        <v>22.343844635220069</v>
      </c>
      <c r="K47" s="64">
        <v>143.22446164701446</v>
      </c>
      <c r="L47" s="64">
        <v>47.964192412714851</v>
      </c>
      <c r="M47" s="64">
        <v>107.68888747499045</v>
      </c>
      <c r="N47" s="64">
        <v>110.09972497374827</v>
      </c>
      <c r="O47" s="64">
        <v>91.723255922380332</v>
      </c>
      <c r="P47" s="64">
        <v>117.41978287214761</v>
      </c>
      <c r="Q47" s="64">
        <v>111.58739814863499</v>
      </c>
      <c r="R47" s="64">
        <v>95.323569262884249</v>
      </c>
      <c r="S47" s="65">
        <v>24.58</v>
      </c>
    </row>
    <row r="48" spans="1:19" ht="14.25" customHeight="1" x14ac:dyDescent="0.25">
      <c r="A48" s="63">
        <f>A44+1</f>
        <v>1979</v>
      </c>
      <c r="B48" s="63" t="s">
        <v>174</v>
      </c>
      <c r="C48" s="64">
        <v>36.969461077844315</v>
      </c>
      <c r="D48" s="64">
        <v>12.185114259975629</v>
      </c>
      <c r="E48" s="64">
        <v>27.931160420470015</v>
      </c>
      <c r="F48" s="64">
        <v>28.657712115675881</v>
      </c>
      <c r="G48" s="64">
        <v>23.552249496514928</v>
      </c>
      <c r="H48" s="64">
        <v>28.934307052055171</v>
      </c>
      <c r="I48" s="64">
        <v>26.464459000738238</v>
      </c>
      <c r="J48" s="64">
        <v>22.820401916675291</v>
      </c>
      <c r="K48" s="64">
        <v>145.32020863932513</v>
      </c>
      <c r="L48" s="64">
        <v>47.897461713740682</v>
      </c>
      <c r="M48" s="64">
        <v>109.79229725027521</v>
      </c>
      <c r="N48" s="64">
        <v>112.64823944841147</v>
      </c>
      <c r="O48" s="64">
        <v>92.579597077495777</v>
      </c>
      <c r="P48" s="64">
        <v>119.41521688838289</v>
      </c>
      <c r="Q48" s="64">
        <v>109.22186958620816</v>
      </c>
      <c r="R48" s="64">
        <v>94.182426399815483</v>
      </c>
      <c r="S48" s="65">
        <v>25.44</v>
      </c>
    </row>
    <row r="49" spans="1:19" ht="14.25" customHeight="1" x14ac:dyDescent="0.25">
      <c r="A49" s="63">
        <f t="shared" si="0"/>
        <v>1979</v>
      </c>
      <c r="B49" s="63" t="s">
        <v>175</v>
      </c>
      <c r="C49" s="64">
        <v>38.489711486118679</v>
      </c>
      <c r="D49" s="64">
        <v>13.738119018599967</v>
      </c>
      <c r="E49" s="64">
        <v>27.697186735898349</v>
      </c>
      <c r="F49" s="64">
        <v>25.396189127151882</v>
      </c>
      <c r="G49" s="64">
        <v>22.792208577572691</v>
      </c>
      <c r="H49" s="64">
        <v>31.95748997218535</v>
      </c>
      <c r="I49" s="64">
        <v>26.550398982211508</v>
      </c>
      <c r="J49" s="64">
        <v>24.022628948884876</v>
      </c>
      <c r="K49" s="64">
        <v>147.69651376100799</v>
      </c>
      <c r="L49" s="64">
        <v>52.717264077513306</v>
      </c>
      <c r="M49" s="64">
        <v>106.28237427436051</v>
      </c>
      <c r="N49" s="64">
        <v>97.452759505571308</v>
      </c>
      <c r="O49" s="64">
        <v>87.460508739726379</v>
      </c>
      <c r="P49" s="64">
        <v>128.44650310363889</v>
      </c>
      <c r="Q49" s="64">
        <v>106.71382227576973</v>
      </c>
      <c r="R49" s="64">
        <v>96.553974874939215</v>
      </c>
      <c r="S49" s="65">
        <v>26.06</v>
      </c>
    </row>
    <row r="50" spans="1:19" ht="14.25" customHeight="1" x14ac:dyDescent="0.25">
      <c r="A50" s="63">
        <f t="shared" si="0"/>
        <v>1979</v>
      </c>
      <c r="B50" s="63" t="s">
        <v>173</v>
      </c>
      <c r="C50" s="64">
        <v>44.524115405552536</v>
      </c>
      <c r="D50" s="64">
        <v>17.14762634730539</v>
      </c>
      <c r="E50" s="64">
        <v>28.774348604492424</v>
      </c>
      <c r="F50" s="64">
        <v>26.869462751251511</v>
      </c>
      <c r="G50" s="64">
        <v>25.174039418933209</v>
      </c>
      <c r="H50" s="64">
        <v>35.286486193484762</v>
      </c>
      <c r="I50" s="64">
        <v>28.50679738398528</v>
      </c>
      <c r="J50" s="64">
        <v>27.002203464355436</v>
      </c>
      <c r="K50" s="64">
        <v>158.78785807971661</v>
      </c>
      <c r="L50" s="64">
        <v>61.154159583828068</v>
      </c>
      <c r="M50" s="64">
        <v>102.61893225567913</v>
      </c>
      <c r="N50" s="64">
        <v>95.825473435276436</v>
      </c>
      <c r="O50" s="64">
        <v>89.779027884925853</v>
      </c>
      <c r="P50" s="64">
        <v>132.01079758131223</v>
      </c>
      <c r="Q50" s="64">
        <v>106.64720308262356</v>
      </c>
      <c r="R50" s="64">
        <v>101.01834442332749</v>
      </c>
      <c r="S50" s="65">
        <v>28.04</v>
      </c>
    </row>
    <row r="51" spans="1:19" ht="14.25" customHeight="1" x14ac:dyDescent="0.25">
      <c r="A51" s="63">
        <f t="shared" si="0"/>
        <v>1979</v>
      </c>
      <c r="B51" s="63" t="s">
        <v>176</v>
      </c>
      <c r="C51" s="64">
        <v>44.378497550353849</v>
      </c>
      <c r="D51" s="64">
        <v>17.991931429177047</v>
      </c>
      <c r="E51" s="64">
        <v>32.155930536226265</v>
      </c>
      <c r="F51" s="64">
        <v>31.883673327066454</v>
      </c>
      <c r="G51" s="64">
        <v>28.124041061298858</v>
      </c>
      <c r="H51" s="64">
        <v>38.549950993105057</v>
      </c>
      <c r="I51" s="64">
        <v>30.73112631623453</v>
      </c>
      <c r="J51" s="64">
        <v>28.775159205279305</v>
      </c>
      <c r="K51" s="64">
        <v>151.82517122940078</v>
      </c>
      <c r="L51" s="64">
        <v>61.55296417782089</v>
      </c>
      <c r="M51" s="64">
        <v>110.01002578250518</v>
      </c>
      <c r="N51" s="64">
        <v>109.07859502930705</v>
      </c>
      <c r="O51" s="64">
        <v>96.216356692777481</v>
      </c>
      <c r="P51" s="64">
        <v>138.46965155569347</v>
      </c>
      <c r="Q51" s="64">
        <v>110.38479280256657</v>
      </c>
      <c r="R51" s="64">
        <v>103.35904886953773</v>
      </c>
      <c r="S51" s="65">
        <v>29.23</v>
      </c>
    </row>
    <row r="52" spans="1:19" ht="14.25" customHeight="1" x14ac:dyDescent="0.25">
      <c r="A52" s="63">
        <f>A48+1</f>
        <v>1980</v>
      </c>
      <c r="B52" s="63" t="s">
        <v>174</v>
      </c>
      <c r="C52" s="64">
        <v>48.77615677735438</v>
      </c>
      <c r="D52" s="64">
        <v>20.978479041916167</v>
      </c>
      <c r="E52" s="64">
        <v>36.451334217136214</v>
      </c>
      <c r="F52" s="64">
        <v>34.098664017092105</v>
      </c>
      <c r="G52" s="64">
        <v>31.273035274797952</v>
      </c>
      <c r="H52" s="64">
        <v>41.131889007262487</v>
      </c>
      <c r="I52" s="64">
        <v>31.277097963241165</v>
      </c>
      <c r="J52" s="64">
        <v>31.042213846201506</v>
      </c>
      <c r="K52" s="64">
        <v>159.13917382497351</v>
      </c>
      <c r="L52" s="64">
        <v>68.445282355354536</v>
      </c>
      <c r="M52" s="64">
        <v>118.92768096944933</v>
      </c>
      <c r="N52" s="64">
        <v>111.25175862020262</v>
      </c>
      <c r="O52" s="64">
        <v>102.03274151646966</v>
      </c>
      <c r="P52" s="64">
        <v>140.91089074087867</v>
      </c>
      <c r="Q52" s="64">
        <v>107.15004440987038</v>
      </c>
      <c r="R52" s="64">
        <v>106.34537117575027</v>
      </c>
      <c r="S52" s="65">
        <v>30.65</v>
      </c>
    </row>
    <row r="53" spans="1:19" ht="14.25" customHeight="1" x14ac:dyDescent="0.25">
      <c r="A53" s="63">
        <f t="shared" si="0"/>
        <v>1980</v>
      </c>
      <c r="B53" s="63" t="s">
        <v>175</v>
      </c>
      <c r="C53" s="64">
        <v>53.762112139357654</v>
      </c>
      <c r="D53" s="64">
        <v>21.49829976153887</v>
      </c>
      <c r="E53" s="64">
        <v>38.910265204049729</v>
      </c>
      <c r="F53" s="64">
        <v>32.681273185630729</v>
      </c>
      <c r="G53" s="64">
        <v>31.64082366140963</v>
      </c>
      <c r="H53" s="64">
        <v>43.272582115447143</v>
      </c>
      <c r="I53" s="64">
        <v>34.138393816998153</v>
      </c>
      <c r="J53" s="64">
        <v>33.138017238709551</v>
      </c>
      <c r="K53" s="64">
        <v>167.58763135709992</v>
      </c>
      <c r="L53" s="64">
        <v>67.014650129485261</v>
      </c>
      <c r="M53" s="64">
        <v>121.29135038668868</v>
      </c>
      <c r="N53" s="64">
        <v>101.87429297266436</v>
      </c>
      <c r="O53" s="64">
        <v>98.630996450778156</v>
      </c>
      <c r="P53" s="64">
        <v>141.50615472677288</v>
      </c>
      <c r="Q53" s="64">
        <v>111.63634341726016</v>
      </c>
      <c r="R53" s="64">
        <v>108.36500078060678</v>
      </c>
      <c r="S53" s="65">
        <v>32.08</v>
      </c>
    </row>
    <row r="54" spans="1:19" ht="14.25" customHeight="1" x14ac:dyDescent="0.25">
      <c r="A54" s="63">
        <f t="shared" si="0"/>
        <v>1980</v>
      </c>
      <c r="B54" s="63" t="s">
        <v>173</v>
      </c>
      <c r="C54" s="64">
        <v>54.268862275449102</v>
      </c>
      <c r="D54" s="64">
        <v>21.545115913306134</v>
      </c>
      <c r="E54" s="64">
        <v>41.00278457172837</v>
      </c>
      <c r="F54" s="64">
        <v>33.90561436979629</v>
      </c>
      <c r="G54" s="64">
        <v>32.62415316692509</v>
      </c>
      <c r="H54" s="64">
        <v>45.255999811601917</v>
      </c>
      <c r="I54" s="64">
        <v>36.05434987454921</v>
      </c>
      <c r="J54" s="64">
        <v>34.388946116522618</v>
      </c>
      <c r="K54" s="64">
        <v>163.01851089050496</v>
      </c>
      <c r="L54" s="64">
        <v>64.71948306790668</v>
      </c>
      <c r="M54" s="64">
        <v>123.16847272973376</v>
      </c>
      <c r="N54" s="64">
        <v>101.84924713065872</v>
      </c>
      <c r="O54" s="64">
        <v>97.999859317888522</v>
      </c>
      <c r="P54" s="64">
        <v>142.80845633197197</v>
      </c>
      <c r="Q54" s="64">
        <v>113.77200970195396</v>
      </c>
      <c r="R54" s="64">
        <v>108.51671226419255</v>
      </c>
      <c r="S54" s="65">
        <v>33.29</v>
      </c>
    </row>
    <row r="55" spans="1:19" ht="14.25" customHeight="1" x14ac:dyDescent="0.25">
      <c r="A55" s="63">
        <f t="shared" si="0"/>
        <v>1980</v>
      </c>
      <c r="B55" s="63" t="s">
        <v>176</v>
      </c>
      <c r="C55" s="64">
        <v>54.414480130647803</v>
      </c>
      <c r="D55" s="64">
        <v>21.641976916962538</v>
      </c>
      <c r="E55" s="64">
        <v>43.536763721617703</v>
      </c>
      <c r="F55" s="64">
        <v>38.452441589000316</v>
      </c>
      <c r="G55" s="64">
        <v>35.083743996076521</v>
      </c>
      <c r="H55" s="64">
        <v>47.366111589669657</v>
      </c>
      <c r="I55" s="64">
        <v>36.984523791671641</v>
      </c>
      <c r="J55" s="64">
        <v>35.247062951584077</v>
      </c>
      <c r="K55" s="64">
        <v>156.63350642097814</v>
      </c>
      <c r="L55" s="64">
        <v>62.296997458153527</v>
      </c>
      <c r="M55" s="64">
        <v>125.32171480028123</v>
      </c>
      <c r="N55" s="64">
        <v>110.68636035981667</v>
      </c>
      <c r="O55" s="64">
        <v>100.98947609693873</v>
      </c>
      <c r="P55" s="64">
        <v>143.83878405608763</v>
      </c>
      <c r="Q55" s="64">
        <v>112.31255326957681</v>
      </c>
      <c r="R55" s="64">
        <v>107.03632842873998</v>
      </c>
      <c r="S55" s="65">
        <v>34.74</v>
      </c>
    </row>
    <row r="56" spans="1:19" ht="14.25" customHeight="1" x14ac:dyDescent="0.25">
      <c r="A56" s="63">
        <f>A52+1</f>
        <v>1981</v>
      </c>
      <c r="B56" s="63" t="s">
        <v>174</v>
      </c>
      <c r="C56" s="64">
        <v>52.754436581382691</v>
      </c>
      <c r="D56" s="64">
        <v>23.311214879974564</v>
      </c>
      <c r="E56" s="64">
        <v>46.543104838472466</v>
      </c>
      <c r="F56" s="64">
        <v>41.75968686241017</v>
      </c>
      <c r="G56" s="64">
        <v>37.429905625203375</v>
      </c>
      <c r="H56" s="64">
        <v>49.157303782232326</v>
      </c>
      <c r="I56" s="64">
        <v>38.111854136879771</v>
      </c>
      <c r="J56" s="64">
        <v>36.465485236275846</v>
      </c>
      <c r="K56" s="64">
        <v>147.85436261598289</v>
      </c>
      <c r="L56" s="64">
        <v>65.334122421453372</v>
      </c>
      <c r="M56" s="64">
        <v>130.4459216324901</v>
      </c>
      <c r="N56" s="64">
        <v>117.03948111662044</v>
      </c>
      <c r="O56" s="64">
        <v>104.90444401682559</v>
      </c>
      <c r="P56" s="64">
        <v>145.47885108680771</v>
      </c>
      <c r="Q56" s="64">
        <v>112.79033482355658</v>
      </c>
      <c r="R56" s="64">
        <v>107.91797939116854</v>
      </c>
      <c r="S56" s="65">
        <v>35.68</v>
      </c>
    </row>
    <row r="57" spans="1:19" ht="14.25" customHeight="1" x14ac:dyDescent="0.25">
      <c r="A57" s="63">
        <f t="shared" si="0"/>
        <v>1981</v>
      </c>
      <c r="B57" s="63" t="s">
        <v>175</v>
      </c>
      <c r="C57" s="64">
        <v>55.101796407185645</v>
      </c>
      <c r="D57" s="64">
        <v>25.0692420963383</v>
      </c>
      <c r="E57" s="64">
        <v>47.889557174215049</v>
      </c>
      <c r="F57" s="64">
        <v>37.822490108350827</v>
      </c>
      <c r="G57" s="64">
        <v>36.784335731632574</v>
      </c>
      <c r="H57" s="64">
        <v>49.283997864145292</v>
      </c>
      <c r="I57" s="64">
        <v>39.643607924315056</v>
      </c>
      <c r="J57" s="64">
        <v>37.82552183280982</v>
      </c>
      <c r="K57" s="64">
        <v>151.79558238894117</v>
      </c>
      <c r="L57" s="64">
        <v>69.061272992667497</v>
      </c>
      <c r="M57" s="64">
        <v>131.92715474990374</v>
      </c>
      <c r="N57" s="64">
        <v>104.19418762631084</v>
      </c>
      <c r="O57" s="64">
        <v>101.33425821386383</v>
      </c>
      <c r="P57" s="64">
        <v>143.51775732133166</v>
      </c>
      <c r="Q57" s="64">
        <v>115.44440280813934</v>
      </c>
      <c r="R57" s="64">
        <v>110.15003445780378</v>
      </c>
      <c r="S57" s="65">
        <v>36.299999999999997</v>
      </c>
    </row>
    <row r="58" spans="1:19" ht="14.25" customHeight="1" x14ac:dyDescent="0.25">
      <c r="A58" s="63">
        <f t="shared" si="0"/>
        <v>1981</v>
      </c>
      <c r="B58" s="63" t="s">
        <v>173</v>
      </c>
      <c r="C58" s="64">
        <v>56.505552531301042</v>
      </c>
      <c r="D58" s="64">
        <v>26.588345503682898</v>
      </c>
      <c r="E58" s="64">
        <v>49.059425597073364</v>
      </c>
      <c r="F58" s="64">
        <v>37.990138486265607</v>
      </c>
      <c r="G58" s="64">
        <v>37.666325996101271</v>
      </c>
      <c r="H58" s="64">
        <v>49.235941488247278</v>
      </c>
      <c r="I58" s="64">
        <v>40.690053581077755</v>
      </c>
      <c r="J58" s="64">
        <v>38.817906429074256</v>
      </c>
      <c r="K58" s="64">
        <v>153.13157867561259</v>
      </c>
      <c r="L58" s="64">
        <v>72.055136866349329</v>
      </c>
      <c r="M58" s="64">
        <v>132.95237289179772</v>
      </c>
      <c r="N58" s="64">
        <v>102.95430484082821</v>
      </c>
      <c r="O58" s="64">
        <v>102.07676421707662</v>
      </c>
      <c r="P58" s="64">
        <v>141.36072778710101</v>
      </c>
      <c r="Q58" s="64">
        <v>116.82473035049601</v>
      </c>
      <c r="R58" s="64">
        <v>111.44963086153965</v>
      </c>
      <c r="S58" s="65">
        <v>36.9</v>
      </c>
    </row>
    <row r="59" spans="1:19" ht="14.25" customHeight="1" x14ac:dyDescent="0.25">
      <c r="A59" s="63">
        <f t="shared" si="0"/>
        <v>1981</v>
      </c>
      <c r="B59" s="63" t="s">
        <v>176</v>
      </c>
      <c r="C59" s="64">
        <v>58.893685356559608</v>
      </c>
      <c r="D59" s="64">
        <v>27.32771783159345</v>
      </c>
      <c r="E59" s="64">
        <v>49.575933542259861</v>
      </c>
      <c r="F59" s="64">
        <v>43.568257242339378</v>
      </c>
      <c r="G59" s="64">
        <v>40.451998818509573</v>
      </c>
      <c r="H59" s="64">
        <v>50.411138317026193</v>
      </c>
      <c r="I59" s="64">
        <v>41.90332390775918</v>
      </c>
      <c r="J59" s="64">
        <v>39.937602083297463</v>
      </c>
      <c r="K59" s="64">
        <v>154.94260814669724</v>
      </c>
      <c r="L59" s="64">
        <v>71.896126891853328</v>
      </c>
      <c r="M59" s="64">
        <v>130.42865967445374</v>
      </c>
      <c r="N59" s="64">
        <v>114.62314454706492</v>
      </c>
      <c r="O59" s="64">
        <v>106.4246219902909</v>
      </c>
      <c r="P59" s="64">
        <v>140.77391320029653</v>
      </c>
      <c r="Q59" s="64">
        <v>117.01570485272042</v>
      </c>
      <c r="R59" s="64">
        <v>111.52639509437996</v>
      </c>
      <c r="S59" s="65">
        <v>38.01</v>
      </c>
    </row>
    <row r="60" spans="1:19" ht="14.25" customHeight="1" x14ac:dyDescent="0.25">
      <c r="A60" s="63">
        <f>A56+1</f>
        <v>1982</v>
      </c>
      <c r="B60" s="63" t="s">
        <v>174</v>
      </c>
      <c r="C60" s="64">
        <v>65.568807838867713</v>
      </c>
      <c r="D60" s="64">
        <v>27.161439775316627</v>
      </c>
      <c r="E60" s="64">
        <v>50.436780117570699</v>
      </c>
      <c r="F60" s="64">
        <v>47.195558509950189</v>
      </c>
      <c r="G60" s="64">
        <v>42.976029029964231</v>
      </c>
      <c r="H60" s="64">
        <v>51.398478403658309</v>
      </c>
      <c r="I60" s="64">
        <v>42.94471427149405</v>
      </c>
      <c r="J60" s="64">
        <v>41.416598641902368</v>
      </c>
      <c r="K60" s="64">
        <v>168.64405308350746</v>
      </c>
      <c r="L60" s="64">
        <v>69.859670204003663</v>
      </c>
      <c r="M60" s="64">
        <v>129.72422869745549</v>
      </c>
      <c r="N60" s="64">
        <v>121.38775336921344</v>
      </c>
      <c r="O60" s="64">
        <v>110.53505408941417</v>
      </c>
      <c r="P60" s="64">
        <v>140.62511191151387</v>
      </c>
      <c r="Q60" s="64">
        <v>117.4957982804215</v>
      </c>
      <c r="R60" s="64">
        <v>113.31490736498597</v>
      </c>
      <c r="S60" s="65">
        <v>38.880000000000003</v>
      </c>
    </row>
    <row r="61" spans="1:19" ht="14.25" customHeight="1" x14ac:dyDescent="0.25">
      <c r="A61" s="63">
        <f t="shared" si="0"/>
        <v>1982</v>
      </c>
      <c r="B61" s="63" t="s">
        <v>175</v>
      </c>
      <c r="C61" s="64">
        <v>65.8600435492651</v>
      </c>
      <c r="D61" s="64">
        <v>25.963592030099097</v>
      </c>
      <c r="E61" s="64">
        <v>51.045994617021442</v>
      </c>
      <c r="F61" s="64">
        <v>40.743636087169058</v>
      </c>
      <c r="G61" s="64">
        <v>40.079195008509359</v>
      </c>
      <c r="H61" s="64">
        <v>51.450903541001608</v>
      </c>
      <c r="I61" s="64">
        <v>42.894161341215664</v>
      </c>
      <c r="J61" s="64">
        <v>41.061469267465135</v>
      </c>
      <c r="K61" s="64">
        <v>167.88183418114991</v>
      </c>
      <c r="L61" s="64">
        <v>66.183002880701252</v>
      </c>
      <c r="M61" s="64">
        <v>130.11979254912424</v>
      </c>
      <c r="N61" s="64">
        <v>103.85836371952348</v>
      </c>
      <c r="O61" s="64">
        <v>102.16465717183117</v>
      </c>
      <c r="P61" s="64">
        <v>139.6983533559642</v>
      </c>
      <c r="Q61" s="64">
        <v>116.4652765170124</v>
      </c>
      <c r="R61" s="64">
        <v>111.48919160321786</v>
      </c>
      <c r="S61" s="65">
        <v>39.229999999999997</v>
      </c>
    </row>
    <row r="62" spans="1:19" ht="14.25" customHeight="1" x14ac:dyDescent="0.25">
      <c r="A62" s="63">
        <f t="shared" si="0"/>
        <v>1982</v>
      </c>
      <c r="B62" s="63" t="s">
        <v>173</v>
      </c>
      <c r="C62" s="64">
        <v>66.436690255851943</v>
      </c>
      <c r="D62" s="64">
        <v>26.565744602829746</v>
      </c>
      <c r="E62" s="64">
        <v>51.337358073280491</v>
      </c>
      <c r="F62" s="64">
        <v>40.80459913368351</v>
      </c>
      <c r="G62" s="64">
        <v>40.387229637227151</v>
      </c>
      <c r="H62" s="64">
        <v>51.586335145805123</v>
      </c>
      <c r="I62" s="64">
        <v>43.93555170495052</v>
      </c>
      <c r="J62" s="64">
        <v>41.743464076587664</v>
      </c>
      <c r="K62" s="64">
        <v>166.71691406738253</v>
      </c>
      <c r="L62" s="64">
        <v>66.664352830187568</v>
      </c>
      <c r="M62" s="64">
        <v>128.82649453771765</v>
      </c>
      <c r="N62" s="64">
        <v>102.39548088753703</v>
      </c>
      <c r="O62" s="64">
        <v>101.34812957898909</v>
      </c>
      <c r="P62" s="64">
        <v>137.89450720610833</v>
      </c>
      <c r="Q62" s="64">
        <v>117.44333521772394</v>
      </c>
      <c r="R62" s="64">
        <v>111.58370509646529</v>
      </c>
      <c r="S62" s="65">
        <v>39.85</v>
      </c>
    </row>
    <row r="63" spans="1:19" ht="14.25" customHeight="1" x14ac:dyDescent="0.25">
      <c r="A63" s="63">
        <f t="shared" si="0"/>
        <v>1982</v>
      </c>
      <c r="B63" s="63" t="s">
        <v>176</v>
      </c>
      <c r="C63" s="64">
        <v>68.06178551986936</v>
      </c>
      <c r="D63" s="64">
        <v>28.159108112977592</v>
      </c>
      <c r="E63" s="64">
        <v>51.796476246779598</v>
      </c>
      <c r="F63" s="64">
        <v>47.75946669020901</v>
      </c>
      <c r="G63" s="64">
        <v>43.966557114606495</v>
      </c>
      <c r="H63" s="64">
        <v>51.621285237367324</v>
      </c>
      <c r="I63" s="64">
        <v>45.861618348557265</v>
      </c>
      <c r="J63" s="64">
        <v>43.1392018339901</v>
      </c>
      <c r="K63" s="64">
        <v>167.31019056015083</v>
      </c>
      <c r="L63" s="64">
        <v>69.221013060416894</v>
      </c>
      <c r="M63" s="64">
        <v>127.32663777477778</v>
      </c>
      <c r="N63" s="64">
        <v>117.40281880582353</v>
      </c>
      <c r="O63" s="64">
        <v>108.07904895429326</v>
      </c>
      <c r="P63" s="64">
        <v>135.24046433682818</v>
      </c>
      <c r="Q63" s="64">
        <v>120.15095192181624</v>
      </c>
      <c r="R63" s="64">
        <v>113.01860580034085</v>
      </c>
      <c r="S63" s="65">
        <v>40.68</v>
      </c>
    </row>
    <row r="64" spans="1:19" ht="14.25" customHeight="1" x14ac:dyDescent="0.25">
      <c r="A64" s="63">
        <f>A60+1</f>
        <v>1983</v>
      </c>
      <c r="B64" s="63" t="s">
        <v>174</v>
      </c>
      <c r="C64" s="64">
        <v>68.533587370713136</v>
      </c>
      <c r="D64" s="64">
        <v>29.293996205818463</v>
      </c>
      <c r="E64" s="64">
        <v>52.692639604667292</v>
      </c>
      <c r="F64" s="64">
        <v>49.943975856977424</v>
      </c>
      <c r="G64" s="64">
        <v>45.777891408579627</v>
      </c>
      <c r="H64" s="64">
        <v>51.319840697643357</v>
      </c>
      <c r="I64" s="64">
        <v>45.254983185216567</v>
      </c>
      <c r="J64" s="64">
        <v>43.476627517619271</v>
      </c>
      <c r="K64" s="64">
        <v>165.66010967056596</v>
      </c>
      <c r="L64" s="64">
        <v>70.809756359242115</v>
      </c>
      <c r="M64" s="64">
        <v>127.36920378213028</v>
      </c>
      <c r="N64" s="64">
        <v>120.72510480294278</v>
      </c>
      <c r="O64" s="64">
        <v>110.65480156775351</v>
      </c>
      <c r="P64" s="64">
        <v>132.78095911421309</v>
      </c>
      <c r="Q64" s="64">
        <v>117.0892191079342</v>
      </c>
      <c r="R64" s="64">
        <v>112.48804014907962</v>
      </c>
      <c r="S64" s="65">
        <v>41.37</v>
      </c>
    </row>
    <row r="65" spans="1:19" ht="14.25" customHeight="1" x14ac:dyDescent="0.25">
      <c r="A65" s="63">
        <f t="shared" si="0"/>
        <v>1983</v>
      </c>
      <c r="B65" s="63" t="s">
        <v>175</v>
      </c>
      <c r="C65" s="64">
        <v>67.77637452367992</v>
      </c>
      <c r="D65" s="64">
        <v>29.132561199724449</v>
      </c>
      <c r="E65" s="64">
        <v>52.308569594143997</v>
      </c>
      <c r="F65" s="64">
        <v>40.586148217006667</v>
      </c>
      <c r="G65" s="64">
        <v>41.609898343029961</v>
      </c>
      <c r="H65" s="64">
        <v>51.44216601811106</v>
      </c>
      <c r="I65" s="64">
        <v>43.42496710913877</v>
      </c>
      <c r="J65" s="64">
        <v>42.628479280680914</v>
      </c>
      <c r="K65" s="64">
        <v>163.71104957410608</v>
      </c>
      <c r="L65" s="64">
        <v>70.368505313344087</v>
      </c>
      <c r="M65" s="64">
        <v>126.34920191822221</v>
      </c>
      <c r="N65" s="64">
        <v>98.034174437214176</v>
      </c>
      <c r="O65" s="64">
        <v>100.5070008285748</v>
      </c>
      <c r="P65" s="64">
        <v>132.95985013727335</v>
      </c>
      <c r="Q65" s="64">
        <v>112.23821946016741</v>
      </c>
      <c r="R65" s="64">
        <v>110.17957942796825</v>
      </c>
      <c r="S65" s="65">
        <v>41.4</v>
      </c>
    </row>
    <row r="66" spans="1:19" ht="14.25" customHeight="1" x14ac:dyDescent="0.25">
      <c r="A66" s="63">
        <f t="shared" si="0"/>
        <v>1983</v>
      </c>
      <c r="B66" s="63" t="s">
        <v>173</v>
      </c>
      <c r="C66" s="64">
        <v>67.916167664670652</v>
      </c>
      <c r="D66" s="64">
        <v>29.487718213131263</v>
      </c>
      <c r="E66" s="64">
        <v>51.297626692881536</v>
      </c>
      <c r="F66" s="64">
        <v>40.327055269320191</v>
      </c>
      <c r="G66" s="64">
        <v>41.387949966655178</v>
      </c>
      <c r="H66" s="64">
        <v>51.77419188795195</v>
      </c>
      <c r="I66" s="64">
        <v>43.622123537224503</v>
      </c>
      <c r="J66" s="64">
        <v>42.897369452129944</v>
      </c>
      <c r="K66" s="64">
        <v>161.78220024933458</v>
      </c>
      <c r="L66" s="64">
        <v>70.242301603457037</v>
      </c>
      <c r="M66" s="64">
        <v>122.19539469481072</v>
      </c>
      <c r="N66" s="64">
        <v>96.06254232806144</v>
      </c>
      <c r="O66" s="64">
        <v>98.589685485124306</v>
      </c>
      <c r="P66" s="64">
        <v>131.6739366428076</v>
      </c>
      <c r="Q66" s="64">
        <v>110.94131113231055</v>
      </c>
      <c r="R66" s="64">
        <v>109.09809118039151</v>
      </c>
      <c r="S66" s="65">
        <v>41.98</v>
      </c>
    </row>
    <row r="67" spans="1:19" ht="14.25" customHeight="1" x14ac:dyDescent="0.25">
      <c r="A67" s="63">
        <f t="shared" si="0"/>
        <v>1983</v>
      </c>
      <c r="B67" s="63" t="s">
        <v>176</v>
      </c>
      <c r="C67" s="64">
        <v>71.090636908002168</v>
      </c>
      <c r="D67" s="64">
        <v>31.031036871389961</v>
      </c>
      <c r="E67" s="64">
        <v>51.831793029356469</v>
      </c>
      <c r="F67" s="64">
        <v>46.342075858747641</v>
      </c>
      <c r="G67" s="64">
        <v>44.718948306908977</v>
      </c>
      <c r="H67" s="64">
        <v>52.857644726380109</v>
      </c>
      <c r="I67" s="64">
        <v>43.682787053558577</v>
      </c>
      <c r="J67" s="64">
        <v>43.812067778117736</v>
      </c>
      <c r="K67" s="64">
        <v>166.5276104661564</v>
      </c>
      <c r="L67" s="64">
        <v>72.689240738791199</v>
      </c>
      <c r="M67" s="64">
        <v>121.41436643091232</v>
      </c>
      <c r="N67" s="64">
        <v>108.55487434703126</v>
      </c>
      <c r="O67" s="64">
        <v>104.75274843501752</v>
      </c>
      <c r="P67" s="64">
        <v>132.27638820415442</v>
      </c>
      <c r="Q67" s="64">
        <v>109.31628391781425</v>
      </c>
      <c r="R67" s="64">
        <v>109.63980925454888</v>
      </c>
      <c r="S67" s="65">
        <v>42.69</v>
      </c>
    </row>
    <row r="68" spans="1:19" ht="14.25" customHeight="1" x14ac:dyDescent="0.25">
      <c r="A68" s="63">
        <f>A64+1</f>
        <v>1984</v>
      </c>
      <c r="B68" s="63" t="s">
        <v>174</v>
      </c>
      <c r="C68" s="64">
        <v>69.721829069134472</v>
      </c>
      <c r="D68" s="64">
        <v>32.800364538180276</v>
      </c>
      <c r="E68" s="64">
        <v>52.825077539330501</v>
      </c>
      <c r="F68" s="64">
        <v>48.785677973202553</v>
      </c>
      <c r="G68" s="64">
        <v>46.35851240766435</v>
      </c>
      <c r="H68" s="64">
        <v>53.630915502193744</v>
      </c>
      <c r="I68" s="64">
        <v>44.228758700565209</v>
      </c>
      <c r="J68" s="64">
        <v>44.635415625241649</v>
      </c>
      <c r="K68" s="64">
        <v>163.01573315205627</v>
      </c>
      <c r="L68" s="64">
        <v>76.69012050077221</v>
      </c>
      <c r="M68" s="64">
        <v>123.50965054788519</v>
      </c>
      <c r="N68" s="64">
        <v>114.06518113912216</v>
      </c>
      <c r="O68" s="64">
        <v>108.39025580468633</v>
      </c>
      <c r="P68" s="64">
        <v>133.90990137876091</v>
      </c>
      <c r="Q68" s="64">
        <v>110.43385443337132</v>
      </c>
      <c r="R68" s="64">
        <v>111.44922752869326</v>
      </c>
      <c r="S68" s="65">
        <v>42.77</v>
      </c>
    </row>
    <row r="69" spans="1:19" ht="14.25" customHeight="1" x14ac:dyDescent="0.25">
      <c r="A69" s="63">
        <f t="shared" si="0"/>
        <v>1984</v>
      </c>
      <c r="B69" s="63" t="s">
        <v>175</v>
      </c>
      <c r="C69" s="64">
        <v>66.943440391943398</v>
      </c>
      <c r="D69" s="64">
        <v>34.28556659424514</v>
      </c>
      <c r="E69" s="64">
        <v>53.575559169088663</v>
      </c>
      <c r="F69" s="64">
        <v>41.16529715889412</v>
      </c>
      <c r="G69" s="64">
        <v>43.604393065624535</v>
      </c>
      <c r="H69" s="64">
        <v>54.613886827380576</v>
      </c>
      <c r="I69" s="64">
        <v>44.036657565507312</v>
      </c>
      <c r="J69" s="64">
        <v>45.06578616007242</v>
      </c>
      <c r="K69" s="64">
        <v>152.0059954403801</v>
      </c>
      <c r="L69" s="64">
        <v>77.850968651782793</v>
      </c>
      <c r="M69" s="64">
        <v>121.65204171001058</v>
      </c>
      <c r="N69" s="64">
        <v>93.472518526099279</v>
      </c>
      <c r="O69" s="64">
        <v>99.01088343693128</v>
      </c>
      <c r="P69" s="64">
        <v>132.23701410988033</v>
      </c>
      <c r="Q69" s="64">
        <v>106.62628950486032</v>
      </c>
      <c r="R69" s="64">
        <v>109.11812629557487</v>
      </c>
      <c r="S69" s="65">
        <v>44.04</v>
      </c>
    </row>
    <row r="70" spans="1:19" ht="14.25" customHeight="1" x14ac:dyDescent="0.25">
      <c r="A70" s="63">
        <f t="shared" si="0"/>
        <v>1984</v>
      </c>
      <c r="B70" s="63" t="s">
        <v>173</v>
      </c>
      <c r="C70" s="64">
        <v>69.145182362547644</v>
      </c>
      <c r="D70" s="64">
        <v>35.804670001589741</v>
      </c>
      <c r="E70" s="64">
        <v>53.628534342953948</v>
      </c>
      <c r="F70" s="64">
        <v>40.36769730032983</v>
      </c>
      <c r="G70" s="64">
        <v>43.827989036535293</v>
      </c>
      <c r="H70" s="64">
        <v>55.706077188699275</v>
      </c>
      <c r="I70" s="64">
        <v>43.637289416308015</v>
      </c>
      <c r="J70" s="64">
        <v>45.709571829925174</v>
      </c>
      <c r="K70" s="64">
        <v>155.80257404810195</v>
      </c>
      <c r="L70" s="64">
        <v>80.677489863879543</v>
      </c>
      <c r="M70" s="64">
        <v>120.83941942981961</v>
      </c>
      <c r="N70" s="64">
        <v>90.959209779923</v>
      </c>
      <c r="O70" s="64">
        <v>98.756171781287279</v>
      </c>
      <c r="P70" s="64">
        <v>134.58825124111928</v>
      </c>
      <c r="Q70" s="64">
        <v>105.42954678982366</v>
      </c>
      <c r="R70" s="64">
        <v>110.43626921943748</v>
      </c>
      <c r="S70" s="65">
        <v>44.38</v>
      </c>
    </row>
    <row r="71" spans="1:19" ht="14.25" customHeight="1" x14ac:dyDescent="0.25">
      <c r="A71" s="63">
        <f t="shared" si="0"/>
        <v>1984</v>
      </c>
      <c r="B71" s="63" t="s">
        <v>176</v>
      </c>
      <c r="C71" s="64">
        <v>70.25770277626566</v>
      </c>
      <c r="D71" s="64">
        <v>39.135074177309107</v>
      </c>
      <c r="E71" s="64">
        <v>55.080937026427094</v>
      </c>
      <c r="F71" s="64">
        <v>46.585928044805506</v>
      </c>
      <c r="G71" s="64">
        <v>47.800318181516374</v>
      </c>
      <c r="H71" s="64">
        <v>56.405079019943258</v>
      </c>
      <c r="I71" s="64">
        <v>43.849611723477274</v>
      </c>
      <c r="J71" s="64">
        <v>46.969797605569191</v>
      </c>
      <c r="K71" s="64">
        <v>156.12822839170147</v>
      </c>
      <c r="L71" s="64">
        <v>86.966831505131353</v>
      </c>
      <c r="M71" s="64">
        <v>122.40208228094909</v>
      </c>
      <c r="N71" s="64">
        <v>103.52428454401223</v>
      </c>
      <c r="O71" s="64">
        <v>106.22292929225861</v>
      </c>
      <c r="P71" s="64">
        <v>135.00497611283691</v>
      </c>
      <c r="Q71" s="64">
        <v>104.9535943596871</v>
      </c>
      <c r="R71" s="64">
        <v>112.42172715550309</v>
      </c>
      <c r="S71" s="65">
        <v>45</v>
      </c>
    </row>
    <row r="72" spans="1:19" ht="14.25" customHeight="1" x14ac:dyDescent="0.25">
      <c r="A72" s="63">
        <f>A68+1</f>
        <v>1985</v>
      </c>
      <c r="B72" s="63" t="s">
        <v>174</v>
      </c>
      <c r="C72" s="64">
        <v>70.374197060424621</v>
      </c>
      <c r="D72" s="64">
        <v>42.841621917227492</v>
      </c>
      <c r="E72" s="64">
        <v>56.807044774870874</v>
      </c>
      <c r="F72" s="64">
        <v>49.044770920889036</v>
      </c>
      <c r="G72" s="64">
        <v>50.824743739865404</v>
      </c>
      <c r="H72" s="64">
        <v>57.243881217436012</v>
      </c>
      <c r="I72" s="64">
        <v>44.496689231040698</v>
      </c>
      <c r="J72" s="64">
        <v>49.059257125405239</v>
      </c>
      <c r="K72" s="64">
        <v>156.31763007646515</v>
      </c>
      <c r="L72" s="64">
        <v>95.161310344796732</v>
      </c>
      <c r="M72" s="64">
        <v>126.18179647905569</v>
      </c>
      <c r="N72" s="64">
        <v>108.93996206328083</v>
      </c>
      <c r="O72" s="64">
        <v>112.89369999970103</v>
      </c>
      <c r="P72" s="64">
        <v>135.5526431859721</v>
      </c>
      <c r="Q72" s="64">
        <v>105.36748574719559</v>
      </c>
      <c r="R72" s="64">
        <v>116.17157737486441</v>
      </c>
      <c r="S72" s="65">
        <v>45.02</v>
      </c>
    </row>
    <row r="73" spans="1:19" ht="14.25" customHeight="1" x14ac:dyDescent="0.25">
      <c r="A73" s="63">
        <f t="shared" si="0"/>
        <v>1985</v>
      </c>
      <c r="B73" s="63" t="s">
        <v>175</v>
      </c>
      <c r="C73" s="64">
        <v>71.090636908002168</v>
      </c>
      <c r="D73" s="64">
        <v>36.80233833925071</v>
      </c>
      <c r="E73" s="64">
        <v>57.164627198461538</v>
      </c>
      <c r="F73" s="64">
        <v>42.450601389574132</v>
      </c>
      <c r="G73" s="64">
        <v>46.660379352576527</v>
      </c>
      <c r="H73" s="64">
        <v>57.829295251102856</v>
      </c>
      <c r="I73" s="64">
        <v>45.406641976051752</v>
      </c>
      <c r="J73" s="64">
        <v>48.055166833289697</v>
      </c>
      <c r="K73" s="64">
        <v>154.04255017985301</v>
      </c>
      <c r="L73" s="64">
        <v>79.745045155472823</v>
      </c>
      <c r="M73" s="64">
        <v>123.86701451454287</v>
      </c>
      <c r="N73" s="64">
        <v>91.983968341439066</v>
      </c>
      <c r="O73" s="64">
        <v>101.10591409008998</v>
      </c>
      <c r="P73" s="64">
        <v>133.64755084608933</v>
      </c>
      <c r="Q73" s="64">
        <v>104.93792922591115</v>
      </c>
      <c r="R73" s="64">
        <v>111.05885563505822</v>
      </c>
      <c r="S73" s="65">
        <v>46.15</v>
      </c>
    </row>
    <row r="74" spans="1:19" ht="14.25" customHeight="1" x14ac:dyDescent="0.25">
      <c r="A74" s="63">
        <f t="shared" si="0"/>
        <v>1985</v>
      </c>
      <c r="B74" s="63" t="s">
        <v>173</v>
      </c>
      <c r="C74" s="64">
        <v>71.090636908002168</v>
      </c>
      <c r="D74" s="64">
        <v>30.062426834825924</v>
      </c>
      <c r="E74" s="64">
        <v>57.24850455708156</v>
      </c>
      <c r="F74" s="64">
        <v>42.689373321755802</v>
      </c>
      <c r="G74" s="64">
        <v>45.018712036724722</v>
      </c>
      <c r="H74" s="64">
        <v>57.785607636650099</v>
      </c>
      <c r="I74" s="64">
        <v>46.134604172060598</v>
      </c>
      <c r="J74" s="64">
        <v>46.582387270592427</v>
      </c>
      <c r="K74" s="64">
        <v>151.87061932920778</v>
      </c>
      <c r="L74" s="64">
        <v>64.222232076107503</v>
      </c>
      <c r="M74" s="64">
        <v>122.29973201683732</v>
      </c>
      <c r="N74" s="64">
        <v>91.197123097107024</v>
      </c>
      <c r="O74" s="64">
        <v>96.173279292298048</v>
      </c>
      <c r="P74" s="64">
        <v>131.57014489219057</v>
      </c>
      <c r="Q74" s="64">
        <v>105.04235922600319</v>
      </c>
      <c r="R74" s="64">
        <v>106.06190180007383</v>
      </c>
      <c r="S74" s="65">
        <v>46.81</v>
      </c>
    </row>
    <row r="75" spans="1:19" ht="14.25" customHeight="1" x14ac:dyDescent="0.25">
      <c r="A75" s="63">
        <f t="shared" si="0"/>
        <v>1985</v>
      </c>
      <c r="B75" s="63" t="s">
        <v>176</v>
      </c>
      <c r="C75" s="64">
        <v>75.663037561241168</v>
      </c>
      <c r="D75" s="64">
        <v>29.63139536855493</v>
      </c>
      <c r="E75" s="64">
        <v>58.352154012608267</v>
      </c>
      <c r="F75" s="64">
        <v>49.197178537175205</v>
      </c>
      <c r="G75" s="64">
        <v>48.17835646607459</v>
      </c>
      <c r="H75" s="64">
        <v>52.171749179471952</v>
      </c>
      <c r="I75" s="64">
        <v>46.210433567478191</v>
      </c>
      <c r="J75" s="64">
        <v>45.33289424937162</v>
      </c>
      <c r="K75" s="64">
        <v>158.6892566301199</v>
      </c>
      <c r="L75" s="64">
        <v>62.146382903848426</v>
      </c>
      <c r="M75" s="64">
        <v>122.38287334859118</v>
      </c>
      <c r="N75" s="64">
        <v>103.18200196555203</v>
      </c>
      <c r="O75" s="64">
        <v>101.04521070904906</v>
      </c>
      <c r="P75" s="64">
        <v>117.05575315115986</v>
      </c>
      <c r="Q75" s="64">
        <v>103.68057789427461</v>
      </c>
      <c r="R75" s="64">
        <v>101.71167657476244</v>
      </c>
      <c r="S75" s="65">
        <v>47.68</v>
      </c>
    </row>
    <row r="76" spans="1:19" ht="14.25" customHeight="1" x14ac:dyDescent="0.25">
      <c r="A76" s="63">
        <f>A72+1</f>
        <v>1986</v>
      </c>
      <c r="B76" s="63" t="s">
        <v>174</v>
      </c>
      <c r="C76" s="64">
        <v>71.38769733260753</v>
      </c>
      <c r="D76" s="64">
        <v>25.740811721689365</v>
      </c>
      <c r="E76" s="64">
        <v>58.917222533837943</v>
      </c>
      <c r="F76" s="64">
        <v>50.345315913197652</v>
      </c>
      <c r="G76" s="64">
        <v>49.428326323968967</v>
      </c>
      <c r="H76" s="64">
        <v>45.553075589880592</v>
      </c>
      <c r="I76" s="64">
        <v>45.745346608916968</v>
      </c>
      <c r="J76" s="64">
        <v>43.964647194185929</v>
      </c>
      <c r="K76" s="64">
        <v>149.59701871879199</v>
      </c>
      <c r="L76" s="64">
        <v>53.941348955761455</v>
      </c>
      <c r="M76" s="64">
        <v>123.46442274484062</v>
      </c>
      <c r="N76" s="64">
        <v>105.50150023721218</v>
      </c>
      <c r="O76" s="64">
        <v>103.57989590102466</v>
      </c>
      <c r="P76" s="64">
        <v>101.74910786214113</v>
      </c>
      <c r="Q76" s="64">
        <v>102.17857183139817</v>
      </c>
      <c r="R76" s="64">
        <v>98.201132888510003</v>
      </c>
      <c r="S76" s="65">
        <v>47.72</v>
      </c>
    </row>
    <row r="77" spans="1:19" ht="14.25" customHeight="1" x14ac:dyDescent="0.25">
      <c r="A77" s="63">
        <f t="shared" si="0"/>
        <v>1986</v>
      </c>
      <c r="B77" s="63" t="s">
        <v>175</v>
      </c>
      <c r="C77" s="64">
        <v>67.951115949918346</v>
      </c>
      <c r="D77" s="64">
        <v>15.47515968417148</v>
      </c>
      <c r="E77" s="64">
        <v>52.69705420248939</v>
      </c>
      <c r="F77" s="64">
        <v>43.278682771395651</v>
      </c>
      <c r="G77" s="64">
        <v>42.249667544826913</v>
      </c>
      <c r="H77" s="64">
        <v>44.338559908094176</v>
      </c>
      <c r="I77" s="64">
        <v>46.341871186201999</v>
      </c>
      <c r="J77" s="64">
        <v>41.749800523424781</v>
      </c>
      <c r="K77" s="64">
        <v>141.09450986278728</v>
      </c>
      <c r="L77" s="64">
        <v>32.132806653179983</v>
      </c>
      <c r="M77" s="64">
        <v>109.42079360982018</v>
      </c>
      <c r="N77" s="64">
        <v>89.8643745253232</v>
      </c>
      <c r="O77" s="64">
        <v>87.727715001717016</v>
      </c>
      <c r="P77" s="64">
        <v>98.398934549698566</v>
      </c>
      <c r="Q77" s="64">
        <v>102.84480955659565</v>
      </c>
      <c r="R77" s="64">
        <v>92.653796101697253</v>
      </c>
      <c r="S77" s="65">
        <v>48.16</v>
      </c>
    </row>
    <row r="78" spans="1:19" ht="14.25" customHeight="1" x14ac:dyDescent="0.25">
      <c r="A78" s="63">
        <f t="shared" si="0"/>
        <v>1986</v>
      </c>
      <c r="B78" s="63" t="s">
        <v>173</v>
      </c>
      <c r="C78" s="64">
        <v>66.727925966249316</v>
      </c>
      <c r="D78" s="64">
        <v>12.769508982035926</v>
      </c>
      <c r="E78" s="64">
        <v>43.916419134318886</v>
      </c>
      <c r="F78" s="64">
        <v>42.425200120193111</v>
      </c>
      <c r="G78" s="64">
        <v>39.1154419030808</v>
      </c>
      <c r="H78" s="64">
        <v>46.584103290965444</v>
      </c>
      <c r="I78" s="64">
        <v>45.876784227640805</v>
      </c>
      <c r="J78" s="64">
        <v>41.450256053802953</v>
      </c>
      <c r="K78" s="64">
        <v>136.90588011130347</v>
      </c>
      <c r="L78" s="64">
        <v>26.199238781362176</v>
      </c>
      <c r="M78" s="64">
        <v>90.10344508477408</v>
      </c>
      <c r="N78" s="64">
        <v>87.0439066889477</v>
      </c>
      <c r="O78" s="64">
        <v>80.253266112188754</v>
      </c>
      <c r="P78" s="64">
        <v>102.18052926292047</v>
      </c>
      <c r="Q78" s="64">
        <v>100.62905072963544</v>
      </c>
      <c r="R78" s="64">
        <v>90.919622842296448</v>
      </c>
      <c r="S78" s="65">
        <v>48.74</v>
      </c>
    </row>
    <row r="79" spans="1:19" ht="14.25" customHeight="1" x14ac:dyDescent="0.25">
      <c r="A79" s="63">
        <f t="shared" si="0"/>
        <v>1986</v>
      </c>
      <c r="B79" s="63" t="s">
        <v>176</v>
      </c>
      <c r="C79" s="64">
        <v>66.797822536744718</v>
      </c>
      <c r="D79" s="64">
        <v>16.689150929998412</v>
      </c>
      <c r="E79" s="64">
        <v>44.715461340120228</v>
      </c>
      <c r="F79" s="64">
        <v>49.085412951898675</v>
      </c>
      <c r="G79" s="64">
        <v>43.325045382441495</v>
      </c>
      <c r="H79" s="64">
        <v>46.536046915067423</v>
      </c>
      <c r="I79" s="64">
        <v>45.998111260308931</v>
      </c>
      <c r="J79" s="64">
        <v>42.245365337847005</v>
      </c>
      <c r="K79" s="64">
        <v>135.32784144397226</v>
      </c>
      <c r="L79" s="64">
        <v>33.811083731763397</v>
      </c>
      <c r="M79" s="64">
        <v>90.590480834927533</v>
      </c>
      <c r="N79" s="64">
        <v>99.443705332047557</v>
      </c>
      <c r="O79" s="64">
        <v>87.773592752109991</v>
      </c>
      <c r="P79" s="64">
        <v>100.92397942977102</v>
      </c>
      <c r="Q79" s="64">
        <v>99.757343874016328</v>
      </c>
      <c r="R79" s="64">
        <v>91.618662628165268</v>
      </c>
      <c r="S79" s="65">
        <v>49.36</v>
      </c>
    </row>
    <row r="80" spans="1:19" ht="14.25" customHeight="1" x14ac:dyDescent="0.25">
      <c r="A80" s="63">
        <f>A76+1</f>
        <v>1987</v>
      </c>
      <c r="B80" s="63" t="s">
        <v>174</v>
      </c>
      <c r="C80" s="64">
        <v>64.881491562329884</v>
      </c>
      <c r="D80" s="64">
        <v>19.470676084998146</v>
      </c>
      <c r="E80" s="64">
        <v>49.364032846798736</v>
      </c>
      <c r="F80" s="64">
        <v>48.409739186363325</v>
      </c>
      <c r="G80" s="64">
        <v>45.286860020605303</v>
      </c>
      <c r="H80" s="64">
        <v>47.344267782443268</v>
      </c>
      <c r="I80" s="64">
        <v>44.046768151563001</v>
      </c>
      <c r="J80" s="64">
        <v>42.36465048810183</v>
      </c>
      <c r="K80" s="64">
        <v>129.99697768449187</v>
      </c>
      <c r="L80" s="64">
        <v>39.011573001398816</v>
      </c>
      <c r="M80" s="64">
        <v>98.906096667599158</v>
      </c>
      <c r="N80" s="64">
        <v>96.994067694576884</v>
      </c>
      <c r="O80" s="64">
        <v>90.737046725316191</v>
      </c>
      <c r="P80" s="64">
        <v>101.40130174007982</v>
      </c>
      <c r="Q80" s="64">
        <v>94.338762372163217</v>
      </c>
      <c r="R80" s="64">
        <v>90.736025890130293</v>
      </c>
      <c r="S80" s="65">
        <v>49.91</v>
      </c>
    </row>
    <row r="81" spans="1:19" ht="14.25" customHeight="1" x14ac:dyDescent="0.25">
      <c r="A81" s="63">
        <f t="shared" ref="A81:A91" si="1">A77+1</f>
        <v>1987</v>
      </c>
      <c r="B81" s="63" t="s">
        <v>175</v>
      </c>
      <c r="C81" s="64">
        <v>65.318345127925966</v>
      </c>
      <c r="D81" s="64">
        <v>19.080003370250651</v>
      </c>
      <c r="E81" s="64">
        <v>47.059612783658956</v>
      </c>
      <c r="F81" s="64">
        <v>41.505674168599889</v>
      </c>
      <c r="G81" s="64">
        <v>40.839003250019488</v>
      </c>
      <c r="H81" s="64">
        <v>47.280761051682099</v>
      </c>
      <c r="I81" s="64">
        <v>44.481523351957179</v>
      </c>
      <c r="J81" s="64">
        <v>42.560564895768515</v>
      </c>
      <c r="K81" s="64">
        <v>128.6047354359637</v>
      </c>
      <c r="L81" s="64">
        <v>37.566456724258025</v>
      </c>
      <c r="M81" s="64">
        <v>92.655272265522655</v>
      </c>
      <c r="N81" s="64">
        <v>81.720169656625103</v>
      </c>
      <c r="O81" s="64">
        <v>80.407566942349845</v>
      </c>
      <c r="P81" s="64">
        <v>99.622336813489468</v>
      </c>
      <c r="Q81" s="64">
        <v>93.724237994010068</v>
      </c>
      <c r="R81" s="64">
        <v>89.67670648075962</v>
      </c>
      <c r="S81" s="65">
        <v>50.79</v>
      </c>
    </row>
    <row r="82" spans="1:19" ht="14.25" customHeight="1" x14ac:dyDescent="0.25">
      <c r="A82" s="63">
        <f t="shared" si="1"/>
        <v>1987</v>
      </c>
      <c r="B82" s="63" t="s">
        <v>173</v>
      </c>
      <c r="C82" s="64">
        <v>67.665704953728905</v>
      </c>
      <c r="D82" s="64">
        <v>18.925025764400402</v>
      </c>
      <c r="E82" s="64">
        <v>45.585137111075277</v>
      </c>
      <c r="F82" s="64">
        <v>41.505674168599889</v>
      </c>
      <c r="G82" s="64">
        <v>40.602140579422034</v>
      </c>
      <c r="H82" s="64">
        <v>47.923766700638822</v>
      </c>
      <c r="I82" s="64">
        <v>44.916278552351343</v>
      </c>
      <c r="J82" s="64">
        <v>43.064899091168137</v>
      </c>
      <c r="K82" s="64">
        <v>131.10967826725229</v>
      </c>
      <c r="L82" s="64">
        <v>36.669300066654529</v>
      </c>
      <c r="M82" s="64">
        <v>88.326171499855221</v>
      </c>
      <c r="N82" s="64">
        <v>80.421767426080009</v>
      </c>
      <c r="O82" s="64">
        <v>78.671072620465083</v>
      </c>
      <c r="P82" s="64">
        <v>99.426901868545272</v>
      </c>
      <c r="Q82" s="64">
        <v>93.187299901143859</v>
      </c>
      <c r="R82" s="64">
        <v>89.346263674622691</v>
      </c>
      <c r="S82" s="65">
        <v>51.61</v>
      </c>
    </row>
    <row r="83" spans="1:19" ht="14.25" customHeight="1" x14ac:dyDescent="0.25">
      <c r="A83" s="63">
        <f t="shared" si="1"/>
        <v>1987</v>
      </c>
      <c r="B83" s="63" t="s">
        <v>176</v>
      </c>
      <c r="C83" s="64">
        <v>63.402014153511175</v>
      </c>
      <c r="D83" s="64">
        <v>16.668164379206193</v>
      </c>
      <c r="E83" s="64">
        <v>46.618153001448277</v>
      </c>
      <c r="F83" s="64">
        <v>48.292893347210601</v>
      </c>
      <c r="G83" s="64">
        <v>44.079033626174251</v>
      </c>
      <c r="H83" s="64">
        <v>46.074133167220104</v>
      </c>
      <c r="I83" s="64">
        <v>45.138711445576284</v>
      </c>
      <c r="J83" s="64">
        <v>42.181593008081599</v>
      </c>
      <c r="K83" s="64">
        <v>121.62289306255741</v>
      </c>
      <c r="L83" s="64">
        <v>31.974226700951835</v>
      </c>
      <c r="M83" s="64">
        <v>89.426727415016842</v>
      </c>
      <c r="N83" s="64">
        <v>92.639350368713977</v>
      </c>
      <c r="O83" s="64">
        <v>84.555982402022352</v>
      </c>
      <c r="P83" s="64">
        <v>94.744259031914666</v>
      </c>
      <c r="Q83" s="64">
        <v>92.820710354876169</v>
      </c>
      <c r="R83" s="64">
        <v>86.739858128894909</v>
      </c>
      <c r="S83" s="65">
        <v>52.13</v>
      </c>
    </row>
    <row r="84" spans="1:19" ht="14.25" customHeight="1" x14ac:dyDescent="0.25">
      <c r="A84" s="63">
        <f>A80+1</f>
        <v>1988</v>
      </c>
      <c r="B84" s="63" t="s">
        <v>174</v>
      </c>
      <c r="C84" s="64">
        <v>59.779041916167671</v>
      </c>
      <c r="D84" s="64">
        <v>13.896325324572095</v>
      </c>
      <c r="E84" s="64">
        <v>47.134660946634774</v>
      </c>
      <c r="F84" s="64">
        <v>48.587548072030522</v>
      </c>
      <c r="G84" s="64">
        <v>44.343896779377658</v>
      </c>
      <c r="H84" s="64">
        <v>45.13740888849302</v>
      </c>
      <c r="I84" s="64">
        <v>46.063830069670857</v>
      </c>
      <c r="J84" s="64">
        <v>42.406728193570444</v>
      </c>
      <c r="K84" s="64">
        <v>113.58358714833301</v>
      </c>
      <c r="L84" s="64">
        <v>26.403810230993908</v>
      </c>
      <c r="M84" s="64">
        <v>89.55854255488272</v>
      </c>
      <c r="N84" s="64">
        <v>92.319110910185302</v>
      </c>
      <c r="O84" s="64">
        <v>84.255931558764303</v>
      </c>
      <c r="P84" s="64">
        <v>91.836030291949172</v>
      </c>
      <c r="Q84" s="64">
        <v>93.720915706349658</v>
      </c>
      <c r="R84" s="64">
        <v>86.280220129339668</v>
      </c>
      <c r="S84" s="65">
        <v>52.63</v>
      </c>
    </row>
    <row r="85" spans="1:19" ht="14.25" customHeight="1" x14ac:dyDescent="0.25">
      <c r="A85" s="63">
        <f t="shared" si="1"/>
        <v>1988</v>
      </c>
      <c r="B85" s="63" t="s">
        <v>175</v>
      </c>
      <c r="C85" s="64">
        <v>59.126673924877529</v>
      </c>
      <c r="D85" s="64">
        <v>13.767177319696891</v>
      </c>
      <c r="E85" s="64">
        <v>44.693388351009688</v>
      </c>
      <c r="F85" s="64">
        <v>44.655431571847373</v>
      </c>
      <c r="G85" s="64">
        <v>41.409546027498209</v>
      </c>
      <c r="H85" s="64">
        <v>44.835751917377507</v>
      </c>
      <c r="I85" s="64">
        <v>46.604746423649644</v>
      </c>
      <c r="J85" s="64">
        <v>42.617026782846814</v>
      </c>
      <c r="K85" s="64">
        <v>110.47584814065307</v>
      </c>
      <c r="L85" s="64">
        <v>25.723425485233353</v>
      </c>
      <c r="M85" s="64">
        <v>83.50782576795531</v>
      </c>
      <c r="N85" s="64">
        <v>83.436905029610188</v>
      </c>
      <c r="O85" s="64">
        <v>77.372096463935364</v>
      </c>
      <c r="P85" s="64">
        <v>89.653573120130986</v>
      </c>
      <c r="Q85" s="64">
        <v>93.190854676364026</v>
      </c>
      <c r="R85" s="64">
        <v>85.217010163660902</v>
      </c>
      <c r="S85" s="65">
        <v>53.52</v>
      </c>
    </row>
    <row r="86" spans="1:19" ht="14.25" customHeight="1" x14ac:dyDescent="0.25">
      <c r="A86" s="63">
        <f t="shared" si="1"/>
        <v>1988</v>
      </c>
      <c r="B86" s="63" t="s">
        <v>173</v>
      </c>
      <c r="C86" s="64">
        <v>56.895808383233529</v>
      </c>
      <c r="D86" s="64">
        <v>13.139195145991206</v>
      </c>
      <c r="E86" s="64">
        <v>42.596454385508935</v>
      </c>
      <c r="F86" s="64">
        <v>44.706234110609429</v>
      </c>
      <c r="G86" s="64">
        <v>40.797117865191716</v>
      </c>
      <c r="H86" s="64">
        <v>44.907196989483808</v>
      </c>
      <c r="I86" s="64">
        <v>47.570307391966935</v>
      </c>
      <c r="J86" s="64">
        <v>43.004640217033909</v>
      </c>
      <c r="K86" s="64">
        <v>104.33854462357148</v>
      </c>
      <c r="L86" s="64">
        <v>24.095351450561537</v>
      </c>
      <c r="M86" s="64">
        <v>78.115632469299342</v>
      </c>
      <c r="N86" s="64">
        <v>81.984658189270903</v>
      </c>
      <c r="O86" s="64">
        <v>74.815913928464539</v>
      </c>
      <c r="P86" s="64">
        <v>88.313071759063533</v>
      </c>
      <c r="Q86" s="64">
        <v>93.550260357850419</v>
      </c>
      <c r="R86" s="64">
        <v>84.57156384864092</v>
      </c>
      <c r="S86" s="65">
        <v>54.53</v>
      </c>
    </row>
    <row r="87" spans="1:19" ht="14.25" customHeight="1" x14ac:dyDescent="0.25">
      <c r="A87" s="63">
        <f t="shared" si="1"/>
        <v>1988</v>
      </c>
      <c r="B87" s="63" t="s">
        <v>176</v>
      </c>
      <c r="C87" s="64">
        <v>56.75019052803485</v>
      </c>
      <c r="D87" s="64">
        <v>12.432109819299454</v>
      </c>
      <c r="E87" s="64">
        <v>45.134848133220373</v>
      </c>
      <c r="F87" s="64">
        <v>51.742385729154215</v>
      </c>
      <c r="G87" s="64">
        <v>45.471317292683587</v>
      </c>
      <c r="H87" s="64">
        <v>44.676985090474616</v>
      </c>
      <c r="I87" s="64">
        <v>48.525757774228545</v>
      </c>
      <c r="J87" s="64">
        <v>43.43283638602589</v>
      </c>
      <c r="K87" s="64">
        <v>101.59360996783897</v>
      </c>
      <c r="L87" s="64">
        <v>22.255835695129704</v>
      </c>
      <c r="M87" s="64">
        <v>80.799942952417425</v>
      </c>
      <c r="N87" s="64">
        <v>92.628689096230246</v>
      </c>
      <c r="O87" s="64">
        <v>81.402286596282821</v>
      </c>
      <c r="P87" s="64">
        <v>85.408115256116645</v>
      </c>
      <c r="Q87" s="64">
        <v>92.765738432858996</v>
      </c>
      <c r="R87" s="64">
        <v>83.029700604140487</v>
      </c>
      <c r="S87" s="65">
        <v>55.86</v>
      </c>
    </row>
    <row r="88" spans="1:19" ht="14.25" customHeight="1" x14ac:dyDescent="0.25">
      <c r="A88" s="63">
        <f>A84+1</f>
        <v>1989</v>
      </c>
      <c r="B88" s="63" t="s">
        <v>174</v>
      </c>
      <c r="C88" s="64">
        <v>57.19286880783887</v>
      </c>
      <c r="D88" s="64">
        <v>13.114979895077102</v>
      </c>
      <c r="E88" s="64">
        <v>45.929475741199617</v>
      </c>
      <c r="F88" s="64">
        <v>51.625539890001484</v>
      </c>
      <c r="G88" s="64">
        <v>45.704840319469987</v>
      </c>
      <c r="H88" s="64">
        <v>43.772014177128121</v>
      </c>
      <c r="I88" s="64">
        <v>48.970623560678398</v>
      </c>
      <c r="J88" s="64">
        <v>43.635978628400295</v>
      </c>
      <c r="K88" s="64">
        <v>100.72713773835657</v>
      </c>
      <c r="L88" s="64">
        <v>23.097886394993132</v>
      </c>
      <c r="M88" s="64">
        <v>80.890235542796091</v>
      </c>
      <c r="N88" s="64">
        <v>90.922049823884265</v>
      </c>
      <c r="O88" s="64">
        <v>80.494611341088387</v>
      </c>
      <c r="P88" s="64">
        <v>82.402135122605657</v>
      </c>
      <c r="Q88" s="64">
        <v>92.188673871759036</v>
      </c>
      <c r="R88" s="64">
        <v>82.14604410466923</v>
      </c>
      <c r="S88" s="65">
        <v>56.78</v>
      </c>
    </row>
    <row r="89" spans="1:19" ht="14.25" customHeight="1" x14ac:dyDescent="0.25">
      <c r="A89" s="63">
        <f t="shared" si="1"/>
        <v>1989</v>
      </c>
      <c r="B89" s="63" t="s">
        <v>175</v>
      </c>
      <c r="C89" s="64">
        <v>55.63184540010888</v>
      </c>
      <c r="D89" s="64">
        <v>15.110316570399023</v>
      </c>
      <c r="E89" s="64">
        <v>43.073230950296484</v>
      </c>
      <c r="F89" s="64">
        <v>47.744225928580384</v>
      </c>
      <c r="G89" s="64">
        <v>42.921447518220958</v>
      </c>
      <c r="H89" s="64">
        <v>43.184576917587407</v>
      </c>
      <c r="I89" s="64">
        <v>49.824968082383236</v>
      </c>
      <c r="J89" s="64">
        <v>44.241899685189509</v>
      </c>
      <c r="K89" s="64">
        <v>96.784699721831728</v>
      </c>
      <c r="L89" s="64">
        <v>26.287955063324674</v>
      </c>
      <c r="M89" s="64">
        <v>74.936031576716218</v>
      </c>
      <c r="N89" s="64">
        <v>83.062327641928306</v>
      </c>
      <c r="O89" s="64">
        <v>74.671968542486013</v>
      </c>
      <c r="P89" s="64">
        <v>80.343398916441686</v>
      </c>
      <c r="Q89" s="64">
        <v>92.697615036992062</v>
      </c>
      <c r="R89" s="64">
        <v>82.310511042213037</v>
      </c>
      <c r="S89" s="65">
        <v>57.48</v>
      </c>
    </row>
    <row r="90" spans="1:19" ht="14.25" customHeight="1" x14ac:dyDescent="0.25">
      <c r="A90" s="63">
        <f t="shared" si="1"/>
        <v>1989</v>
      </c>
      <c r="B90" s="63" t="s">
        <v>173</v>
      </c>
      <c r="C90" s="64">
        <v>55.596897114861186</v>
      </c>
      <c r="D90" s="64">
        <v>15.263679826188332</v>
      </c>
      <c r="E90" s="64">
        <v>41.091076528170504</v>
      </c>
      <c r="F90" s="64">
        <v>47.88647303711415</v>
      </c>
      <c r="G90" s="64">
        <v>42.651158061775952</v>
      </c>
      <c r="H90" s="64">
        <v>43.541802278118908</v>
      </c>
      <c r="I90" s="64">
        <v>50.967464306674891</v>
      </c>
      <c r="J90" s="64">
        <v>45.04194680842884</v>
      </c>
      <c r="K90" s="64">
        <v>94.216060184479218</v>
      </c>
      <c r="L90" s="64">
        <v>25.866259661393549</v>
      </c>
      <c r="M90" s="64">
        <v>69.634090032486867</v>
      </c>
      <c r="N90" s="64">
        <v>81.149759425714535</v>
      </c>
      <c r="O90" s="64">
        <v>72.277847927090249</v>
      </c>
      <c r="P90" s="64">
        <v>78.880076590795127</v>
      </c>
      <c r="Q90" s="64">
        <v>92.332362874411032</v>
      </c>
      <c r="R90" s="64">
        <v>81.597729725414553</v>
      </c>
      <c r="S90" s="65">
        <v>59.01</v>
      </c>
    </row>
    <row r="91" spans="1:19" ht="14.25" customHeight="1" x14ac:dyDescent="0.25">
      <c r="A91" s="63">
        <f t="shared" si="1"/>
        <v>1989</v>
      </c>
      <c r="B91" s="63" t="s">
        <v>176</v>
      </c>
      <c r="C91" s="64">
        <v>58.392759934676107</v>
      </c>
      <c r="D91" s="64">
        <v>17.09758149541625</v>
      </c>
      <c r="E91" s="64">
        <v>43.421984178242923</v>
      </c>
      <c r="F91" s="64">
        <v>56.101243554938627</v>
      </c>
      <c r="G91" s="64">
        <v>48.614031290248107</v>
      </c>
      <c r="H91" s="64">
        <v>43.017871749339356</v>
      </c>
      <c r="I91" s="64">
        <v>52.600323954666948</v>
      </c>
      <c r="J91" s="64">
        <v>46.351019911657467</v>
      </c>
      <c r="K91" s="64">
        <v>96.917443874981089</v>
      </c>
      <c r="L91" s="64">
        <v>28.377728623097511</v>
      </c>
      <c r="M91" s="64">
        <v>72.069683283390745</v>
      </c>
      <c r="N91" s="64">
        <v>93.114097186620128</v>
      </c>
      <c r="O91" s="64">
        <v>80.687188863482334</v>
      </c>
      <c r="P91" s="64">
        <v>76.178274746483723</v>
      </c>
      <c r="Q91" s="64">
        <v>93.147377288236143</v>
      </c>
      <c r="R91" s="64">
        <v>82.080786101748657</v>
      </c>
      <c r="S91" s="65">
        <v>60.25</v>
      </c>
    </row>
    <row r="92" spans="1:19" ht="14.25" customHeight="1" x14ac:dyDescent="0.25">
      <c r="A92" s="63">
        <v>1990</v>
      </c>
      <c r="B92" s="66" t="s">
        <v>174</v>
      </c>
      <c r="C92" s="64">
        <v>58.734177215189874</v>
      </c>
      <c r="D92" s="64">
        <v>16.562168582700547</v>
      </c>
      <c r="E92" s="64">
        <v>45.713160447916366</v>
      </c>
      <c r="F92" s="64">
        <v>55.442360147213932</v>
      </c>
      <c r="G92" s="64">
        <v>48.280392565787992</v>
      </c>
      <c r="H92" s="64">
        <v>43.295713696419419</v>
      </c>
      <c r="I92" s="64">
        <v>52.636866816124467</v>
      </c>
      <c r="J92" s="64">
        <v>46.076539144985873</v>
      </c>
      <c r="K92" s="72">
        <v>97.848101265822791</v>
      </c>
      <c r="L92" s="72">
        <v>27.591716194886899</v>
      </c>
      <c r="M92" s="72">
        <v>76.155760832412383</v>
      </c>
      <c r="N92" s="72">
        <v>92.364104296974929</v>
      </c>
      <c r="O92" s="72">
        <v>80.432636752918356</v>
      </c>
      <c r="P92" s="72">
        <v>70.918449953184975</v>
      </c>
      <c r="Q92" s="72">
        <v>86.219274064085951</v>
      </c>
      <c r="R92" s="72">
        <v>75.473446592933456</v>
      </c>
      <c r="S92" s="72">
        <v>60.025873221216045</v>
      </c>
    </row>
    <row r="93" spans="1:19" ht="14.25" customHeight="1" x14ac:dyDescent="0.25">
      <c r="A93" s="63">
        <v>1990</v>
      </c>
      <c r="B93" s="66" t="s">
        <v>248</v>
      </c>
      <c r="C93" s="64">
        <v>57.251356238698001</v>
      </c>
      <c r="D93" s="64">
        <v>14.242989861281977</v>
      </c>
      <c r="E93" s="64">
        <v>44.406439492572751</v>
      </c>
      <c r="F93" s="64">
        <v>47.583986044433487</v>
      </c>
      <c r="G93" s="64">
        <v>42.779381790373243</v>
      </c>
      <c r="H93" s="64">
        <v>44.510279922226573</v>
      </c>
      <c r="I93" s="64">
        <v>49.664574711266958</v>
      </c>
      <c r="J93" s="64">
        <v>44.084104451673809</v>
      </c>
      <c r="K93" s="72">
        <v>93.960293784529853</v>
      </c>
      <c r="L93" s="72">
        <v>23.375437712889529</v>
      </c>
      <c r="M93" s="72">
        <v>72.879358233033415</v>
      </c>
      <c r="N93" s="72">
        <v>78.094312552753891</v>
      </c>
      <c r="O93" s="72">
        <v>70.209049095453324</v>
      </c>
      <c r="P93" s="72">
        <v>71.307721759414562</v>
      </c>
      <c r="Q93" s="72">
        <v>79.565162946598775</v>
      </c>
      <c r="R93" s="72">
        <v>70.624967080541197</v>
      </c>
      <c r="S93" s="72">
        <v>60.931435963777488</v>
      </c>
    </row>
    <row r="94" spans="1:19" ht="14.25" customHeight="1" x14ac:dyDescent="0.25">
      <c r="A94" s="63">
        <v>1990</v>
      </c>
      <c r="B94" s="66" t="s">
        <v>249</v>
      </c>
      <c r="C94" s="64">
        <v>58.734177215189874</v>
      </c>
      <c r="D94" s="64">
        <v>14.878886862087981</v>
      </c>
      <c r="E94" s="64">
        <v>41.258831245410569</v>
      </c>
      <c r="F94" s="64">
        <v>47.124730415050223</v>
      </c>
      <c r="G94" s="64">
        <v>42.041327836681724</v>
      </c>
      <c r="H94" s="64">
        <v>43.938719345376157</v>
      </c>
      <c r="I94" s="64">
        <v>50.149846891651855</v>
      </c>
      <c r="J94" s="64">
        <v>44.431993702710244</v>
      </c>
      <c r="K94" s="72">
        <v>93.418763348439853</v>
      </c>
      <c r="L94" s="72">
        <v>23.665390009041168</v>
      </c>
      <c r="M94" s="72">
        <v>65.623614305971941</v>
      </c>
      <c r="N94" s="72">
        <v>74.953532121057236</v>
      </c>
      <c r="O94" s="72">
        <v>66.868202505668663</v>
      </c>
      <c r="P94" s="72">
        <v>68.376469569524048</v>
      </c>
      <c r="Q94" s="72">
        <v>78.042089778480943</v>
      </c>
      <c r="R94" s="72">
        <v>69.144092285574601</v>
      </c>
      <c r="S94" s="72">
        <v>62.871927554980601</v>
      </c>
    </row>
    <row r="95" spans="1:19" ht="14.25" customHeight="1" x14ac:dyDescent="0.25">
      <c r="A95" s="63">
        <v>1990</v>
      </c>
      <c r="B95" s="66" t="s">
        <v>176</v>
      </c>
      <c r="C95" s="64">
        <v>57.576853526220617</v>
      </c>
      <c r="D95" s="64">
        <v>19.088363806049294</v>
      </c>
      <c r="E95" s="64">
        <v>45.201067100551981</v>
      </c>
      <c r="F95" s="64">
        <v>53.031268092951755</v>
      </c>
      <c r="G95" s="64">
        <v>46.988582481127963</v>
      </c>
      <c r="H95" s="64">
        <v>44.8357519173775</v>
      </c>
      <c r="I95" s="64">
        <v>49.755563245089128</v>
      </c>
      <c r="J95" s="64">
        <v>44.895014557110542</v>
      </c>
      <c r="K95" s="72">
        <v>90.645433351870736</v>
      </c>
      <c r="L95" s="72">
        <v>30.051538130501225</v>
      </c>
      <c r="M95" s="72">
        <v>71.161761443435196</v>
      </c>
      <c r="N95" s="72">
        <v>83.489145083201024</v>
      </c>
      <c r="O95" s="72">
        <v>73.975914985563975</v>
      </c>
      <c r="P95" s="72">
        <v>69.351511086430776</v>
      </c>
      <c r="Q95" s="72">
        <v>76.961428066649844</v>
      </c>
      <c r="R95" s="72">
        <v>69.443177969235165</v>
      </c>
      <c r="S95" s="72">
        <v>63.518758085381634</v>
      </c>
    </row>
    <row r="96" spans="1:19" ht="14.25" customHeight="1" x14ac:dyDescent="0.25">
      <c r="A96" s="63">
        <v>1991</v>
      </c>
      <c r="B96" s="66" t="s">
        <v>174</v>
      </c>
      <c r="C96" s="64">
        <v>58.806509945750442</v>
      </c>
      <c r="D96" s="64">
        <v>15.88172909684809</v>
      </c>
      <c r="E96" s="64">
        <v>48.582649032285822</v>
      </c>
      <c r="F96" s="64">
        <v>52.890939983973531</v>
      </c>
      <c r="G96" s="64">
        <v>47.219758419463091</v>
      </c>
      <c r="H96" s="64">
        <v>45.86773629224632</v>
      </c>
      <c r="I96" s="64">
        <v>50.185231321471598</v>
      </c>
      <c r="J96" s="64">
        <v>45.018726215324577</v>
      </c>
      <c r="K96" s="72">
        <v>90.914864376130168</v>
      </c>
      <c r="L96" s="72">
        <v>24.553153183727144</v>
      </c>
      <c r="M96" s="72">
        <v>75.108775403913882</v>
      </c>
      <c r="N96" s="72">
        <v>81.769393215223062</v>
      </c>
      <c r="O96" s="72">
        <v>73.001746516489931</v>
      </c>
      <c r="P96" s="72">
        <v>69.496570139767158</v>
      </c>
      <c r="Q96" s="72">
        <v>76.038229274956976</v>
      </c>
      <c r="R96" s="72">
        <v>68.210191235340261</v>
      </c>
      <c r="S96" s="72">
        <v>64.683053040103502</v>
      </c>
    </row>
    <row r="97" spans="1:19" ht="14.25" customHeight="1" x14ac:dyDescent="0.25">
      <c r="A97" s="63">
        <v>1991</v>
      </c>
      <c r="B97" s="66" t="s">
        <v>248</v>
      </c>
      <c r="C97" s="64">
        <v>56.455696202531634</v>
      </c>
      <c r="D97" s="64">
        <v>13.072158825775251</v>
      </c>
      <c r="E97" s="64">
        <v>43.897012831202417</v>
      </c>
      <c r="F97" s="64">
        <v>49.893021292166054</v>
      </c>
      <c r="G97" s="64">
        <v>43.986246836739276</v>
      </c>
      <c r="H97" s="64">
        <v>44.285973704390287</v>
      </c>
      <c r="I97" s="64">
        <v>51.97972740518658</v>
      </c>
      <c r="J97" s="64">
        <v>45.388563693765526</v>
      </c>
      <c r="K97" s="72">
        <v>85.906010166450699</v>
      </c>
      <c r="L97" s="72">
        <v>19.891296795913917</v>
      </c>
      <c r="M97" s="72">
        <v>66.79604511519581</v>
      </c>
      <c r="N97" s="72">
        <v>75.919892635520398</v>
      </c>
      <c r="O97" s="72">
        <v>66.931828355904457</v>
      </c>
      <c r="P97" s="72">
        <v>66.20716654864745</v>
      </c>
      <c r="Q97" s="72">
        <v>77.709265069796047</v>
      </c>
      <c r="R97" s="72">
        <v>67.85552951676712</v>
      </c>
      <c r="S97" s="72">
        <v>65.717981888745143</v>
      </c>
    </row>
    <row r="98" spans="1:19" ht="14.25" customHeight="1" x14ac:dyDescent="0.25">
      <c r="A98" s="63">
        <v>1991</v>
      </c>
      <c r="B98" s="66" t="s">
        <v>249</v>
      </c>
      <c r="C98" s="64">
        <v>56.238698010849909</v>
      </c>
      <c r="D98" s="64">
        <v>13.448436770881941</v>
      </c>
      <c r="E98" s="64">
        <v>40.608847076056172</v>
      </c>
      <c r="F98" s="64">
        <v>49.969563897063267</v>
      </c>
      <c r="G98" s="64">
        <v>43.508682053820877</v>
      </c>
      <c r="H98" s="64">
        <v>43.273802665422359</v>
      </c>
      <c r="I98" s="64">
        <v>53.051370136869892</v>
      </c>
      <c r="J98" s="64">
        <v>45.941673853533075</v>
      </c>
      <c r="K98" s="72">
        <v>84.576874634994127</v>
      </c>
      <c r="L98" s="72">
        <v>20.224983704069537</v>
      </c>
      <c r="M98" s="72">
        <v>61.071281692201204</v>
      </c>
      <c r="N98" s="72">
        <v>75.148779946361685</v>
      </c>
      <c r="O98" s="72">
        <v>65.432317563431013</v>
      </c>
      <c r="P98" s="72">
        <v>63.948282348784332</v>
      </c>
      <c r="Q98" s="72">
        <v>78.397177681202734</v>
      </c>
      <c r="R98" s="72">
        <v>67.890754918772089</v>
      </c>
      <c r="S98" s="72">
        <v>66.494178525226388</v>
      </c>
    </row>
    <row r="99" spans="1:19" ht="14.25" customHeight="1" x14ac:dyDescent="0.25">
      <c r="A99" s="63">
        <v>1991</v>
      </c>
      <c r="B99" s="66" t="s">
        <v>176</v>
      </c>
      <c r="C99" s="64">
        <v>57.179023508137426</v>
      </c>
      <c r="D99" s="64">
        <v>14.095363339413735</v>
      </c>
      <c r="E99" s="64">
        <v>44.636850126110325</v>
      </c>
      <c r="F99" s="64">
        <v>57.164568757401199</v>
      </c>
      <c r="G99" s="64">
        <v>48.943807771074006</v>
      </c>
      <c r="H99" s="64">
        <v>44.295929245928662</v>
      </c>
      <c r="I99" s="64">
        <v>53.688289873625067</v>
      </c>
      <c r="J99" s="64">
        <v>46.660827059496334</v>
      </c>
      <c r="K99" s="72">
        <v>84.998817638058128</v>
      </c>
      <c r="L99" s="72">
        <v>20.953299733397728</v>
      </c>
      <c r="M99" s="72">
        <v>66.354394514390918</v>
      </c>
      <c r="N99" s="72">
        <v>84.977330095136779</v>
      </c>
      <c r="O99" s="72">
        <v>72.756852705846555</v>
      </c>
      <c r="P99" s="72">
        <v>64.608998316698745</v>
      </c>
      <c r="Q99" s="72">
        <v>78.308474144727342</v>
      </c>
      <c r="R99" s="72">
        <v>68.058382525519733</v>
      </c>
      <c r="S99" s="72">
        <v>67.270375161707634</v>
      </c>
    </row>
    <row r="100" spans="1:19" ht="14.25" customHeight="1" x14ac:dyDescent="0.25">
      <c r="A100" s="63">
        <v>1992</v>
      </c>
      <c r="B100" s="66" t="s">
        <v>174</v>
      </c>
      <c r="C100" s="64">
        <v>58.878842676311024</v>
      </c>
      <c r="D100" s="64">
        <v>12.567343995248804</v>
      </c>
      <c r="E100" s="64">
        <v>48.500444888407166</v>
      </c>
      <c r="F100" s="64">
        <v>56.105729389656432</v>
      </c>
      <c r="G100" s="64">
        <v>49.555194190643405</v>
      </c>
      <c r="H100" s="64">
        <v>44.25367925578886</v>
      </c>
      <c r="I100" s="64">
        <v>53.192907856148807</v>
      </c>
      <c r="J100" s="64">
        <v>46.922514234337108</v>
      </c>
      <c r="K100" s="72">
        <v>86.692086454835092</v>
      </c>
      <c r="L100" s="72">
        <v>18.503917920623479</v>
      </c>
      <c r="M100" s="72">
        <v>71.411131235692835</v>
      </c>
      <c r="N100" s="72">
        <v>82.609007272770327</v>
      </c>
      <c r="O100" s="72">
        <v>72.964124017842579</v>
      </c>
      <c r="P100" s="72">
        <v>63.968891667806957</v>
      </c>
      <c r="Q100" s="72">
        <v>76.890586666881759</v>
      </c>
      <c r="R100" s="72">
        <v>67.82670458851851</v>
      </c>
      <c r="S100" s="72">
        <v>67.917205692108666</v>
      </c>
    </row>
    <row r="101" spans="1:19" ht="14.25" customHeight="1" x14ac:dyDescent="0.25">
      <c r="A101" s="63">
        <v>1992</v>
      </c>
      <c r="B101" s="66" t="s">
        <v>248</v>
      </c>
      <c r="C101" s="64">
        <v>57.649186256781192</v>
      </c>
      <c r="D101" s="64">
        <v>13.164001187799601</v>
      </c>
      <c r="E101" s="64">
        <v>42.91056310465855</v>
      </c>
      <c r="F101" s="64">
        <v>52.572012463568484</v>
      </c>
      <c r="G101" s="64">
        <v>46.299023310870972</v>
      </c>
      <c r="H101" s="64">
        <v>43.38646583779709</v>
      </c>
      <c r="I101" s="64">
        <v>54.749822768217022</v>
      </c>
      <c r="J101" s="64">
        <v>47.807980415009986</v>
      </c>
      <c r="K101" s="72">
        <v>84.559432592963674</v>
      </c>
      <c r="L101" s="72">
        <v>19.308867017398654</v>
      </c>
      <c r="M101" s="72">
        <v>62.940920834726853</v>
      </c>
      <c r="N101" s="72">
        <v>77.112268755860399</v>
      </c>
      <c r="O101" s="72">
        <v>67.911091118222501</v>
      </c>
      <c r="P101" s="72">
        <v>62.498510282047093</v>
      </c>
      <c r="Q101" s="72">
        <v>78.867506148396743</v>
      </c>
      <c r="R101" s="72">
        <v>68.867733239714752</v>
      </c>
      <c r="S101" s="72">
        <v>68.175937904269091</v>
      </c>
    </row>
    <row r="102" spans="1:19" ht="14.25" customHeight="1" x14ac:dyDescent="0.25">
      <c r="A102" s="63">
        <v>1992</v>
      </c>
      <c r="B102" s="66" t="s">
        <v>249</v>
      </c>
      <c r="C102" s="64">
        <v>57.070524412296564</v>
      </c>
      <c r="D102" s="64">
        <v>13.781869087515378</v>
      </c>
      <c r="E102" s="64">
        <v>42.499542385265265</v>
      </c>
      <c r="F102" s="64">
        <v>52.482712757855069</v>
      </c>
      <c r="G102" s="64">
        <v>46.218037208928472</v>
      </c>
      <c r="H102" s="64">
        <v>44.751383810156184</v>
      </c>
      <c r="I102" s="64">
        <v>55.64454335080169</v>
      </c>
      <c r="J102" s="64">
        <v>48.674460710814522</v>
      </c>
      <c r="K102" s="72">
        <v>83.710655352381863</v>
      </c>
      <c r="L102" s="72">
        <v>20.21515143197227</v>
      </c>
      <c r="M102" s="72">
        <v>62.338038451252451</v>
      </c>
      <c r="N102" s="72">
        <v>76.981284557536938</v>
      </c>
      <c r="O102" s="72">
        <v>67.792301257118979</v>
      </c>
      <c r="P102" s="72">
        <v>64.716390180992306</v>
      </c>
      <c r="Q102" s="72">
        <v>80.469332394507148</v>
      </c>
      <c r="R102" s="72">
        <v>70.389675648321798</v>
      </c>
      <c r="S102" s="72">
        <v>68.175937904269091</v>
      </c>
    </row>
    <row r="103" spans="1:19" ht="14.25" customHeight="1" x14ac:dyDescent="0.25">
      <c r="A103" s="63">
        <v>1992</v>
      </c>
      <c r="B103" s="66" t="s">
        <v>176</v>
      </c>
      <c r="C103" s="64">
        <v>57.866184448462931</v>
      </c>
      <c r="D103" s="64">
        <v>15.917363084885249</v>
      </c>
      <c r="E103" s="64">
        <v>44.71905426998898</v>
      </c>
      <c r="F103" s="64">
        <v>60.175244550024878</v>
      </c>
      <c r="G103" s="64">
        <v>51.94424971962502</v>
      </c>
      <c r="H103" s="64">
        <v>44.464878473072524</v>
      </c>
      <c r="I103" s="64">
        <v>56.680801652665281</v>
      </c>
      <c r="J103" s="64">
        <v>49.609731750900707</v>
      </c>
      <c r="K103" s="72">
        <v>84.397284110682733</v>
      </c>
      <c r="L103" s="72">
        <v>23.215323895502451</v>
      </c>
      <c r="M103" s="72">
        <v>65.222318774908459</v>
      </c>
      <c r="N103" s="72">
        <v>87.765026485224979</v>
      </c>
      <c r="O103" s="72">
        <v>75.760198175981401</v>
      </c>
      <c r="P103" s="72">
        <v>63.685016432358246</v>
      </c>
      <c r="Q103" s="72">
        <v>81.181325770073457</v>
      </c>
      <c r="R103" s="72">
        <v>71.053755014180339</v>
      </c>
      <c r="S103" s="72">
        <v>68.564036222509699</v>
      </c>
    </row>
    <row r="104" spans="1:19" ht="14.25" customHeight="1" x14ac:dyDescent="0.25">
      <c r="A104" s="63">
        <v>1993</v>
      </c>
      <c r="B104" s="66" t="s">
        <v>174</v>
      </c>
      <c r="C104" s="64">
        <v>54.936708860759488</v>
      </c>
      <c r="D104" s="64">
        <v>15.197471683705938</v>
      </c>
      <c r="E104" s="64">
        <v>46.198728859804795</v>
      </c>
      <c r="F104" s="64">
        <v>60.800342490018778</v>
      </c>
      <c r="G104" s="64">
        <v>51.557823233169913</v>
      </c>
      <c r="H104" s="64">
        <v>44.126930194442416</v>
      </c>
      <c r="I104" s="64">
        <v>57.540137805430192</v>
      </c>
      <c r="J104" s="64">
        <v>49.123322450992276</v>
      </c>
      <c r="K104" s="72">
        <v>78.640881387716831</v>
      </c>
      <c r="L104" s="72">
        <v>21.754899280564246</v>
      </c>
      <c r="M104" s="72">
        <v>66.132624830794654</v>
      </c>
      <c r="N104" s="72">
        <v>87.034564342193548</v>
      </c>
      <c r="O104" s="72">
        <v>73.804069183778424</v>
      </c>
      <c r="P104" s="72">
        <v>62.168118053595968</v>
      </c>
      <c r="Q104" s="72">
        <v>81.065282904240902</v>
      </c>
      <c r="R104" s="72">
        <v>69.207273106497993</v>
      </c>
      <c r="S104" s="72">
        <v>69.857697283311765</v>
      </c>
    </row>
    <row r="105" spans="1:19" ht="14.25" customHeight="1" x14ac:dyDescent="0.25">
      <c r="A105" s="63">
        <v>1993</v>
      </c>
      <c r="B105" s="66" t="s">
        <v>248</v>
      </c>
      <c r="C105" s="64">
        <v>53.887884267631101</v>
      </c>
      <c r="D105" s="64">
        <v>15.1811394391889</v>
      </c>
      <c r="E105" s="64">
        <v>42.170725809750635</v>
      </c>
      <c r="F105" s="64">
        <v>55.608202457824554</v>
      </c>
      <c r="G105" s="64">
        <v>47.515351990000347</v>
      </c>
      <c r="H105" s="64">
        <v>42.709750124612114</v>
      </c>
      <c r="I105" s="64">
        <v>58.272466832044749</v>
      </c>
      <c r="J105" s="64">
        <v>49.330448419814687</v>
      </c>
      <c r="K105" s="72">
        <v>77.426272377098229</v>
      </c>
      <c r="L105" s="72">
        <v>21.812306294596691</v>
      </c>
      <c r="M105" s="72">
        <v>60.591024258247664</v>
      </c>
      <c r="N105" s="72">
        <v>79.898030668956096</v>
      </c>
      <c r="O105" s="72">
        <v>68.270199048829497</v>
      </c>
      <c r="P105" s="72">
        <v>60.333027439768486</v>
      </c>
      <c r="Q105" s="72">
        <v>82.317370860354217</v>
      </c>
      <c r="R105" s="72">
        <v>69.685617205558245</v>
      </c>
      <c r="S105" s="72">
        <v>69.598965071151355</v>
      </c>
    </row>
    <row r="106" spans="1:19" ht="14.25" customHeight="1" x14ac:dyDescent="0.25">
      <c r="A106" s="63">
        <v>1993</v>
      </c>
      <c r="B106" s="66" t="s">
        <v>249</v>
      </c>
      <c r="C106" s="64">
        <v>53.996383363471963</v>
      </c>
      <c r="D106" s="64">
        <v>13.902345904212446</v>
      </c>
      <c r="E106" s="64">
        <v>40.526642932177516</v>
      </c>
      <c r="F106" s="64">
        <v>54.676934098241802</v>
      </c>
      <c r="G106" s="64">
        <v>46.477373268397059</v>
      </c>
      <c r="H106" s="64">
        <v>42.104882060064661</v>
      </c>
      <c r="I106" s="64">
        <v>58.237594021253578</v>
      </c>
      <c r="J106" s="64">
        <v>49.032796703357114</v>
      </c>
      <c r="K106" s="72">
        <v>76.726478566109975</v>
      </c>
      <c r="L106" s="72">
        <v>19.754620191095995</v>
      </c>
      <c r="M106" s="72">
        <v>57.586571666494891</v>
      </c>
      <c r="N106" s="72">
        <v>77.693511135920801</v>
      </c>
      <c r="O106" s="72">
        <v>66.042296942042142</v>
      </c>
      <c r="P106" s="72">
        <v>58.90442369902722</v>
      </c>
      <c r="Q106" s="72">
        <v>81.473970371087816</v>
      </c>
      <c r="R106" s="72">
        <v>68.596525886061983</v>
      </c>
      <c r="S106" s="72">
        <v>70.3751617076326</v>
      </c>
    </row>
    <row r="107" spans="1:19" ht="14.25" customHeight="1" x14ac:dyDescent="0.25">
      <c r="A107" s="63">
        <v>1993</v>
      </c>
      <c r="B107" s="66" t="s">
        <v>176</v>
      </c>
      <c r="C107" s="64">
        <v>54.611211573236886</v>
      </c>
      <c r="D107" s="64">
        <v>13.905103296143896</v>
      </c>
      <c r="E107" s="64">
        <v>42.992767248537199</v>
      </c>
      <c r="F107" s="64">
        <v>60.749314086753955</v>
      </c>
      <c r="G107" s="64">
        <v>50.832727747994738</v>
      </c>
      <c r="H107" s="64">
        <v>42.945173779258369</v>
      </c>
      <c r="I107" s="64">
        <v>57.784247480968375</v>
      </c>
      <c r="J107" s="64">
        <v>48.8961611994918</v>
      </c>
      <c r="K107" s="72">
        <v>76.753575538385661</v>
      </c>
      <c r="L107" s="72">
        <v>19.54299063258042</v>
      </c>
      <c r="M107" s="72">
        <v>60.424380151125909</v>
      </c>
      <c r="N107" s="72">
        <v>85.380399616474193</v>
      </c>
      <c r="O107" s="72">
        <v>71.4430882712726</v>
      </c>
      <c r="P107" s="72">
        <v>59.745650778044478</v>
      </c>
      <c r="Q107" s="72">
        <v>80.389882416483545</v>
      </c>
      <c r="R107" s="72">
        <v>68.024709515152765</v>
      </c>
      <c r="S107" s="72">
        <v>71.151358344113845</v>
      </c>
    </row>
    <row r="108" spans="1:19" ht="14.25" customHeight="1" x14ac:dyDescent="0.25">
      <c r="A108" s="63">
        <v>1994</v>
      </c>
      <c r="B108" s="66" t="s">
        <v>174</v>
      </c>
      <c r="C108" s="64">
        <v>54.683544303797468</v>
      </c>
      <c r="D108" s="64">
        <v>14.843252874050822</v>
      </c>
      <c r="E108" s="64">
        <v>44.061421118959728</v>
      </c>
      <c r="F108" s="64">
        <v>59.575660811663376</v>
      </c>
      <c r="G108" s="64">
        <v>50.295029742865154</v>
      </c>
      <c r="H108" s="64">
        <v>42.524026209413286</v>
      </c>
      <c r="I108" s="64">
        <v>56.267280211552482</v>
      </c>
      <c r="J108" s="64">
        <v>47.910600397520248</v>
      </c>
      <c r="K108" s="72">
        <v>76.576774903687379</v>
      </c>
      <c r="L108" s="72">
        <v>20.785932013842906</v>
      </c>
      <c r="M108" s="72">
        <v>61.701953849557725</v>
      </c>
      <c r="N108" s="72">
        <v>83.427510520680755</v>
      </c>
      <c r="O108" s="72">
        <v>70.43126447687456</v>
      </c>
      <c r="P108" s="72">
        <v>58.97105284899915</v>
      </c>
      <c r="Q108" s="72">
        <v>78.02978811753222</v>
      </c>
      <c r="R108" s="72">
        <v>66.440993478741163</v>
      </c>
      <c r="S108" s="72">
        <v>71.41009055627427</v>
      </c>
    </row>
    <row r="109" spans="1:19" ht="14.25" customHeight="1" x14ac:dyDescent="0.25">
      <c r="A109" s="63">
        <v>1994</v>
      </c>
      <c r="B109" s="66" t="s">
        <v>248</v>
      </c>
      <c r="C109" s="64">
        <v>52.622061482820982</v>
      </c>
      <c r="D109" s="64">
        <v>15.474695626352181</v>
      </c>
      <c r="E109" s="64">
        <v>42.006317521993331</v>
      </c>
      <c r="F109" s="64">
        <v>54.013564855799302</v>
      </c>
      <c r="G109" s="64">
        <v>46.373706922245987</v>
      </c>
      <c r="H109" s="64">
        <v>42.387471253761895</v>
      </c>
      <c r="I109" s="64">
        <v>56.656693265387233</v>
      </c>
      <c r="J109" s="64">
        <v>48.13607780358727</v>
      </c>
      <c r="K109" s="72">
        <v>73.957915502219308</v>
      </c>
      <c r="L109" s="72">
        <v>21.748981307582245</v>
      </c>
      <c r="M109" s="72">
        <v>59.037969899092445</v>
      </c>
      <c r="N109" s="72">
        <v>75.913610242787016</v>
      </c>
      <c r="O109" s="72">
        <v>65.176137183447537</v>
      </c>
      <c r="P109" s="72">
        <v>58.95336752957148</v>
      </c>
      <c r="Q109" s="72">
        <v>78.799295223069848</v>
      </c>
      <c r="R109" s="72">
        <v>66.948647849217338</v>
      </c>
      <c r="S109" s="72">
        <v>71.151358344113845</v>
      </c>
    </row>
    <row r="110" spans="1:19" ht="14.25" customHeight="1" x14ac:dyDescent="0.25">
      <c r="A110" s="63">
        <v>1994</v>
      </c>
      <c r="B110" s="66" t="s">
        <v>249</v>
      </c>
      <c r="C110" s="64">
        <v>54.249547920433997</v>
      </c>
      <c r="D110" s="64">
        <v>16.128833835320069</v>
      </c>
      <c r="E110" s="64">
        <v>41.677500946478709</v>
      </c>
      <c r="F110" s="64">
        <v>53.311924310908196</v>
      </c>
      <c r="G110" s="64">
        <v>46.035093896760607</v>
      </c>
      <c r="H110" s="64">
        <v>42.741269542065019</v>
      </c>
      <c r="I110" s="64">
        <v>56.813620913947489</v>
      </c>
      <c r="J110" s="64">
        <v>48.464001677803715</v>
      </c>
      <c r="K110" s="72">
        <v>76.106897536289438</v>
      </c>
      <c r="L110" s="72">
        <v>22.627202458625067</v>
      </c>
      <c r="M110" s="72">
        <v>58.469524921285007</v>
      </c>
      <c r="N110" s="72">
        <v>74.791501800965577</v>
      </c>
      <c r="O110" s="72">
        <v>64.582808679121499</v>
      </c>
      <c r="P110" s="72">
        <v>59.437170827513583</v>
      </c>
      <c r="Q110" s="72">
        <v>79.006565031216098</v>
      </c>
      <c r="R110" s="72">
        <v>67.395357638442093</v>
      </c>
      <c r="S110" s="72">
        <v>71.280724450194057</v>
      </c>
    </row>
    <row r="111" spans="1:19" ht="14.25" customHeight="1" x14ac:dyDescent="0.25">
      <c r="A111" s="63">
        <v>1994</v>
      </c>
      <c r="B111" s="66" t="s">
        <v>176</v>
      </c>
      <c r="C111" s="64">
        <v>52.875226039782994</v>
      </c>
      <c r="D111" s="64">
        <v>17.033682602977983</v>
      </c>
      <c r="E111" s="64">
        <v>40.691051219934828</v>
      </c>
      <c r="F111" s="64">
        <v>58.912291569220876</v>
      </c>
      <c r="G111" s="64">
        <v>49.535882035633001</v>
      </c>
      <c r="H111" s="64">
        <v>40.786234965478542</v>
      </c>
      <c r="I111" s="64">
        <v>56.075479752201055</v>
      </c>
      <c r="J111" s="64">
        <v>47.729253040364291</v>
      </c>
      <c r="K111" s="72">
        <v>73.117262484351087</v>
      </c>
      <c r="L111" s="72">
        <v>23.554627284618931</v>
      </c>
      <c r="M111" s="72">
        <v>56.268662957083407</v>
      </c>
      <c r="N111" s="72">
        <v>81.465476534897576</v>
      </c>
      <c r="O111" s="72">
        <v>68.499529183442419</v>
      </c>
      <c r="P111" s="72">
        <v>55.840956962593836</v>
      </c>
      <c r="Q111" s="72">
        <v>76.773657930176682</v>
      </c>
      <c r="R111" s="72">
        <v>65.346731982974106</v>
      </c>
      <c r="S111" s="72">
        <v>72.315653298835699</v>
      </c>
    </row>
    <row r="112" spans="1:19" ht="14.25" customHeight="1" x14ac:dyDescent="0.25">
      <c r="A112" s="63">
        <v>1995</v>
      </c>
      <c r="B112" s="66" t="s">
        <v>174</v>
      </c>
      <c r="C112" s="64">
        <v>51.428571428571423</v>
      </c>
      <c r="D112" s="64">
        <v>19.075425274678658</v>
      </c>
      <c r="E112" s="64">
        <v>42.581746529143913</v>
      </c>
      <c r="F112" s="64">
        <v>59.486361105949968</v>
      </c>
      <c r="G112" s="64">
        <v>50.539225424831237</v>
      </c>
      <c r="H112" s="64">
        <v>41.344734898129673</v>
      </c>
      <c r="I112" s="64">
        <v>56.028982671146167</v>
      </c>
      <c r="J112" s="64">
        <v>48.081522427657411</v>
      </c>
      <c r="K112" s="72">
        <v>70.989795918367335</v>
      </c>
      <c r="L112" s="72">
        <v>26.330899530940361</v>
      </c>
      <c r="M112" s="72">
        <v>58.778017976836153</v>
      </c>
      <c r="N112" s="72">
        <v>82.112423455177364</v>
      </c>
      <c r="O112" s="72">
        <v>69.762180809633122</v>
      </c>
      <c r="P112" s="72">
        <v>56.551408696662122</v>
      </c>
      <c r="Q112" s="72">
        <v>76.636551321496597</v>
      </c>
      <c r="R112" s="72">
        <v>65.76599976426948</v>
      </c>
      <c r="S112" s="72">
        <v>72.445019404915911</v>
      </c>
    </row>
    <row r="113" spans="1:19" ht="14.25" customHeight="1" x14ac:dyDescent="0.25">
      <c r="A113" s="63">
        <v>1995</v>
      </c>
      <c r="B113" s="66" t="s">
        <v>248</v>
      </c>
      <c r="C113" s="64">
        <v>51.68173598553345</v>
      </c>
      <c r="D113" s="64">
        <v>19.262503711873755</v>
      </c>
      <c r="E113" s="64">
        <v>42.663950673022576</v>
      </c>
      <c r="F113" s="64">
        <v>52.941968387238333</v>
      </c>
      <c r="G113" s="64">
        <v>46.336261572399714</v>
      </c>
      <c r="H113" s="64">
        <v>42.965294562534638</v>
      </c>
      <c r="I113" s="64">
        <v>55.726751644289344</v>
      </c>
      <c r="J113" s="64">
        <v>48.19738252162594</v>
      </c>
      <c r="K113" s="72">
        <v>70.707932596136899</v>
      </c>
      <c r="L113" s="72">
        <v>26.35383251199719</v>
      </c>
      <c r="M113" s="72">
        <v>58.370325434064505</v>
      </c>
      <c r="N113" s="72">
        <v>72.43210896165526</v>
      </c>
      <c r="O113" s="72">
        <v>63.394566717637126</v>
      </c>
      <c r="P113" s="72">
        <v>58.305461477180941</v>
      </c>
      <c r="Q113" s="72">
        <v>75.623221121304582</v>
      </c>
      <c r="R113" s="72">
        <v>65.40559441121718</v>
      </c>
      <c r="S113" s="72">
        <v>73.091849935316958</v>
      </c>
    </row>
    <row r="114" spans="1:19" ht="14.25" customHeight="1" x14ac:dyDescent="0.25">
      <c r="A114" s="63">
        <v>1995</v>
      </c>
      <c r="B114" s="66" t="s">
        <v>249</v>
      </c>
      <c r="C114" s="64">
        <v>49.981916817359853</v>
      </c>
      <c r="D114" s="64">
        <v>17.335298858863954</v>
      </c>
      <c r="E114" s="64">
        <v>37.896110328060516</v>
      </c>
      <c r="F114" s="64">
        <v>51.270788180315876</v>
      </c>
      <c r="G114" s="64">
        <v>44.099668844778734</v>
      </c>
      <c r="H114" s="64">
        <v>38.847477114539018</v>
      </c>
      <c r="I114" s="64">
        <v>54.680567320554267</v>
      </c>
      <c r="J114" s="64">
        <v>46.477751558632356</v>
      </c>
      <c r="K114" s="72">
        <v>67.901619859084647</v>
      </c>
      <c r="L114" s="72">
        <v>23.550414794203579</v>
      </c>
      <c r="M114" s="72">
        <v>51.482764997523333</v>
      </c>
      <c r="N114" s="72">
        <v>69.65258218520944</v>
      </c>
      <c r="O114" s="72">
        <v>59.91044642708956</v>
      </c>
      <c r="P114" s="72">
        <v>52.298703708318548</v>
      </c>
      <c r="Q114" s="72">
        <v>73.61411863294866</v>
      </c>
      <c r="R114" s="72">
        <v>62.571017176403274</v>
      </c>
      <c r="S114" s="72">
        <v>73.609314359637779</v>
      </c>
    </row>
    <row r="115" spans="1:19" ht="14.25" customHeight="1" x14ac:dyDescent="0.25">
      <c r="A115" s="63">
        <v>1995</v>
      </c>
      <c r="B115" s="66" t="s">
        <v>176</v>
      </c>
      <c r="C115" s="64">
        <v>47.414104882459306</v>
      </c>
      <c r="D115" s="64">
        <v>17.598099520638019</v>
      </c>
      <c r="E115" s="64">
        <v>34.11471970964233</v>
      </c>
      <c r="F115" s="64">
        <v>57.343168168828029</v>
      </c>
      <c r="G115" s="64">
        <v>47.344078754884094</v>
      </c>
      <c r="H115" s="64">
        <v>34.098889213257344</v>
      </c>
      <c r="I115" s="64">
        <v>54.610821698971918</v>
      </c>
      <c r="J115" s="64">
        <v>45.565699444695362</v>
      </c>
      <c r="K115" s="72">
        <v>63.630387281494869</v>
      </c>
      <c r="L115" s="72">
        <v>23.616893974745121</v>
      </c>
      <c r="M115" s="72">
        <v>45.782427665891525</v>
      </c>
      <c r="N115" s="72">
        <v>76.955328115458457</v>
      </c>
      <c r="O115" s="72">
        <v>63.536411245703825</v>
      </c>
      <c r="P115" s="72">
        <v>45.513733600183322</v>
      </c>
      <c r="Q115" s="72">
        <v>72.892180591259901</v>
      </c>
      <c r="R115" s="72">
        <v>60.819139675247413</v>
      </c>
      <c r="S115" s="72">
        <v>74.514877102199222</v>
      </c>
    </row>
    <row r="116" spans="1:19" ht="14.25" customHeight="1" x14ac:dyDescent="0.25">
      <c r="A116" s="63">
        <v>1996</v>
      </c>
      <c r="B116" s="66" t="s">
        <v>174</v>
      </c>
      <c r="C116" s="64">
        <v>48.643761301989144</v>
      </c>
      <c r="D116" s="64">
        <v>19.692020531964538</v>
      </c>
      <c r="E116" s="64">
        <v>32.66775443485178</v>
      </c>
      <c r="F116" s="64">
        <v>57.713124092497893</v>
      </c>
      <c r="G116" s="64">
        <v>48.254124452287073</v>
      </c>
      <c r="H116" s="64">
        <v>31.803486174318078</v>
      </c>
      <c r="I116" s="64">
        <v>54.145850888422999</v>
      </c>
      <c r="J116" s="64">
        <v>45.704528974249179</v>
      </c>
      <c r="K116" s="72">
        <v>64.718808066157678</v>
      </c>
      <c r="L116" s="72">
        <v>26.199538504661941</v>
      </c>
      <c r="M116" s="72">
        <v>43.463294626747725</v>
      </c>
      <c r="N116" s="72">
        <v>76.785275255595309</v>
      </c>
      <c r="O116" s="72">
        <v>64.200409985572989</v>
      </c>
      <c r="P116" s="72">
        <v>42.012531273867999</v>
      </c>
      <c r="Q116" s="72">
        <v>71.526883604257591</v>
      </c>
      <c r="R116" s="72">
        <v>60.375863902574864</v>
      </c>
      <c r="S116" s="72">
        <v>75.161707632600255</v>
      </c>
    </row>
    <row r="117" spans="1:19" ht="14.25" customHeight="1" x14ac:dyDescent="0.25">
      <c r="A117" s="63">
        <v>1996</v>
      </c>
      <c r="B117" s="66" t="s">
        <v>248</v>
      </c>
      <c r="C117" s="64">
        <v>47.992766726943934</v>
      </c>
      <c r="D117" s="64">
        <v>20.179018368472406</v>
      </c>
      <c r="E117" s="64">
        <v>29.137882019100033</v>
      </c>
      <c r="F117" s="64">
        <v>51.219759777051067</v>
      </c>
      <c r="G117" s="64">
        <v>43.472300005780255</v>
      </c>
      <c r="H117" s="64">
        <v>29.384005818171445</v>
      </c>
      <c r="I117" s="64">
        <v>54.081917401972518</v>
      </c>
      <c r="J117" s="64">
        <v>45.471662898733477</v>
      </c>
      <c r="K117" s="72">
        <v>62.666230878256179</v>
      </c>
      <c r="L117" s="72">
        <v>26.348616889914133</v>
      </c>
      <c r="M117" s="72">
        <v>38.046592568858649</v>
      </c>
      <c r="N117" s="72">
        <v>66.87985524942647</v>
      </c>
      <c r="O117" s="72">
        <v>56.76366200079076</v>
      </c>
      <c r="P117" s="72">
        <v>38.146184367352262</v>
      </c>
      <c r="Q117" s="72">
        <v>70.208902248438946</v>
      </c>
      <c r="R117" s="72">
        <v>59.031108527500301</v>
      </c>
      <c r="S117" s="72">
        <v>76.584734799482547</v>
      </c>
    </row>
    <row r="118" spans="1:19" ht="14.25" customHeight="1" x14ac:dyDescent="0.25">
      <c r="A118" s="63">
        <v>1996</v>
      </c>
      <c r="B118" s="66" t="s">
        <v>249</v>
      </c>
      <c r="C118" s="64">
        <v>47.70343580470162</v>
      </c>
      <c r="D118" s="64">
        <v>19.400373308446106</v>
      </c>
      <c r="E118" s="64">
        <v>28.192918492846673</v>
      </c>
      <c r="F118" s="64">
        <v>50.007835199511874</v>
      </c>
      <c r="G118" s="64">
        <v>42.394509028127921</v>
      </c>
      <c r="H118" s="64">
        <v>29.114151885852365</v>
      </c>
      <c r="I118" s="64">
        <v>53.268218483511887</v>
      </c>
      <c r="J118" s="64">
        <v>44.738349230163003</v>
      </c>
      <c r="K118" s="72">
        <v>61.870395766836161</v>
      </c>
      <c r="L118" s="72">
        <v>25.161893569511474</v>
      </c>
      <c r="M118" s="72">
        <v>36.565647642567917</v>
      </c>
      <c r="N118" s="72">
        <v>64.859155384601806</v>
      </c>
      <c r="O118" s="72">
        <v>54.984824628763221</v>
      </c>
      <c r="P118" s="72">
        <v>37.498907632473419</v>
      </c>
      <c r="Q118" s="72">
        <v>68.609245857176575</v>
      </c>
      <c r="R118" s="72">
        <v>57.62280941545982</v>
      </c>
      <c r="S118" s="72">
        <v>77.102199223803368</v>
      </c>
    </row>
    <row r="119" spans="1:19" ht="14.25" customHeight="1" x14ac:dyDescent="0.25">
      <c r="A119" s="63">
        <v>1996</v>
      </c>
      <c r="B119" s="66" t="s">
        <v>176</v>
      </c>
      <c r="C119" s="64">
        <v>47.124773960216991</v>
      </c>
      <c r="D119" s="64">
        <v>21.671615831671829</v>
      </c>
      <c r="E119" s="64">
        <v>30.247657250456484</v>
      </c>
      <c r="F119" s="64">
        <v>54.70244829987422</v>
      </c>
      <c r="G119" s="64">
        <v>46.216372098876903</v>
      </c>
      <c r="H119" s="64">
        <v>29.945974579717021</v>
      </c>
      <c r="I119" s="64">
        <v>52.152288538194455</v>
      </c>
      <c r="J119" s="64">
        <v>44.426432676607462</v>
      </c>
      <c r="K119" s="72">
        <v>61.325673857319408</v>
      </c>
      <c r="L119" s="72">
        <v>28.202287942562833</v>
      </c>
      <c r="M119" s="72">
        <v>39.362692011115925</v>
      </c>
      <c r="N119" s="72">
        <v>71.18685612088008</v>
      </c>
      <c r="O119" s="72">
        <v>60.143528000727009</v>
      </c>
      <c r="P119" s="72">
        <v>38.490969896808515</v>
      </c>
      <c r="Q119" s="72">
        <v>67.033789894851495</v>
      </c>
      <c r="R119" s="72">
        <v>57.103383903094432</v>
      </c>
      <c r="S119" s="72">
        <v>76.843467011642957</v>
      </c>
    </row>
    <row r="120" spans="1:19" ht="14.25" customHeight="1" x14ac:dyDescent="0.25">
      <c r="A120" s="63">
        <v>1997</v>
      </c>
      <c r="B120" s="66" t="s">
        <v>174</v>
      </c>
      <c r="C120" s="64">
        <v>47.305605786618443</v>
      </c>
      <c r="D120" s="64">
        <v>20.491664192084162</v>
      </c>
      <c r="E120" s="64">
        <v>31.378353432580187</v>
      </c>
      <c r="F120" s="64">
        <v>55.161703929257492</v>
      </c>
      <c r="G120" s="64">
        <v>45.635730122646947</v>
      </c>
      <c r="H120" s="64">
        <v>30.459189544151069</v>
      </c>
      <c r="I120" s="64">
        <v>51.635008511458778</v>
      </c>
      <c r="J120" s="64">
        <v>43.181539793387017</v>
      </c>
      <c r="K120" s="72">
        <v>62.401421967672455</v>
      </c>
      <c r="L120" s="72">
        <v>27.030813004233888</v>
      </c>
      <c r="M120" s="72">
        <v>41.391582258335305</v>
      </c>
      <c r="N120" s="72">
        <v>72.764500234327727</v>
      </c>
      <c r="O120" s="72">
        <v>60.198667892160572</v>
      </c>
      <c r="P120" s="72">
        <v>39.701759051291802</v>
      </c>
      <c r="Q120" s="72">
        <v>67.303191490431146</v>
      </c>
      <c r="R120" s="72">
        <v>56.284593057073792</v>
      </c>
      <c r="S120" s="72">
        <v>75.808538163001288</v>
      </c>
    </row>
    <row r="121" spans="1:19" ht="14.25" customHeight="1" x14ac:dyDescent="0.25">
      <c r="A121" s="63">
        <v>1997</v>
      </c>
      <c r="B121" s="66" t="s">
        <v>248</v>
      </c>
      <c r="C121" s="64">
        <v>45.605786618444839</v>
      </c>
      <c r="D121" s="64">
        <v>18.449921520383487</v>
      </c>
      <c r="E121" s="64">
        <v>30.767416640196888</v>
      </c>
      <c r="F121" s="64">
        <v>47.392629532190462</v>
      </c>
      <c r="G121" s="64">
        <v>40.077187475532021</v>
      </c>
      <c r="H121" s="64">
        <v>31.029098276569702</v>
      </c>
      <c r="I121" s="64">
        <v>50.309841701394312</v>
      </c>
      <c r="J121" s="64">
        <v>42.028868981766593</v>
      </c>
      <c r="K121" s="72">
        <v>60.056683230081532</v>
      </c>
      <c r="L121" s="72">
        <v>24.296063603503299</v>
      </c>
      <c r="M121" s="72">
        <v>40.516546955489261</v>
      </c>
      <c r="N121" s="72">
        <v>62.409714869477384</v>
      </c>
      <c r="O121" s="72">
        <v>52.776262212242344</v>
      </c>
      <c r="P121" s="72">
        <v>40.529125230629184</v>
      </c>
      <c r="Q121" s="72">
        <v>65.712959380086616</v>
      </c>
      <c r="R121" s="72">
        <v>54.896641825713942</v>
      </c>
      <c r="S121" s="72">
        <v>75.9379042690815</v>
      </c>
    </row>
    <row r="122" spans="1:19" ht="14.25" customHeight="1" x14ac:dyDescent="0.25">
      <c r="A122" s="63">
        <v>1997</v>
      </c>
      <c r="B122" s="66" t="s">
        <v>249</v>
      </c>
      <c r="C122" s="64">
        <v>46.401446654611206</v>
      </c>
      <c r="D122" s="64">
        <v>18.509099393373777</v>
      </c>
      <c r="E122" s="64">
        <v>30.046422822859256</v>
      </c>
      <c r="F122" s="64">
        <v>45.912805837511037</v>
      </c>
      <c r="G122" s="64">
        <v>39.025767746189594</v>
      </c>
      <c r="H122" s="64">
        <v>31.386223735013139</v>
      </c>
      <c r="I122" s="64">
        <v>48.804498702242164</v>
      </c>
      <c r="J122" s="64">
        <v>41.130196549843468</v>
      </c>
      <c r="K122" s="72">
        <v>59.681062003351848</v>
      </c>
      <c r="L122" s="72">
        <v>23.806212697301046</v>
      </c>
      <c r="M122" s="72">
        <v>38.645399071664229</v>
      </c>
      <c r="N122" s="72">
        <v>59.052577225284573</v>
      </c>
      <c r="O122" s="72">
        <v>50.194539879874469</v>
      </c>
      <c r="P122" s="72">
        <v>40.089696940877687</v>
      </c>
      <c r="Q122" s="72">
        <v>62.33810027109741</v>
      </c>
      <c r="R122" s="72">
        <v>52.535696193439094</v>
      </c>
      <c r="S122" s="72">
        <v>77.7490297542044</v>
      </c>
    </row>
    <row r="123" spans="1:19" ht="14.25" customHeight="1" x14ac:dyDescent="0.25">
      <c r="A123" s="63">
        <v>1997</v>
      </c>
      <c r="B123" s="66" t="s">
        <v>176</v>
      </c>
      <c r="C123" s="64">
        <v>48.065099457504516</v>
      </c>
      <c r="D123" s="64">
        <v>19.687142069316589</v>
      </c>
      <c r="E123" s="64">
        <v>32.34494044979283</v>
      </c>
      <c r="F123" s="64">
        <v>53.044025193767965</v>
      </c>
      <c r="G123" s="64">
        <v>44.29196221843651</v>
      </c>
      <c r="H123" s="64">
        <v>31.663159842272687</v>
      </c>
      <c r="I123" s="64">
        <v>50.75737610654766</v>
      </c>
      <c r="J123" s="64">
        <v>42.687219297078585</v>
      </c>
      <c r="K123" s="72">
        <v>63.29526725834922</v>
      </c>
      <c r="L123" s="72">
        <v>25.925316558060857</v>
      </c>
      <c r="M123" s="72">
        <v>42.593933505434165</v>
      </c>
      <c r="N123" s="72">
        <v>69.851842376120331</v>
      </c>
      <c r="O123" s="72">
        <v>58.326553313205153</v>
      </c>
      <c r="P123" s="72">
        <v>41.42765908971959</v>
      </c>
      <c r="Q123" s="72">
        <v>66.410278825785241</v>
      </c>
      <c r="R123" s="72">
        <v>55.851392512205386</v>
      </c>
      <c r="S123" s="72">
        <v>75.9379042690815</v>
      </c>
    </row>
    <row r="124" spans="1:19" ht="14.25" customHeight="1" x14ac:dyDescent="0.25">
      <c r="A124" s="63">
        <v>1998</v>
      </c>
      <c r="B124" s="66" t="s">
        <v>174</v>
      </c>
      <c r="C124" s="64">
        <v>46.65461121157324</v>
      </c>
      <c r="D124" s="64">
        <v>17.163280023755995</v>
      </c>
      <c r="E124" s="64">
        <v>32.987642024018236</v>
      </c>
      <c r="F124" s="64">
        <v>54.40903498110157</v>
      </c>
      <c r="G124" s="64">
        <v>45.247083975840752</v>
      </c>
      <c r="H124" s="64">
        <v>31.766464891398332</v>
      </c>
      <c r="I124" s="64">
        <v>50.908491619976076</v>
      </c>
      <c r="J124" s="64">
        <v>42.729519935757395</v>
      </c>
      <c r="K124" s="72">
        <v>60.71382906825945</v>
      </c>
      <c r="L124" s="72">
        <v>22.335379559534314</v>
      </c>
      <c r="M124" s="72">
        <v>42.92836243192945</v>
      </c>
      <c r="N124" s="72">
        <v>70.805023637022742</v>
      </c>
      <c r="O124" s="72">
        <v>58.882148002230473</v>
      </c>
      <c r="P124" s="72">
        <v>41.308796997917199</v>
      </c>
      <c r="Q124" s="72">
        <v>66.200899375781631</v>
      </c>
      <c r="R124" s="72">
        <v>55.565045430113649</v>
      </c>
      <c r="S124" s="72">
        <v>76.843467011642957</v>
      </c>
    </row>
    <row r="125" spans="1:19" ht="14.25" customHeight="1" x14ac:dyDescent="0.25">
      <c r="A125" s="63">
        <v>1998</v>
      </c>
      <c r="B125" s="66" t="s">
        <v>248</v>
      </c>
      <c r="C125" s="64">
        <v>48.173598553345386</v>
      </c>
      <c r="D125" s="64">
        <v>16.173164213294871</v>
      </c>
      <c r="E125" s="64">
        <v>32.135078711270246</v>
      </c>
      <c r="F125" s="64">
        <v>46.397575668526706</v>
      </c>
      <c r="G125" s="64">
        <v>39.759949442460581</v>
      </c>
      <c r="H125" s="64">
        <v>32.4048546806982</v>
      </c>
      <c r="I125" s="64">
        <v>49.391524350560175</v>
      </c>
      <c r="J125" s="64">
        <v>41.767117664235968</v>
      </c>
      <c r="K125" s="72">
        <v>62.585196103757958</v>
      </c>
      <c r="L125" s="72">
        <v>21.011522582986448</v>
      </c>
      <c r="M125" s="72">
        <v>41.748598056826722</v>
      </c>
      <c r="N125" s="72">
        <v>60.277858809699403</v>
      </c>
      <c r="O125" s="72">
        <v>51.6545225529782</v>
      </c>
      <c r="P125" s="72">
        <v>41.910055200075277</v>
      </c>
      <c r="Q125" s="72">
        <v>63.879364136782435</v>
      </c>
      <c r="R125" s="72">
        <v>54.018517413652326</v>
      </c>
      <c r="S125" s="72">
        <v>76.972833117723155</v>
      </c>
    </row>
    <row r="126" spans="1:19" ht="14.25" customHeight="1" x14ac:dyDescent="0.25">
      <c r="A126" s="63">
        <v>1998</v>
      </c>
      <c r="B126" s="66" t="s">
        <v>249</v>
      </c>
      <c r="C126" s="64">
        <v>48.209764918625673</v>
      </c>
      <c r="D126" s="64">
        <v>15.767827599372165</v>
      </c>
      <c r="E126" s="64">
        <v>32.121962352612591</v>
      </c>
      <c r="F126" s="64">
        <v>46.193462055467478</v>
      </c>
      <c r="G126" s="64">
        <v>39.571470201090776</v>
      </c>
      <c r="H126" s="64">
        <v>34.04134874504031</v>
      </c>
      <c r="I126" s="64">
        <v>48.821935107637728</v>
      </c>
      <c r="J126" s="64">
        <v>41.650846607689317</v>
      </c>
      <c r="K126" s="72">
        <v>62.213937031882537</v>
      </c>
      <c r="L126" s="72">
        <v>20.348131442929354</v>
      </c>
      <c r="M126" s="72">
        <v>41.452882969231268</v>
      </c>
      <c r="N126" s="72">
        <v>59.611930165069047</v>
      </c>
      <c r="O126" s="72">
        <v>51.066354700239017</v>
      </c>
      <c r="P126" s="72">
        <v>43.743701805500272</v>
      </c>
      <c r="Q126" s="72">
        <v>62.73700219434302</v>
      </c>
      <c r="R126" s="72">
        <v>53.522033677318582</v>
      </c>
      <c r="S126" s="72">
        <v>77.49029754204399</v>
      </c>
    </row>
    <row r="127" spans="1:19" ht="14.25" customHeight="1" x14ac:dyDescent="0.25">
      <c r="A127" s="63">
        <v>1998</v>
      </c>
      <c r="B127" s="66" t="s">
        <v>176</v>
      </c>
      <c r="C127" s="64">
        <v>48.535262206148282</v>
      </c>
      <c r="D127" s="64">
        <v>15.503754295168202</v>
      </c>
      <c r="E127" s="64">
        <v>33.853321695423887</v>
      </c>
      <c r="F127" s="64">
        <v>52.610283766017083</v>
      </c>
      <c r="G127" s="64">
        <v>44.064299865454494</v>
      </c>
      <c r="H127" s="64">
        <v>32.878155754314484</v>
      </c>
      <c r="I127" s="64">
        <v>50.490017890482036</v>
      </c>
      <c r="J127" s="64">
        <v>42.495019065094418</v>
      </c>
      <c r="K127" s="72">
        <v>62.218503624133703</v>
      </c>
      <c r="L127" s="72">
        <v>19.874630298781128</v>
      </c>
      <c r="M127" s="72">
        <v>43.397375904747371</v>
      </c>
      <c r="N127" s="72">
        <v>67.442370399885903</v>
      </c>
      <c r="O127" s="72">
        <v>56.487070971801536</v>
      </c>
      <c r="P127" s="72">
        <v>41.554797465008193</v>
      </c>
      <c r="Q127" s="72">
        <v>63.814481661377698</v>
      </c>
      <c r="R127" s="72">
        <v>53.709579202596579</v>
      </c>
      <c r="S127" s="72">
        <v>78.007761966364811</v>
      </c>
    </row>
    <row r="128" spans="1:19" ht="14.25" customHeight="1" x14ac:dyDescent="0.25">
      <c r="A128" s="63">
        <v>1999</v>
      </c>
      <c r="B128" s="66" t="s">
        <v>174</v>
      </c>
      <c r="C128" s="64">
        <v>47.775768535262202</v>
      </c>
      <c r="D128" s="64">
        <v>15.453697026258856</v>
      </c>
      <c r="E128" s="64">
        <v>34.050067075288808</v>
      </c>
      <c r="F128" s="64">
        <v>53.541552125599836</v>
      </c>
      <c r="G128" s="64">
        <v>44.971393727454576</v>
      </c>
      <c r="H128" s="64">
        <v>32.31978394652122</v>
      </c>
      <c r="I128" s="64">
        <v>50.094792701515438</v>
      </c>
      <c r="J128" s="64">
        <v>42.352513135249289</v>
      </c>
      <c r="K128" s="72">
        <v>61.143491850592191</v>
      </c>
      <c r="L128" s="72">
        <v>19.777661922678966</v>
      </c>
      <c r="M128" s="72">
        <v>43.577320942381206</v>
      </c>
      <c r="N128" s="72">
        <v>68.52254932630575</v>
      </c>
      <c r="O128" s="72">
        <v>57.554449257156271</v>
      </c>
      <c r="P128" s="72">
        <v>40.916298197900012</v>
      </c>
      <c r="Q128" s="72">
        <v>63.419157743404789</v>
      </c>
      <c r="R128" s="72">
        <v>53.617563153879345</v>
      </c>
      <c r="S128" s="72">
        <v>78.137128072445023</v>
      </c>
    </row>
    <row r="129" spans="1:19" ht="14.25" customHeight="1" x14ac:dyDescent="0.25">
      <c r="A129" s="63">
        <v>1999</v>
      </c>
      <c r="B129" s="66" t="s">
        <v>248</v>
      </c>
      <c r="C129" s="64">
        <v>46.835443037974677</v>
      </c>
      <c r="D129" s="64">
        <v>17.846476901539898</v>
      </c>
      <c r="E129" s="64">
        <v>32.253125939189196</v>
      </c>
      <c r="F129" s="64">
        <v>47.59674314524969</v>
      </c>
      <c r="G129" s="64">
        <v>40.959391092755638</v>
      </c>
      <c r="H129" s="64">
        <v>32.578834846456871</v>
      </c>
      <c r="I129" s="64">
        <v>50.617884863382983</v>
      </c>
      <c r="J129" s="64">
        <v>43.0467417681947</v>
      </c>
      <c r="K129" s="72">
        <v>59.643817905032002</v>
      </c>
      <c r="L129" s="72">
        <v>22.72706201794125</v>
      </c>
      <c r="M129" s="72">
        <v>41.073585421735167</v>
      </c>
      <c r="N129" s="72">
        <v>60.613315405729828</v>
      </c>
      <c r="O129" s="72">
        <v>52.160806119769532</v>
      </c>
      <c r="P129" s="72">
        <v>41.533445750199988</v>
      </c>
      <c r="Q129" s="72">
        <v>64.530704823282747</v>
      </c>
      <c r="R129" s="72">
        <v>54.878559112945823</v>
      </c>
      <c r="S129" s="72">
        <v>78.525226390685646</v>
      </c>
    </row>
    <row r="130" spans="1:19" ht="14.25" customHeight="1" x14ac:dyDescent="0.25">
      <c r="A130" s="63">
        <v>1999</v>
      </c>
      <c r="B130" s="66" t="s">
        <v>249</v>
      </c>
      <c r="C130" s="64">
        <v>49.150090415913198</v>
      </c>
      <c r="D130" s="64">
        <v>20.097357145887244</v>
      </c>
      <c r="E130" s="64">
        <v>31.334980833152908</v>
      </c>
      <c r="F130" s="64">
        <v>48.387683395854218</v>
      </c>
      <c r="G130" s="64">
        <v>41.676542049504803</v>
      </c>
      <c r="H130" s="64">
        <v>33.802114767104946</v>
      </c>
      <c r="I130" s="64">
        <v>50.73412756602022</v>
      </c>
      <c r="J130" s="64">
        <v>43.684714422595377</v>
      </c>
      <c r="K130" s="72">
        <v>62.902350813743212</v>
      </c>
      <c r="L130" s="72">
        <v>25.72062429432258</v>
      </c>
      <c r="M130" s="72">
        <v>40.102549973554964</v>
      </c>
      <c r="N130" s="72">
        <v>61.926621299661107</v>
      </c>
      <c r="O130" s="72">
        <v>53.337693715674192</v>
      </c>
      <c r="P130" s="72">
        <v>43.219683885826555</v>
      </c>
      <c r="Q130" s="72">
        <v>64.869105697506996</v>
      </c>
      <c r="R130" s="72">
        <v>55.855663499035138</v>
      </c>
      <c r="S130" s="72">
        <v>78.137128072445023</v>
      </c>
    </row>
    <row r="131" spans="1:19" ht="14.25" customHeight="1" x14ac:dyDescent="0.25">
      <c r="A131" s="63">
        <v>1999</v>
      </c>
      <c r="B131" s="66" t="s">
        <v>176</v>
      </c>
      <c r="C131" s="64">
        <v>45.569620253164558</v>
      </c>
      <c r="D131" s="64">
        <v>23.048827047893777</v>
      </c>
      <c r="E131" s="64">
        <v>32.738431209522666</v>
      </c>
      <c r="F131" s="64">
        <v>51.258031079499666</v>
      </c>
      <c r="G131" s="64">
        <v>44.167590704339929</v>
      </c>
      <c r="H131" s="64">
        <v>31.684142746843126</v>
      </c>
      <c r="I131" s="64">
        <v>49.333402999241564</v>
      </c>
      <c r="J131" s="64">
        <v>42.689838893860305</v>
      </c>
      <c r="K131" s="72">
        <v>57.841242127579974</v>
      </c>
      <c r="L131" s="72">
        <v>29.255736137966977</v>
      </c>
      <c r="M131" s="72">
        <v>41.55469183080627</v>
      </c>
      <c r="N131" s="72">
        <v>65.061507429315668</v>
      </c>
      <c r="O131" s="72">
        <v>56.06165453933459</v>
      </c>
      <c r="P131" s="72">
        <v>40.382542374258385</v>
      </c>
      <c r="Q131" s="72">
        <v>62.877138668419029</v>
      </c>
      <c r="R131" s="72">
        <v>54.409685054626955</v>
      </c>
      <c r="S131" s="72">
        <v>78.783958602846056</v>
      </c>
    </row>
    <row r="132" spans="1:19" ht="14.25" customHeight="1" x14ac:dyDescent="0.25">
      <c r="A132" s="63">
        <v>2000</v>
      </c>
      <c r="B132" s="66" t="s">
        <v>174</v>
      </c>
      <c r="C132" s="64">
        <v>47.631103074141045</v>
      </c>
      <c r="D132" s="64">
        <v>24.75544054638782</v>
      </c>
      <c r="E132" s="64">
        <v>33.840205336766225</v>
      </c>
      <c r="F132" s="64">
        <v>52.776126076627705</v>
      </c>
      <c r="G132" s="64">
        <v>43.486032725848126</v>
      </c>
      <c r="H132" s="64">
        <v>31.557774625527657</v>
      </c>
      <c r="I132" s="64">
        <v>49.618197620702787</v>
      </c>
      <c r="J132" s="64">
        <v>41.162980776302049</v>
      </c>
      <c r="K132" s="72">
        <v>60.0633648879462</v>
      </c>
      <c r="L132" s="72">
        <v>31.216893217549401</v>
      </c>
      <c r="M132" s="72">
        <v>42.672885359413193</v>
      </c>
      <c r="N132" s="72">
        <v>66.551297646383702</v>
      </c>
      <c r="O132" s="72">
        <v>54.836383845155957</v>
      </c>
      <c r="P132" s="72">
        <v>39.675351553341279</v>
      </c>
      <c r="Q132" s="72">
        <v>62.381440307647452</v>
      </c>
      <c r="R132" s="72">
        <v>51.751295921928651</v>
      </c>
      <c r="S132" s="72">
        <v>79.301423027166891</v>
      </c>
    </row>
    <row r="133" spans="1:19" ht="14.25" customHeight="1" x14ac:dyDescent="0.25">
      <c r="A133" s="63">
        <v>2000</v>
      </c>
      <c r="B133" s="66" t="s">
        <v>248</v>
      </c>
      <c r="C133" s="64">
        <v>46.292947558770344</v>
      </c>
      <c r="D133" s="64">
        <v>26.060959572392147</v>
      </c>
      <c r="E133" s="64">
        <v>32.46298767771178</v>
      </c>
      <c r="F133" s="64">
        <v>44.420225042015396</v>
      </c>
      <c r="G133" s="64">
        <v>38.483956516821237</v>
      </c>
      <c r="H133" s="64">
        <v>33.097960541823504</v>
      </c>
      <c r="I133" s="64">
        <v>47.136415919397848</v>
      </c>
      <c r="J133" s="64">
        <v>40.225172545840024</v>
      </c>
      <c r="K133" s="72">
        <v>58.471321017858614</v>
      </c>
      <c r="L133" s="72">
        <v>32.916865603691377</v>
      </c>
      <c r="M133" s="72">
        <v>41.003087377240519</v>
      </c>
      <c r="N133" s="72">
        <v>56.105937839016164</v>
      </c>
      <c r="O133" s="72">
        <v>48.608003901148386</v>
      </c>
      <c r="P133" s="72">
        <v>41.439790336576316</v>
      </c>
      <c r="Q133" s="72">
        <v>59.016421584321833</v>
      </c>
      <c r="R133" s="72">
        <v>50.363306054638812</v>
      </c>
      <c r="S133" s="72">
        <v>79.172056921086693</v>
      </c>
    </row>
    <row r="134" spans="1:19" ht="14.25" customHeight="1" x14ac:dyDescent="0.25">
      <c r="A134" s="63">
        <v>2000</v>
      </c>
      <c r="B134" s="66" t="s">
        <v>249</v>
      </c>
      <c r="C134" s="64">
        <v>47.305605786618443</v>
      </c>
      <c r="D134" s="64">
        <v>26.955839307682517</v>
      </c>
      <c r="E134" s="64">
        <v>32.52856947100009</v>
      </c>
      <c r="F134" s="64">
        <v>44.254382731404768</v>
      </c>
      <c r="G134" s="64">
        <v>38.587855690355639</v>
      </c>
      <c r="H134" s="64">
        <v>35.813161607827908</v>
      </c>
      <c r="I134" s="64">
        <v>46.189037892904409</v>
      </c>
      <c r="J134" s="64">
        <v>40.375862752335564</v>
      </c>
      <c r="K134" s="72">
        <v>59.652909091445437</v>
      </c>
      <c r="L134" s="72">
        <v>33.991621182444668</v>
      </c>
      <c r="M134" s="72">
        <v>41.018897554784772</v>
      </c>
      <c r="N134" s="72">
        <v>55.805281976143362</v>
      </c>
      <c r="O134" s="72">
        <v>48.659726669893807</v>
      </c>
      <c r="P134" s="72">
        <v>44.660383598737887</v>
      </c>
      <c r="Q134" s="72">
        <v>57.599498557057501</v>
      </c>
      <c r="R134" s="72">
        <v>50.350246604733215</v>
      </c>
      <c r="S134" s="72">
        <v>79.301423027166891</v>
      </c>
    </row>
    <row r="135" spans="1:19" ht="14.25" customHeight="1" x14ac:dyDescent="0.25">
      <c r="A135" s="63">
        <v>2000</v>
      </c>
      <c r="B135" s="66" t="s">
        <v>176</v>
      </c>
      <c r="C135" s="64">
        <v>47.594936708860757</v>
      </c>
      <c r="D135" s="64">
        <v>29.910490815763797</v>
      </c>
      <c r="E135" s="64">
        <v>43.04788911444448</v>
      </c>
      <c r="F135" s="64">
        <v>44.968780377112076</v>
      </c>
      <c r="G135" s="64">
        <v>41.638389334198671</v>
      </c>
      <c r="H135" s="64">
        <v>41.414764776032776</v>
      </c>
      <c r="I135" s="64">
        <v>43.480582921456886</v>
      </c>
      <c r="J135" s="64">
        <v>40.435806177649738</v>
      </c>
      <c r="K135" s="72">
        <v>59.920009895683002</v>
      </c>
      <c r="L135" s="72">
        <v>37.656041369031627</v>
      </c>
      <c r="M135" s="72">
        <v>54.195469520302254</v>
      </c>
      <c r="N135" s="72">
        <v>56.613790279328391</v>
      </c>
      <c r="O135" s="72">
        <v>52.420968982631223</v>
      </c>
      <c r="P135" s="72">
        <v>51.613615124666964</v>
      </c>
      <c r="Q135" s="72">
        <v>54.188164159343074</v>
      </c>
      <c r="R135" s="72">
        <v>50.393576991088906</v>
      </c>
      <c r="S135" s="72">
        <v>79.430789133247089</v>
      </c>
    </row>
    <row r="136" spans="1:19" ht="14.25" customHeight="1" x14ac:dyDescent="0.25">
      <c r="A136" s="63">
        <v>2001</v>
      </c>
      <c r="B136" s="66" t="s">
        <v>174</v>
      </c>
      <c r="C136" s="64">
        <v>49.11392405063291</v>
      </c>
      <c r="D136" s="64">
        <v>26.562804903915499</v>
      </c>
      <c r="E136" s="64">
        <v>50.48486447333844</v>
      </c>
      <c r="F136" s="64">
        <v>45.325979199965737</v>
      </c>
      <c r="G136" s="64">
        <v>42.774975892754298</v>
      </c>
      <c r="H136" s="64">
        <v>46.198413716168197</v>
      </c>
      <c r="I136" s="64">
        <v>42.858684462347696</v>
      </c>
      <c r="J136" s="64">
        <v>40.413813077834227</v>
      </c>
      <c r="K136" s="72">
        <v>61.432141247798135</v>
      </c>
      <c r="L136" s="72">
        <v>33.224997072373277</v>
      </c>
      <c r="M136" s="72">
        <v>63.146925951279322</v>
      </c>
      <c r="N136" s="72">
        <v>56.694145504164275</v>
      </c>
      <c r="O136" s="72">
        <v>53.50332745161662</v>
      </c>
      <c r="P136" s="72">
        <v>57.69032681839186</v>
      </c>
      <c r="Q136" s="72">
        <v>53.519835742192434</v>
      </c>
      <c r="R136" s="72">
        <v>50.466799547745048</v>
      </c>
      <c r="S136" s="72">
        <v>79.948253557567909</v>
      </c>
    </row>
    <row r="137" spans="1:19" ht="14.25" customHeight="1" x14ac:dyDescent="0.25">
      <c r="A137" s="63">
        <v>2001</v>
      </c>
      <c r="B137" s="66" t="s">
        <v>248</v>
      </c>
      <c r="C137" s="64">
        <v>54.972875226039783</v>
      </c>
      <c r="D137" s="64">
        <v>27.370084418614514</v>
      </c>
      <c r="E137" s="64">
        <v>49.895394348411628</v>
      </c>
      <c r="F137" s="64">
        <v>43.629284791410875</v>
      </c>
      <c r="G137" s="64">
        <v>42.004120321893431</v>
      </c>
      <c r="H137" s="64">
        <v>51.493738336860744</v>
      </c>
      <c r="I137" s="64">
        <v>46.062831792215135</v>
      </c>
      <c r="J137" s="64">
        <v>43.683897144823675</v>
      </c>
      <c r="K137" s="72">
        <v>68.099411137385829</v>
      </c>
      <c r="L137" s="72">
        <v>33.905569319854202</v>
      </c>
      <c r="M137" s="72">
        <v>61.809518960452223</v>
      </c>
      <c r="N137" s="72">
        <v>54.047174909872773</v>
      </c>
      <c r="O137" s="72">
        <v>52.033950334653248</v>
      </c>
      <c r="P137" s="72">
        <v>63.392513033190625</v>
      </c>
      <c r="Q137" s="72">
        <v>56.706674618016905</v>
      </c>
      <c r="R137" s="72">
        <v>53.778034155882892</v>
      </c>
      <c r="S137" s="72">
        <v>80.724450194049155</v>
      </c>
    </row>
    <row r="138" spans="1:19" ht="14.25" customHeight="1" x14ac:dyDescent="0.25">
      <c r="A138" s="63">
        <v>2001</v>
      </c>
      <c r="B138" s="66" t="s">
        <v>249</v>
      </c>
      <c r="C138" s="64">
        <v>56.745027124773962</v>
      </c>
      <c r="D138" s="64">
        <v>28.328596275399821</v>
      </c>
      <c r="E138" s="64">
        <v>46.585906408441325</v>
      </c>
      <c r="F138" s="64">
        <v>44.177840126507554</v>
      </c>
      <c r="G138" s="64">
        <v>41.706907450293038</v>
      </c>
      <c r="H138" s="64">
        <v>52.143969923473946</v>
      </c>
      <c r="I138" s="64">
        <v>45.960655277993098</v>
      </c>
      <c r="J138" s="64">
        <v>44.02047705877667</v>
      </c>
      <c r="K138" s="72">
        <v>70.294721101683137</v>
      </c>
      <c r="L138" s="72">
        <v>35.092956603980866</v>
      </c>
      <c r="M138" s="72">
        <v>57.709784701482604</v>
      </c>
      <c r="N138" s="72">
        <v>54.726715413125547</v>
      </c>
      <c r="O138" s="72">
        <v>51.665768363904682</v>
      </c>
      <c r="P138" s="72">
        <v>64.518646279972714</v>
      </c>
      <c r="Q138" s="72">
        <v>56.867922887890501</v>
      </c>
      <c r="R138" s="72">
        <v>54.467306432537335</v>
      </c>
      <c r="S138" s="72">
        <v>80.724450194049155</v>
      </c>
    </row>
    <row r="139" spans="1:19" ht="14.25" customHeight="1" x14ac:dyDescent="0.25">
      <c r="A139" s="63">
        <v>2001</v>
      </c>
      <c r="B139" s="66" t="s">
        <v>176</v>
      </c>
      <c r="C139" s="64">
        <v>53.887884267631101</v>
      </c>
      <c r="D139" s="64">
        <v>24.715988631060959</v>
      </c>
      <c r="E139" s="64">
        <v>52.704926822939683</v>
      </c>
      <c r="F139" s="64">
        <v>47.137487515866425</v>
      </c>
      <c r="G139" s="64">
        <v>43.980875646445476</v>
      </c>
      <c r="H139" s="64">
        <v>50.12484666928853</v>
      </c>
      <c r="I139" s="64">
        <v>45.602553695311911</v>
      </c>
      <c r="J139" s="64">
        <v>42.533338334688779</v>
      </c>
      <c r="K139" s="72">
        <v>66.969991220062425</v>
      </c>
      <c r="L139" s="72">
        <v>30.716172366254206</v>
      </c>
      <c r="M139" s="72">
        <v>65.499852787994158</v>
      </c>
      <c r="N139" s="72">
        <v>58.580832555891874</v>
      </c>
      <c r="O139" s="72">
        <v>54.657904943251367</v>
      </c>
      <c r="P139" s="72">
        <v>61.684527035796854</v>
      </c>
      <c r="Q139" s="72">
        <v>56.119312940329692</v>
      </c>
      <c r="R139" s="72">
        <v>52.342281977219763</v>
      </c>
      <c r="S139" s="72">
        <v>80.465717981888758</v>
      </c>
    </row>
    <row r="140" spans="1:19" ht="14.25" customHeight="1" x14ac:dyDescent="0.25">
      <c r="A140" s="63">
        <v>2002</v>
      </c>
      <c r="B140" s="66" t="s">
        <v>174</v>
      </c>
      <c r="C140" s="64">
        <v>58.155515370705245</v>
      </c>
      <c r="D140" s="64">
        <v>26.087685063420015</v>
      </c>
      <c r="E140" s="64">
        <v>55.175247415074303</v>
      </c>
      <c r="F140" s="64">
        <v>47.647771548514498</v>
      </c>
      <c r="G140" s="64">
        <v>45.320455295302729</v>
      </c>
      <c r="H140" s="64">
        <v>49.872579556024327</v>
      </c>
      <c r="I140" s="64">
        <v>45.348216789319267</v>
      </c>
      <c r="J140" s="64">
        <v>42.792806244771548</v>
      </c>
      <c r="K140" s="72">
        <v>71.469337649531255</v>
      </c>
      <c r="L140" s="72">
        <v>32.060064473805525</v>
      </c>
      <c r="M140" s="72">
        <v>67.806782594360001</v>
      </c>
      <c r="N140" s="72">
        <v>58.556005416536905</v>
      </c>
      <c r="O140" s="72">
        <v>55.69588544239906</v>
      </c>
      <c r="P140" s="72">
        <v>61.00621352418878</v>
      </c>
      <c r="Q140" s="72">
        <v>55.471824818739165</v>
      </c>
      <c r="R140" s="72">
        <v>52.345940360576812</v>
      </c>
      <c r="S140" s="72">
        <v>81.371280724450187</v>
      </c>
    </row>
    <row r="141" spans="1:19" ht="14.25" customHeight="1" x14ac:dyDescent="0.25">
      <c r="A141" s="63">
        <v>2002</v>
      </c>
      <c r="B141" s="66" t="s">
        <v>248</v>
      </c>
      <c r="C141" s="64">
        <v>58.155515370705245</v>
      </c>
      <c r="D141" s="64">
        <v>27.671912781572139</v>
      </c>
      <c r="E141" s="64">
        <v>46.02767981517357</v>
      </c>
      <c r="F141" s="64">
        <v>42.226003701628649</v>
      </c>
      <c r="G141" s="64">
        <v>40.466503592998833</v>
      </c>
      <c r="H141" s="64">
        <v>48.574257988125233</v>
      </c>
      <c r="I141" s="64">
        <v>44.253990619277609</v>
      </c>
      <c r="J141" s="64">
        <v>42.191723718643331</v>
      </c>
      <c r="K141" s="72">
        <v>71.017714662804352</v>
      </c>
      <c r="L141" s="72">
        <v>33.792083065016215</v>
      </c>
      <c r="M141" s="72">
        <v>56.207577404627443</v>
      </c>
      <c r="N141" s="72">
        <v>51.565088248592325</v>
      </c>
      <c r="O141" s="72">
        <v>49.416441196505687</v>
      </c>
      <c r="P141" s="72">
        <v>59.085583247932419</v>
      </c>
      <c r="Q141" s="72">
        <v>53.830422843057548</v>
      </c>
      <c r="R141" s="72">
        <v>51.321887505952233</v>
      </c>
      <c r="S141" s="72">
        <v>81.888745148771022</v>
      </c>
    </row>
    <row r="142" spans="1:19" ht="14.25" customHeight="1" x14ac:dyDescent="0.25">
      <c r="A142" s="63">
        <v>2002</v>
      </c>
      <c r="B142" s="66" t="s">
        <v>249</v>
      </c>
      <c r="C142" s="64">
        <v>52.115732368896929</v>
      </c>
      <c r="D142" s="64">
        <v>29.046578712934295</v>
      </c>
      <c r="E142" s="64">
        <v>42.119053733324847</v>
      </c>
      <c r="F142" s="64">
        <v>41.95810458448841</v>
      </c>
      <c r="G142" s="64">
        <v>39.585881627411538</v>
      </c>
      <c r="H142" s="64">
        <v>47.905105559316944</v>
      </c>
      <c r="I142" s="64">
        <v>43.709034531453284</v>
      </c>
      <c r="J142" s="64">
        <v>41.924177658544565</v>
      </c>
      <c r="K142" s="72">
        <v>63.341920001819695</v>
      </c>
      <c r="L142" s="72">
        <v>35.303467523739322</v>
      </c>
      <c r="M142" s="72">
        <v>51.191868767075647</v>
      </c>
      <c r="N142" s="72">
        <v>50.996249754417512</v>
      </c>
      <c r="O142" s="72">
        <v>48.113029084888552</v>
      </c>
      <c r="P142" s="72">
        <v>57.821491320841211</v>
      </c>
      <c r="Q142" s="72">
        <v>52.756831057879651</v>
      </c>
      <c r="R142" s="72">
        <v>50.602507735117165</v>
      </c>
      <c r="S142" s="72">
        <v>82.276843467011645</v>
      </c>
    </row>
    <row r="143" spans="1:19" ht="14.25" customHeight="1" x14ac:dyDescent="0.25">
      <c r="A143" s="63">
        <v>2002</v>
      </c>
      <c r="B143" s="66" t="s">
        <v>176</v>
      </c>
      <c r="C143" s="64">
        <v>54.900542495479201</v>
      </c>
      <c r="D143" s="64">
        <v>29.767954863615152</v>
      </c>
      <c r="E143" s="64">
        <v>50.354198047929913</v>
      </c>
      <c r="F143" s="64">
        <v>44.330925336301981</v>
      </c>
      <c r="G143" s="64">
        <v>43.025952825879557</v>
      </c>
      <c r="H143" s="64">
        <v>47.314265012321329</v>
      </c>
      <c r="I143" s="64">
        <v>42.82052022401696</v>
      </c>
      <c r="J143" s="64">
        <v>41.470541070450238</v>
      </c>
      <c r="K143" s="72">
        <v>66.102989640195347</v>
      </c>
      <c r="L143" s="72">
        <v>35.842101416782732</v>
      </c>
      <c r="M143" s="72">
        <v>60.628964316276978</v>
      </c>
      <c r="N143" s="72">
        <v>53.376643746045836</v>
      </c>
      <c r="O143" s="72">
        <v>51.805391798138466</v>
      </c>
      <c r="P143" s="72">
        <v>56.745340624036132</v>
      </c>
      <c r="Q143" s="72">
        <v>51.355864984429076</v>
      </c>
      <c r="R143" s="72">
        <v>49.736796678400388</v>
      </c>
      <c r="S143" s="72">
        <v>83.05304010349289</v>
      </c>
    </row>
    <row r="144" spans="1:19" ht="14.25" customHeight="1" x14ac:dyDescent="0.25">
      <c r="A144" s="63">
        <v>2003</v>
      </c>
      <c r="B144" s="66" t="s">
        <v>174</v>
      </c>
      <c r="C144" s="64">
        <v>50.705244122965645</v>
      </c>
      <c r="D144" s="64">
        <v>34.045306070504388</v>
      </c>
      <c r="E144" s="64">
        <v>53.501738611089628</v>
      </c>
      <c r="F144" s="64">
        <v>43.527227984881257</v>
      </c>
      <c r="G144" s="64">
        <v>43.932637277135072</v>
      </c>
      <c r="H144" s="64">
        <v>47.833306819335917</v>
      </c>
      <c r="I144" s="64">
        <v>41.617091958333177</v>
      </c>
      <c r="J144" s="64">
        <v>41.571388190886303</v>
      </c>
      <c r="K144" s="72">
        <v>60.862039917783285</v>
      </c>
      <c r="L144" s="72">
        <v>40.864940361024672</v>
      </c>
      <c r="M144" s="72">
        <v>64.218701780081162</v>
      </c>
      <c r="N144" s="72">
        <v>52.24619135452361</v>
      </c>
      <c r="O144" s="72">
        <v>52.732808408735096</v>
      </c>
      <c r="P144" s="72">
        <v>57.032677738566726</v>
      </c>
      <c r="Q144" s="72">
        <v>49.62095142283674</v>
      </c>
      <c r="R144" s="72">
        <v>49.566457840570287</v>
      </c>
      <c r="S144" s="72">
        <v>83.311772315653315</v>
      </c>
    </row>
    <row r="145" spans="1:19" ht="14.25" customHeight="1" x14ac:dyDescent="0.25">
      <c r="A145" s="63">
        <v>2003</v>
      </c>
      <c r="B145" s="66" t="s">
        <v>248</v>
      </c>
      <c r="C145" s="64">
        <v>51.68173598553345</v>
      </c>
      <c r="D145" s="64">
        <v>30.637805964450855</v>
      </c>
      <c r="E145" s="64">
        <v>46.324781247189286</v>
      </c>
      <c r="F145" s="64">
        <v>41.15440723306768</v>
      </c>
      <c r="G145" s="64">
        <v>40.226505610166569</v>
      </c>
      <c r="H145" s="64">
        <v>50.049601920484541</v>
      </c>
      <c r="I145" s="64">
        <v>42.860594080888184</v>
      </c>
      <c r="J145" s="64">
        <v>42.013901559309922</v>
      </c>
      <c r="K145" s="72">
        <v>61.461510641257469</v>
      </c>
      <c r="L145" s="72">
        <v>36.435421554646943</v>
      </c>
      <c r="M145" s="72">
        <v>55.090855237042021</v>
      </c>
      <c r="N145" s="72">
        <v>48.942087371017408</v>
      </c>
      <c r="O145" s="72">
        <v>47.838598210244243</v>
      </c>
      <c r="P145" s="72">
        <v>59.540330621561431</v>
      </c>
      <c r="Q145" s="72">
        <v>50.988096693895059</v>
      </c>
      <c r="R145" s="72">
        <v>49.980848869033927</v>
      </c>
      <c r="S145" s="72">
        <v>84.087968952134545</v>
      </c>
    </row>
    <row r="146" spans="1:19" ht="14.25" customHeight="1" x14ac:dyDescent="0.25">
      <c r="A146" s="63">
        <v>2003</v>
      </c>
      <c r="B146" s="66" t="s">
        <v>249</v>
      </c>
      <c r="C146" s="64">
        <v>52.513562386980105</v>
      </c>
      <c r="D146" s="64">
        <v>33.009163025495269</v>
      </c>
      <c r="E146" s="64">
        <v>42.926928853559239</v>
      </c>
      <c r="F146" s="64">
        <v>41.294735342045904</v>
      </c>
      <c r="G146" s="64">
        <v>40.021239524223219</v>
      </c>
      <c r="H146" s="64">
        <v>49.387135306274359</v>
      </c>
      <c r="I146" s="64">
        <v>43.193926103465863</v>
      </c>
      <c r="J146" s="64">
        <v>42.567103805913156</v>
      </c>
      <c r="K146" s="72">
        <v>62.163834188569091</v>
      </c>
      <c r="L146" s="72">
        <v>39.07516541915443</v>
      </c>
      <c r="M146" s="72">
        <v>50.81549158315665</v>
      </c>
      <c r="N146" s="72">
        <v>48.883354394182973</v>
      </c>
      <c r="O146" s="72">
        <v>47.375831779823194</v>
      </c>
      <c r="P146" s="72">
        <v>58.294541201929128</v>
      </c>
      <c r="Q146" s="72">
        <v>50.984332039029582</v>
      </c>
      <c r="R146" s="72">
        <v>50.244456805846504</v>
      </c>
      <c r="S146" s="72">
        <v>84.476067270375168</v>
      </c>
    </row>
    <row r="147" spans="1:19" ht="14.25" customHeight="1" x14ac:dyDescent="0.25">
      <c r="A147" s="63">
        <v>2003</v>
      </c>
      <c r="B147" s="66" t="s">
        <v>176</v>
      </c>
      <c r="C147" s="64">
        <v>51.790235081374313</v>
      </c>
      <c r="D147" s="64">
        <v>31.028507190429732</v>
      </c>
      <c r="E147" s="64">
        <v>57.751008448086104</v>
      </c>
      <c r="F147" s="64">
        <v>44.420225042015396</v>
      </c>
      <c r="G147" s="64">
        <v>44.76886211056668</v>
      </c>
      <c r="H147" s="64">
        <v>53.252772385438938</v>
      </c>
      <c r="I147" s="64">
        <v>42.749138079464473</v>
      </c>
      <c r="J147" s="64">
        <v>42.813892160661062</v>
      </c>
      <c r="K147" s="72">
        <v>61.213840547251287</v>
      </c>
      <c r="L147" s="72">
        <v>36.674367061471223</v>
      </c>
      <c r="M147" s="72">
        <v>68.259219465398402</v>
      </c>
      <c r="N147" s="72">
        <v>52.502804216327057</v>
      </c>
      <c r="O147" s="72">
        <v>52.914878304997004</v>
      </c>
      <c r="P147" s="72">
        <v>62.378789253179022</v>
      </c>
      <c r="Q147" s="72">
        <v>50.075129529652649</v>
      </c>
      <c r="R147" s="72">
        <v>50.150980626286824</v>
      </c>
      <c r="S147" s="72">
        <v>84.60543337645538</v>
      </c>
    </row>
    <row r="148" spans="1:19" ht="14.25" customHeight="1" x14ac:dyDescent="0.25">
      <c r="A148" s="63">
        <v>2004</v>
      </c>
      <c r="B148" s="66" t="s">
        <v>174</v>
      </c>
      <c r="C148" s="64">
        <v>55.081374321880652</v>
      </c>
      <c r="D148" s="64">
        <v>29.742077800873883</v>
      </c>
      <c r="E148" s="64">
        <v>56.227712760995168</v>
      </c>
      <c r="F148" s="64">
        <v>46.116919450570265</v>
      </c>
      <c r="G148" s="64">
        <v>44.762582713335341</v>
      </c>
      <c r="H148" s="64">
        <v>49.253797939444866</v>
      </c>
      <c r="I148" s="64">
        <v>44.297757673640071</v>
      </c>
      <c r="J148" s="64">
        <v>42.188451886108368</v>
      </c>
      <c r="K148" s="72">
        <v>64.905338949411203</v>
      </c>
      <c r="L148" s="72">
        <v>35.0466861891395</v>
      </c>
      <c r="M148" s="72">
        <v>66.256131043062908</v>
      </c>
      <c r="N148" s="72">
        <v>54.342040755016484</v>
      </c>
      <c r="O148" s="72">
        <v>52.746153105805213</v>
      </c>
      <c r="P148" s="72">
        <v>57.735081396606333</v>
      </c>
      <c r="Q148" s="72">
        <v>51.925633189122109</v>
      </c>
      <c r="R148" s="72">
        <v>49.453114389999257</v>
      </c>
      <c r="S148" s="72">
        <v>84.864165588615776</v>
      </c>
    </row>
    <row r="149" spans="1:19" ht="14.25" customHeight="1" x14ac:dyDescent="0.25">
      <c r="A149" s="63">
        <v>2004</v>
      </c>
      <c r="B149" s="66" t="s">
        <v>248</v>
      </c>
      <c r="C149" s="64">
        <v>52.405063291139243</v>
      </c>
      <c r="D149" s="64">
        <v>34.278623849319139</v>
      </c>
      <c r="E149" s="64">
        <v>47.694254331428141</v>
      </c>
      <c r="F149" s="64">
        <v>42.698016431828123</v>
      </c>
      <c r="G149" s="64">
        <v>42.026902061577758</v>
      </c>
      <c r="H149" s="64">
        <v>52.796430376185569</v>
      </c>
      <c r="I149" s="64">
        <v>44.329641299511351</v>
      </c>
      <c r="J149" s="64">
        <v>44.065279159921637</v>
      </c>
      <c r="K149" s="72">
        <v>60.824495381457425</v>
      </c>
      <c r="L149" s="72">
        <v>39.785850203489034</v>
      </c>
      <c r="M149" s="72">
        <v>55.356844742032976</v>
      </c>
      <c r="N149" s="72">
        <v>49.557907960665382</v>
      </c>
      <c r="O149" s="72">
        <v>48.778971912311732</v>
      </c>
      <c r="P149" s="72">
        <v>60.951778314691254</v>
      </c>
      <c r="Q149" s="72">
        <v>51.177143037995087</v>
      </c>
      <c r="R149" s="72">
        <v>50.871945462851109</v>
      </c>
      <c r="S149" s="72">
        <v>86.157826649417842</v>
      </c>
    </row>
    <row r="150" spans="1:19" ht="14.25" customHeight="1" x14ac:dyDescent="0.25">
      <c r="A150" s="63">
        <v>2004</v>
      </c>
      <c r="B150" s="66" t="s">
        <v>249</v>
      </c>
      <c r="C150" s="64">
        <v>59.34900542495479</v>
      </c>
      <c r="D150" s="64">
        <v>33.521613710601109</v>
      </c>
      <c r="E150" s="64">
        <v>50.370063862407214</v>
      </c>
      <c r="F150" s="64">
        <v>44.866723570582465</v>
      </c>
      <c r="G150" s="64">
        <v>43.694118318081962</v>
      </c>
      <c r="H150" s="64">
        <v>58.213760374314404</v>
      </c>
      <c r="I150" s="64">
        <v>47.145689947187059</v>
      </c>
      <c r="J150" s="64">
        <v>46.709444212451309</v>
      </c>
      <c r="K150" s="72">
        <v>68.677816157919239</v>
      </c>
      <c r="L150" s="72">
        <v>38.790729638165658</v>
      </c>
      <c r="M150" s="72">
        <v>58.287514020420325</v>
      </c>
      <c r="N150" s="72">
        <v>51.919127724641086</v>
      </c>
      <c r="O150" s="72">
        <v>50.562205778259518</v>
      </c>
      <c r="P150" s="72">
        <v>66.973953490927755</v>
      </c>
      <c r="Q150" s="72">
        <v>54.240324375502823</v>
      </c>
      <c r="R150" s="72">
        <v>53.73843098533284</v>
      </c>
      <c r="S150" s="72">
        <v>86.416558861578267</v>
      </c>
    </row>
    <row r="151" spans="1:19" ht="14.25" customHeight="1" x14ac:dyDescent="0.25">
      <c r="A151" s="63">
        <v>2004</v>
      </c>
      <c r="B151" s="66" t="s">
        <v>176</v>
      </c>
      <c r="C151" s="64">
        <v>58.698010849909579</v>
      </c>
      <c r="D151" s="64">
        <v>33.740720315615327</v>
      </c>
      <c r="E151" s="64">
        <v>66.329158282695019</v>
      </c>
      <c r="F151" s="64">
        <v>51.258031079499666</v>
      </c>
      <c r="G151" s="64">
        <v>50.7765191865833</v>
      </c>
      <c r="H151" s="64">
        <v>60.476585493045448</v>
      </c>
      <c r="I151" s="64">
        <v>49.233953948232383</v>
      </c>
      <c r="J151" s="64">
        <v>48.359692119870722</v>
      </c>
      <c r="K151" s="72">
        <v>66.922658387876268</v>
      </c>
      <c r="L151" s="72">
        <v>38.46840236573842</v>
      </c>
      <c r="M151" s="72">
        <v>75.623066891627218</v>
      </c>
      <c r="N151" s="72">
        <v>58.44020357588974</v>
      </c>
      <c r="O151" s="72">
        <v>57.8912232024025</v>
      </c>
      <c r="P151" s="72">
        <v>68.927040680471222</v>
      </c>
      <c r="Q151" s="72">
        <v>56.113464723310216</v>
      </c>
      <c r="R151" s="72">
        <v>55.117041394883437</v>
      </c>
      <c r="S151" s="72">
        <v>87.710219922380332</v>
      </c>
    </row>
    <row r="152" spans="1:19" ht="14.25" customHeight="1" x14ac:dyDescent="0.25">
      <c r="A152" s="63">
        <v>2005</v>
      </c>
      <c r="B152" s="66" t="s">
        <v>174</v>
      </c>
      <c r="C152" s="64">
        <v>62.097649186256774</v>
      </c>
      <c r="D152" s="64">
        <v>37.09052729818012</v>
      </c>
      <c r="E152" s="64">
        <v>78.03722148332362</v>
      </c>
      <c r="F152" s="64">
        <v>53.3757098149892</v>
      </c>
      <c r="G152" s="64">
        <v>56.20582565963479</v>
      </c>
      <c r="H152" s="64">
        <v>68.709999999999994</v>
      </c>
      <c r="I152" s="64">
        <v>51.57</v>
      </c>
      <c r="J152" s="64">
        <v>52.97403662963945</v>
      </c>
      <c r="K152" s="72">
        <v>70.694378234133254</v>
      </c>
      <c r="L152" s="72">
        <v>42.225298382169704</v>
      </c>
      <c r="M152" s="72">
        <v>88.840607078953099</v>
      </c>
      <c r="N152" s="72">
        <v>60.764983338713762</v>
      </c>
      <c r="O152" s="72">
        <v>63.986897253163008</v>
      </c>
      <c r="P152" s="72">
        <v>78.195060885398874</v>
      </c>
      <c r="Q152" s="72">
        <v>58.688972345510415</v>
      </c>
      <c r="R152" s="72">
        <v>60.286828985591725</v>
      </c>
      <c r="S152" s="72">
        <v>87.839586028460559</v>
      </c>
    </row>
    <row r="153" spans="1:19" ht="14.25" customHeight="1" x14ac:dyDescent="0.25">
      <c r="A153" s="63">
        <v>2005</v>
      </c>
      <c r="B153" s="66" t="s">
        <v>248</v>
      </c>
      <c r="C153" s="64">
        <v>66.184448462929481</v>
      </c>
      <c r="D153" s="64">
        <v>41.472871505535998</v>
      </c>
      <c r="E153" s="64">
        <v>66.518450407105874</v>
      </c>
      <c r="F153" s="64">
        <v>56.13124359128885</v>
      </c>
      <c r="G153" s="64">
        <v>55.883369488600401</v>
      </c>
      <c r="H153" s="64">
        <v>74.42</v>
      </c>
      <c r="I153" s="64">
        <v>58.43</v>
      </c>
      <c r="J153" s="64">
        <v>59.049273783942382</v>
      </c>
      <c r="K153" s="72">
        <v>74.469546814911922</v>
      </c>
      <c r="L153" s="72">
        <v>46.664526453827257</v>
      </c>
      <c r="M153" s="72">
        <v>74.845359773934263</v>
      </c>
      <c r="N153" s="72">
        <v>63.157862148568086</v>
      </c>
      <c r="O153" s="72">
        <v>62.878958682224315</v>
      </c>
      <c r="P153" s="72">
        <v>83.44920385736711</v>
      </c>
      <c r="Q153" s="72">
        <v>65.519174702848176</v>
      </c>
      <c r="R153" s="72">
        <v>66.213583520904223</v>
      </c>
      <c r="S153" s="72">
        <v>88.8745148771022</v>
      </c>
    </row>
    <row r="154" spans="1:19" ht="14.25" customHeight="1" x14ac:dyDescent="0.25">
      <c r="A154" s="63">
        <v>2005</v>
      </c>
      <c r="B154" s="66" t="s">
        <v>249</v>
      </c>
      <c r="C154" s="64">
        <v>70.452079566003619</v>
      </c>
      <c r="D154" s="64">
        <v>48.876893055614481</v>
      </c>
      <c r="E154" s="64">
        <v>68.425729081558316</v>
      </c>
      <c r="F154" s="64">
        <v>59.703231819825398</v>
      </c>
      <c r="G154" s="64">
        <v>59.807560489524739</v>
      </c>
      <c r="H154" s="64">
        <v>79.83</v>
      </c>
      <c r="I154" s="64">
        <v>62.23</v>
      </c>
      <c r="J154" s="64">
        <v>63.936572027995801</v>
      </c>
      <c r="K154" s="72">
        <v>79.041302619043236</v>
      </c>
      <c r="L154" s="72">
        <v>54.835759552960795</v>
      </c>
      <c r="M154" s="72">
        <v>76.767907953620579</v>
      </c>
      <c r="N154" s="72">
        <v>66.982000285522531</v>
      </c>
      <c r="O154" s="72">
        <v>67.099048270540806</v>
      </c>
      <c r="P154" s="72">
        <v>89.747048903878579</v>
      </c>
      <c r="Q154" s="72">
        <v>69.960652051714447</v>
      </c>
      <c r="R154" s="72">
        <v>71.879226563233061</v>
      </c>
      <c r="S154" s="72">
        <v>89.133247089262625</v>
      </c>
    </row>
    <row r="155" spans="1:19" ht="14.25" customHeight="1" x14ac:dyDescent="0.25">
      <c r="A155" s="63">
        <v>2005</v>
      </c>
      <c r="B155" s="66" t="s">
        <v>176</v>
      </c>
      <c r="C155" s="64">
        <v>64.629294755877027</v>
      </c>
      <c r="D155" s="64">
        <v>51.92656853179485</v>
      </c>
      <c r="E155" s="64">
        <v>115.84532639658319</v>
      </c>
      <c r="F155" s="64">
        <v>74.935210194370597</v>
      </c>
      <c r="G155" s="64">
        <v>80.133136628784086</v>
      </c>
      <c r="H155" s="64">
        <v>105.87</v>
      </c>
      <c r="I155" s="64">
        <v>71.930000000000007</v>
      </c>
      <c r="J155" s="64">
        <v>76.07892080215035</v>
      </c>
      <c r="K155" s="72">
        <v>72.194284459960897</v>
      </c>
      <c r="L155" s="72">
        <v>58.004678432192804</v>
      </c>
      <c r="M155" s="72">
        <v>129.4052562204607</v>
      </c>
      <c r="N155" s="72">
        <v>83.706528150648083</v>
      </c>
      <c r="O155" s="72">
        <v>89.512882390245807</v>
      </c>
      <c r="P155" s="72">
        <v>117.73798932384342</v>
      </c>
      <c r="Q155" s="72">
        <v>79.993327402135236</v>
      </c>
      <c r="R155" s="72">
        <v>84.607340749722354</v>
      </c>
      <c r="S155" s="72">
        <v>89.521345407503233</v>
      </c>
    </row>
    <row r="156" spans="1:19" ht="14.25" customHeight="1" x14ac:dyDescent="0.25">
      <c r="A156" s="63">
        <v>2006</v>
      </c>
      <c r="B156" s="66" t="s">
        <v>174</v>
      </c>
      <c r="C156" s="64">
        <v>70.415913200723324</v>
      </c>
      <c r="D156" s="64">
        <v>56.58380350400882</v>
      </c>
      <c r="E156" s="64">
        <v>131.46436714315277</v>
      </c>
      <c r="F156" s="64">
        <v>80.459034847786072</v>
      </c>
      <c r="G156" s="64">
        <v>87.970630324032172</v>
      </c>
      <c r="H156" s="64">
        <v>115.55</v>
      </c>
      <c r="I156" s="64">
        <v>77.94</v>
      </c>
      <c r="J156" s="64">
        <v>82.813152427727033</v>
      </c>
      <c r="K156" s="72">
        <v>78.093975472251259</v>
      </c>
      <c r="L156" s="72">
        <v>62.753629997989705</v>
      </c>
      <c r="M156" s="72">
        <v>145.79907575560557</v>
      </c>
      <c r="N156" s="72">
        <v>89.232186423728308</v>
      </c>
      <c r="O156" s="72">
        <v>97.562836786910864</v>
      </c>
      <c r="P156" s="72">
        <v>127.94817849629054</v>
      </c>
      <c r="Q156" s="72">
        <v>86.302735023806889</v>
      </c>
      <c r="R156" s="72">
        <v>91.69876251547673</v>
      </c>
      <c r="S156" s="72">
        <v>90.168175937904266</v>
      </c>
    </row>
    <row r="157" spans="1:19" ht="14.25" customHeight="1" x14ac:dyDescent="0.25">
      <c r="A157" s="63">
        <v>2006</v>
      </c>
      <c r="B157" s="66" t="s">
        <v>248</v>
      </c>
      <c r="C157" s="64">
        <v>55.406871609403254</v>
      </c>
      <c r="D157" s="64">
        <v>56.978322657277388</v>
      </c>
      <c r="E157" s="64">
        <v>89.735038289273874</v>
      </c>
      <c r="F157" s="64">
        <v>77.333545147816579</v>
      </c>
      <c r="G157" s="64">
        <v>76.422339272510555</v>
      </c>
      <c r="H157" s="64">
        <v>100.8</v>
      </c>
      <c r="I157" s="64">
        <v>80.38</v>
      </c>
      <c r="J157" s="64">
        <v>80.762967524893313</v>
      </c>
      <c r="K157" s="72">
        <v>60.751080502225122</v>
      </c>
      <c r="L157" s="72">
        <v>62.474104133440314</v>
      </c>
      <c r="M157" s="72">
        <v>98.390332762565521</v>
      </c>
      <c r="N157" s="72">
        <v>84.792667232996038</v>
      </c>
      <c r="O157" s="72">
        <v>83.793571996667595</v>
      </c>
      <c r="P157" s="72">
        <v>110.45364891518736</v>
      </c>
      <c r="Q157" s="72">
        <v>88.078018847249609</v>
      </c>
      <c r="R157" s="72">
        <v>88.497663297056008</v>
      </c>
      <c r="S157" s="72">
        <v>91.203104786545936</v>
      </c>
    </row>
    <row r="158" spans="1:19" ht="14.25" customHeight="1" x14ac:dyDescent="0.25">
      <c r="A158" s="63">
        <v>2006</v>
      </c>
      <c r="B158" s="66" t="s">
        <v>249</v>
      </c>
      <c r="C158" s="64">
        <v>65.207956600361655</v>
      </c>
      <c r="D158" s="64">
        <v>56.555169049336108</v>
      </c>
      <c r="E158" s="64">
        <v>84.804301693420896</v>
      </c>
      <c r="F158" s="64">
        <v>77.818314978832248</v>
      </c>
      <c r="G158" s="64">
        <v>75.566888702281673</v>
      </c>
      <c r="H158" s="64">
        <v>98.33</v>
      </c>
      <c r="I158" s="64">
        <v>80.81</v>
      </c>
      <c r="J158" s="64">
        <v>80.446064870422944</v>
      </c>
      <c r="K158" s="72">
        <v>70.894163786328491</v>
      </c>
      <c r="L158" s="72">
        <v>61.486843424946294</v>
      </c>
      <c r="M158" s="72">
        <v>92.199332220835942</v>
      </c>
      <c r="N158" s="72">
        <v>84.604159604271914</v>
      </c>
      <c r="O158" s="72">
        <v>82.156406423155744</v>
      </c>
      <c r="P158" s="72">
        <v>106.92692474989127</v>
      </c>
      <c r="Q158" s="72">
        <v>87.875163114397566</v>
      </c>
      <c r="R158" s="72">
        <v>87.479409384974943</v>
      </c>
      <c r="S158" s="72">
        <v>91.979301423027167</v>
      </c>
    </row>
    <row r="159" spans="1:19" ht="14.25" customHeight="1" x14ac:dyDescent="0.25">
      <c r="A159" s="63">
        <v>2006</v>
      </c>
      <c r="B159" s="66" t="s">
        <v>176</v>
      </c>
      <c r="C159" s="64">
        <v>61.735985533453885</v>
      </c>
      <c r="D159" s="64">
        <v>51.46375090145505</v>
      </c>
      <c r="E159" s="64">
        <v>101.04522416981469</v>
      </c>
      <c r="F159" s="64">
        <v>88.177080841588278</v>
      </c>
      <c r="G159" s="64">
        <v>84.438438479319288</v>
      </c>
      <c r="H159" s="64">
        <v>92.37</v>
      </c>
      <c r="I159" s="64">
        <v>84.66</v>
      </c>
      <c r="J159" s="64">
        <v>80.377539396359182</v>
      </c>
      <c r="K159" s="72">
        <v>67.119432935808504</v>
      </c>
      <c r="L159" s="72">
        <v>55.951447885829474</v>
      </c>
      <c r="M159" s="72">
        <v>109.85648141106435</v>
      </c>
      <c r="N159" s="72">
        <v>95.866221505693034</v>
      </c>
      <c r="O159" s="72">
        <v>91.801565322804237</v>
      </c>
      <c r="P159" s="72">
        <v>99.956714641272598</v>
      </c>
      <c r="Q159" s="72">
        <v>91.613461746564226</v>
      </c>
      <c r="R159" s="72">
        <v>86.979265659949348</v>
      </c>
      <c r="S159" s="72">
        <v>91.979301423027167</v>
      </c>
    </row>
    <row r="160" spans="1:19" ht="14.25" customHeight="1" x14ac:dyDescent="0.25">
      <c r="A160" s="63">
        <v>2007</v>
      </c>
      <c r="B160" s="66" t="s">
        <v>174</v>
      </c>
      <c r="C160" s="64">
        <v>70.524412296564194</v>
      </c>
      <c r="D160" s="64">
        <v>51.41857209519366</v>
      </c>
      <c r="E160" s="64">
        <v>92.162468582737105</v>
      </c>
      <c r="F160" s="64">
        <v>88.82769298321459</v>
      </c>
      <c r="G160" s="64">
        <v>82.118565656062998</v>
      </c>
      <c r="H160" s="64">
        <v>81.900000000000006</v>
      </c>
      <c r="I160" s="64">
        <v>86.26</v>
      </c>
      <c r="J160" s="64">
        <v>78.67137066416295</v>
      </c>
      <c r="K160" s="72">
        <v>76.566531889387818</v>
      </c>
      <c r="L160" s="72">
        <v>55.823814929191997</v>
      </c>
      <c r="M160" s="72">
        <v>100.05841041356149</v>
      </c>
      <c r="N160" s="72">
        <v>96.43793072475404</v>
      </c>
      <c r="O160" s="72">
        <v>89.154004567607714</v>
      </c>
      <c r="P160" s="72">
        <v>88.159311087190531</v>
      </c>
      <c r="Q160" s="72">
        <v>92.852529601722281</v>
      </c>
      <c r="R160" s="72">
        <v>84.683929670788956</v>
      </c>
      <c r="S160" s="72">
        <v>92.108667529107379</v>
      </c>
    </row>
    <row r="161" spans="1:19" ht="14.25" customHeight="1" x14ac:dyDescent="0.25">
      <c r="A161" s="63">
        <v>2007</v>
      </c>
      <c r="B161" s="66" t="s">
        <v>248</v>
      </c>
      <c r="C161" s="64">
        <v>70.01808318264014</v>
      </c>
      <c r="D161" s="64">
        <v>55.195350612989436</v>
      </c>
      <c r="E161" s="64">
        <v>66.809773712116581</v>
      </c>
      <c r="F161" s="64">
        <v>79.879279536188136</v>
      </c>
      <c r="G161" s="64">
        <v>72.707917860339421</v>
      </c>
      <c r="H161" s="64">
        <v>75.27</v>
      </c>
      <c r="I161" s="64">
        <v>82.97</v>
      </c>
      <c r="J161" s="64">
        <v>76.153151827327093</v>
      </c>
      <c r="K161" s="72">
        <v>74.756876105222119</v>
      </c>
      <c r="L161" s="72">
        <v>58.930947546741471</v>
      </c>
      <c r="M161" s="72">
        <v>71.331429667770877</v>
      </c>
      <c r="N161" s="72">
        <v>85.285473869438434</v>
      </c>
      <c r="O161" s="72">
        <v>77.628757605030899</v>
      </c>
      <c r="P161" s="72">
        <v>80.468248877485564</v>
      </c>
      <c r="Q161" s="72">
        <v>88.700021381227273</v>
      </c>
      <c r="R161" s="72">
        <v>81.412392374734964</v>
      </c>
      <c r="S161" s="72">
        <v>93.661060802069869</v>
      </c>
    </row>
    <row r="162" spans="1:19" ht="14.25" customHeight="1" x14ac:dyDescent="0.25">
      <c r="A162" s="63">
        <v>2007</v>
      </c>
      <c r="B162" s="66" t="s">
        <v>249</v>
      </c>
      <c r="C162" s="64">
        <v>71.428571428571431</v>
      </c>
      <c r="D162" s="64">
        <v>59.022186399694576</v>
      </c>
      <c r="E162" s="64">
        <v>70.38631485360419</v>
      </c>
      <c r="F162" s="64">
        <v>78.501620019992174</v>
      </c>
      <c r="G162" s="64">
        <v>73.245673367674954</v>
      </c>
      <c r="H162" s="64">
        <v>80.650000000000006</v>
      </c>
      <c r="I162" s="64">
        <v>81.05</v>
      </c>
      <c r="J162" s="64">
        <v>76.681122943992293</v>
      </c>
      <c r="K162" s="72">
        <v>76.157635467980299</v>
      </c>
      <c r="L162" s="72">
        <v>62.929862188915727</v>
      </c>
      <c r="M162" s="72">
        <v>75.046374319773847</v>
      </c>
      <c r="N162" s="72">
        <v>83.698968655798552</v>
      </c>
      <c r="O162" s="72">
        <v>78.095042087189981</v>
      </c>
      <c r="P162" s="72">
        <v>85.524920466595972</v>
      </c>
      <c r="Q162" s="72">
        <v>85.949098621421001</v>
      </c>
      <c r="R162" s="72">
        <v>81.316143100734138</v>
      </c>
      <c r="S162" s="72">
        <v>93.790426908150067</v>
      </c>
    </row>
    <row r="163" spans="1:19" ht="14.25" customHeight="1" x14ac:dyDescent="0.25">
      <c r="A163" s="63">
        <v>2007</v>
      </c>
      <c r="B163" s="66" t="s">
        <v>176</v>
      </c>
      <c r="C163" s="64">
        <v>75.11754068716094</v>
      </c>
      <c r="D163" s="64">
        <v>68.102914351164472</v>
      </c>
      <c r="E163" s="64">
        <v>98.992411413273729</v>
      </c>
      <c r="F163" s="64">
        <v>83.668362360341845</v>
      </c>
      <c r="G163" s="64">
        <v>83.390257952550982</v>
      </c>
      <c r="H163" s="64">
        <v>90.53</v>
      </c>
      <c r="I163" s="64">
        <v>80.599999999999994</v>
      </c>
      <c r="J163" s="64">
        <v>79.958480807875901</v>
      </c>
      <c r="K163" s="72">
        <v>79.980521971315994</v>
      </c>
      <c r="L163" s="72">
        <v>72.511780707231594</v>
      </c>
      <c r="M163" s="72">
        <v>105.40101105022121</v>
      </c>
      <c r="N163" s="72">
        <v>89.084909234909432</v>
      </c>
      <c r="O163" s="72">
        <v>88.788800822757452</v>
      </c>
      <c r="P163" s="72">
        <v>95.224571368465348</v>
      </c>
      <c r="Q163" s="72">
        <v>84.779636057641738</v>
      </c>
      <c r="R163" s="72">
        <v>84.104849908357963</v>
      </c>
      <c r="S163" s="72">
        <v>93.919793014230265</v>
      </c>
    </row>
    <row r="164" spans="1:19" ht="14.25" customHeight="1" x14ac:dyDescent="0.25">
      <c r="A164" s="63">
        <v>2008</v>
      </c>
      <c r="B164" s="66" t="s">
        <v>174</v>
      </c>
      <c r="C164" s="64">
        <v>85.641952983725147</v>
      </c>
      <c r="D164" s="64">
        <v>75.661137742332329</v>
      </c>
      <c r="E164" s="64">
        <v>109.50282695538387</v>
      </c>
      <c r="F164" s="64">
        <v>86.611299756671983</v>
      </c>
      <c r="G164" s="64">
        <v>89.588849883322212</v>
      </c>
      <c r="H164" s="64">
        <v>96.53</v>
      </c>
      <c r="I164" s="64">
        <v>84.48</v>
      </c>
      <c r="J164" s="64">
        <v>85.444004538609477</v>
      </c>
      <c r="K164" s="72">
        <v>90.315456557188995</v>
      </c>
      <c r="L164" s="72">
        <v>79.789985640958918</v>
      </c>
      <c r="M164" s="72">
        <v>115.47842460642801</v>
      </c>
      <c r="N164" s="72">
        <v>91.337700834798696</v>
      </c>
      <c r="O164" s="72">
        <v>94.477736643667214</v>
      </c>
      <c r="P164" s="72">
        <v>100.5416102489324</v>
      </c>
      <c r="Q164" s="72">
        <v>87.990834288094987</v>
      </c>
      <c r="R164" s="72">
        <v>88.99490109218776</v>
      </c>
      <c r="S164" s="72">
        <v>94.825355756791723</v>
      </c>
    </row>
    <row r="165" spans="1:19" ht="14.25" customHeight="1" x14ac:dyDescent="0.25">
      <c r="A165" s="63">
        <v>2008</v>
      </c>
      <c r="B165" s="66" t="s">
        <v>248</v>
      </c>
      <c r="C165" s="64">
        <v>91.573236889692581</v>
      </c>
      <c r="D165" s="64">
        <v>87.132100284223483</v>
      </c>
      <c r="E165" s="64">
        <v>118.02773735850978</v>
      </c>
      <c r="F165" s="64">
        <v>93.665681731599037</v>
      </c>
      <c r="G165" s="64">
        <v>97.861361753470149</v>
      </c>
      <c r="H165" s="64">
        <v>129.03</v>
      </c>
      <c r="I165" s="64">
        <v>97.19</v>
      </c>
      <c r="J165" s="64">
        <v>102.34036856897566</v>
      </c>
      <c r="K165" s="72">
        <v>95.399072932253858</v>
      </c>
      <c r="L165" s="72">
        <v>90.772390188281321</v>
      </c>
      <c r="M165" s="72">
        <v>122.95881533440438</v>
      </c>
      <c r="N165" s="72">
        <v>97.578937976450192</v>
      </c>
      <c r="O165" s="72">
        <v>101.94990921217307</v>
      </c>
      <c r="P165" s="72">
        <v>134.2244876729429</v>
      </c>
      <c r="Q165" s="72">
        <v>101.10267346301882</v>
      </c>
      <c r="R165" s="72">
        <v>106.46038548733556</v>
      </c>
      <c r="S165" s="72">
        <v>95.98965071151359</v>
      </c>
    </row>
    <row r="166" spans="1:19" ht="14.25" customHeight="1" x14ac:dyDescent="0.25">
      <c r="A166" s="63">
        <v>2008</v>
      </c>
      <c r="B166" s="66" t="s">
        <v>249</v>
      </c>
      <c r="C166" s="64">
        <v>93.996383363471963</v>
      </c>
      <c r="D166" s="64">
        <v>106.97938319263565</v>
      </c>
      <c r="E166" s="64">
        <v>121.35731913193553</v>
      </c>
      <c r="F166" s="64">
        <v>101.27016675753633</v>
      </c>
      <c r="G166" s="64">
        <v>106.92602879469516</v>
      </c>
      <c r="H166" s="64">
        <v>134.86000000000001</v>
      </c>
      <c r="I166" s="64">
        <v>103.9</v>
      </c>
      <c r="J166" s="64">
        <v>111.47116373765465</v>
      </c>
      <c r="K166" s="72">
        <v>96.621282366973176</v>
      </c>
      <c r="L166" s="72">
        <v>109.96683937221722</v>
      </c>
      <c r="M166" s="72">
        <v>124.74628682046031</v>
      </c>
      <c r="N166" s="72">
        <v>104.0981900313505</v>
      </c>
      <c r="O166" s="72">
        <v>109.91199502433425</v>
      </c>
      <c r="P166" s="72">
        <v>138.7020466934074</v>
      </c>
      <c r="Q166" s="72">
        <v>106.86002262676129</v>
      </c>
      <c r="R166" s="72">
        <v>114.64688237956871</v>
      </c>
      <c r="S166" s="72">
        <v>97.283311772315656</v>
      </c>
    </row>
    <row r="167" spans="1:19" ht="14.25" customHeight="1" x14ac:dyDescent="0.25">
      <c r="A167" s="63">
        <v>2008</v>
      </c>
      <c r="B167" s="66" t="s">
        <v>176</v>
      </c>
      <c r="C167" s="64">
        <v>86.003616636528022</v>
      </c>
      <c r="D167" s="64">
        <v>84.139693717388539</v>
      </c>
      <c r="E167" s="64">
        <v>143.30543644818286</v>
      </c>
      <c r="F167" s="64">
        <v>126.99270012818245</v>
      </c>
      <c r="G167" s="64">
        <v>121.66006045719121</v>
      </c>
      <c r="H167" s="64">
        <v>131.78</v>
      </c>
      <c r="I167" s="64">
        <v>122.97</v>
      </c>
      <c r="J167" s="64">
        <v>116.7823673696191</v>
      </c>
      <c r="K167" s="72">
        <v>87.474731131626527</v>
      </c>
      <c r="L167" s="72">
        <v>85.57892532044913</v>
      </c>
      <c r="M167" s="72">
        <v>145.75671365058597</v>
      </c>
      <c r="N167" s="72">
        <v>129.16494368300661</v>
      </c>
      <c r="O167" s="72">
        <v>123.74108780711683</v>
      </c>
      <c r="P167" s="72">
        <v>134.33231396534148</v>
      </c>
      <c r="Q167" s="72">
        <v>125.35168195718656</v>
      </c>
      <c r="R167" s="72">
        <v>119.04420730848022</v>
      </c>
      <c r="S167" s="72">
        <v>98.318240620957312</v>
      </c>
    </row>
    <row r="168" spans="1:19" ht="14.25" customHeight="1" x14ac:dyDescent="0.25">
      <c r="A168" s="63">
        <v>2009</v>
      </c>
      <c r="B168" s="66" t="s">
        <v>174</v>
      </c>
      <c r="C168" s="64">
        <v>89.98191681735986</v>
      </c>
      <c r="D168" s="64">
        <v>71.607347388961955</v>
      </c>
      <c r="E168" s="64">
        <v>139.87457443824425</v>
      </c>
      <c r="F168" s="64">
        <v>119.36066595974113</v>
      </c>
      <c r="G168" s="64">
        <v>114.76762255095687</v>
      </c>
      <c r="H168" s="64">
        <v>126.74</v>
      </c>
      <c r="I168" s="64">
        <v>116.78</v>
      </c>
      <c r="J168" s="64">
        <v>110.54443629396414</v>
      </c>
      <c r="K168" s="72">
        <v>91.641662318602329</v>
      </c>
      <c r="L168" s="72">
        <v>72.928168025912498</v>
      </c>
      <c r="M168" s="72">
        <v>142.45460611431199</v>
      </c>
      <c r="N168" s="72">
        <v>121.56231197217376</v>
      </c>
      <c r="O168" s="72">
        <v>116.88454839511154</v>
      </c>
      <c r="P168" s="72">
        <v>129.67055453243299</v>
      </c>
      <c r="Q168" s="72">
        <v>119.48025373439739</v>
      </c>
      <c r="R168" s="72">
        <v>113.10050776955612</v>
      </c>
      <c r="S168" s="72">
        <v>98.188874514877114</v>
      </c>
    </row>
    <row r="169" spans="1:19" ht="14.25" customHeight="1" x14ac:dyDescent="0.25">
      <c r="A169" s="63">
        <v>2009</v>
      </c>
      <c r="B169" s="66" t="s">
        <v>248</v>
      </c>
      <c r="C169" s="64">
        <v>86.83544303797467</v>
      </c>
      <c r="D169" s="64">
        <v>78.055402367114922</v>
      </c>
      <c r="E169" s="64">
        <v>98.820141906332992</v>
      </c>
      <c r="F169" s="64">
        <v>107.11640028432996</v>
      </c>
      <c r="G169" s="64">
        <v>100.11794401578872</v>
      </c>
      <c r="H169" s="64">
        <v>108.02</v>
      </c>
      <c r="I169" s="64">
        <v>110.56</v>
      </c>
      <c r="J169" s="64">
        <v>104.07816755395089</v>
      </c>
      <c r="K169" s="72">
        <v>88.20472729087308</v>
      </c>
      <c r="L169" s="72">
        <v>79.286236570012917</v>
      </c>
      <c r="M169" s="72">
        <v>100.37840958422524</v>
      </c>
      <c r="N169" s="72">
        <v>108.80548938211176</v>
      </c>
      <c r="O169" s="72">
        <v>101.69667637871838</v>
      </c>
      <c r="P169" s="72">
        <v>109.96640537513997</v>
      </c>
      <c r="Q169" s="72">
        <v>112.55217347042654</v>
      </c>
      <c r="R169" s="72">
        <v>105.95354530586469</v>
      </c>
      <c r="S169" s="72">
        <v>98.447606727037524</v>
      </c>
    </row>
    <row r="170" spans="1:19" ht="14.25" customHeight="1" x14ac:dyDescent="0.25">
      <c r="A170" s="63">
        <v>2009</v>
      </c>
      <c r="B170" s="66" t="s">
        <v>249</v>
      </c>
      <c r="C170" s="64">
        <v>82.423146473779369</v>
      </c>
      <c r="D170" s="64">
        <v>83.209604208204311</v>
      </c>
      <c r="E170" s="64">
        <v>82.779009883409969</v>
      </c>
      <c r="F170" s="64">
        <v>106.30492110141134</v>
      </c>
      <c r="G170" s="64">
        <v>97.262960584035724</v>
      </c>
      <c r="H170" s="64">
        <v>91.88</v>
      </c>
      <c r="I170" s="64">
        <v>108.42</v>
      </c>
      <c r="J170" s="64">
        <v>100.38948522665336</v>
      </c>
      <c r="K170" s="72">
        <v>83.394099769936446</v>
      </c>
      <c r="L170" s="72">
        <v>84.189822058824518</v>
      </c>
      <c r="M170" s="72">
        <v>83.754155287795683</v>
      </c>
      <c r="N170" s="72">
        <v>107.55720420339129</v>
      </c>
      <c r="O170" s="72">
        <v>98.408728444318854</v>
      </c>
      <c r="P170" s="72">
        <v>92.658329971762811</v>
      </c>
      <c r="Q170" s="72">
        <v>109.33844292053247</v>
      </c>
      <c r="R170" s="72">
        <v>101.23990038992876</v>
      </c>
      <c r="S170" s="72">
        <v>98.835705045278146</v>
      </c>
    </row>
    <row r="171" spans="1:19" ht="14.25" customHeight="1" x14ac:dyDescent="0.25">
      <c r="A171" s="63">
        <v>2009</v>
      </c>
      <c r="B171" s="66" t="s">
        <v>176</v>
      </c>
      <c r="C171" s="64">
        <v>89.150090415913198</v>
      </c>
      <c r="D171" s="64">
        <v>92.160522631824549</v>
      </c>
      <c r="E171" s="64">
        <v>97.134987564884014</v>
      </c>
      <c r="F171" s="64">
        <v>106.53668604538646</v>
      </c>
      <c r="G171" s="64">
        <v>101.93905755228283</v>
      </c>
      <c r="H171" s="64">
        <v>91.95</v>
      </c>
      <c r="I171" s="64">
        <v>103.57</v>
      </c>
      <c r="J171" s="64">
        <v>99.078669189772839</v>
      </c>
      <c r="K171" s="72">
        <v>90.794492610673117</v>
      </c>
      <c r="L171" s="72">
        <v>93.860453220553836</v>
      </c>
      <c r="M171" s="72">
        <v>98.926673765026791</v>
      </c>
      <c r="N171" s="72">
        <v>108.50178960880596</v>
      </c>
      <c r="O171" s="72">
        <v>103.81935637406406</v>
      </c>
      <c r="P171" s="72">
        <v>93.302891933028917</v>
      </c>
      <c r="Q171" s="72">
        <v>105.09386098427194</v>
      </c>
      <c r="R171" s="72">
        <v>100.53644768114951</v>
      </c>
      <c r="S171" s="72">
        <v>98.188874514877114</v>
      </c>
    </row>
    <row r="172" spans="1:19" ht="14.25" customHeight="1" x14ac:dyDescent="0.25">
      <c r="A172" s="63">
        <v>2010</v>
      </c>
      <c r="B172" s="66" t="s">
        <v>174</v>
      </c>
      <c r="C172" s="64">
        <v>92.513562386980098</v>
      </c>
      <c r="D172" s="64">
        <v>96.317821236160015</v>
      </c>
      <c r="E172" s="64">
        <v>100.96197739873982</v>
      </c>
      <c r="F172" s="64">
        <v>103.98018754815324</v>
      </c>
      <c r="G172" s="64">
        <v>101.71376137792255</v>
      </c>
      <c r="H172" s="64">
        <v>92.95</v>
      </c>
      <c r="I172" s="64">
        <v>102.15</v>
      </c>
      <c r="J172" s="64">
        <v>99.064390463587657</v>
      </c>
      <c r="K172" s="72">
        <v>92.874004837838456</v>
      </c>
      <c r="L172" s="72">
        <v>96.693085474742446</v>
      </c>
      <c r="M172" s="72">
        <v>101.35533575224139</v>
      </c>
      <c r="N172" s="72">
        <v>104.38530516197719</v>
      </c>
      <c r="O172" s="72">
        <v>102.11004875991445</v>
      </c>
      <c r="P172" s="72">
        <v>93.380324074074068</v>
      </c>
      <c r="Q172" s="72">
        <v>102.62291666666665</v>
      </c>
      <c r="R172" s="72">
        <v>99.523021900919076</v>
      </c>
      <c r="S172" s="72">
        <v>99.611901681759392</v>
      </c>
    </row>
    <row r="173" spans="1:19" ht="14.25" customHeight="1" x14ac:dyDescent="0.25">
      <c r="A173" s="63">
        <v>2010</v>
      </c>
      <c r="B173" s="66" t="s">
        <v>248</v>
      </c>
      <c r="C173" s="64">
        <v>100.79566003616635</v>
      </c>
      <c r="D173" s="64">
        <v>101.36596954142452</v>
      </c>
      <c r="E173" s="64">
        <v>90.279538257250977</v>
      </c>
      <c r="F173" s="64">
        <v>97.286598777159412</v>
      </c>
      <c r="G173" s="64">
        <v>96.642762845654374</v>
      </c>
      <c r="H173" s="64">
        <v>96.45</v>
      </c>
      <c r="I173" s="64">
        <v>99.87</v>
      </c>
      <c r="J173" s="64">
        <v>99.668166148870071</v>
      </c>
      <c r="K173" s="72">
        <v>101.05712737737562</v>
      </c>
      <c r="L173" s="72">
        <v>101.62891628472266</v>
      </c>
      <c r="M173" s="72">
        <v>90.513726423936461</v>
      </c>
      <c r="N173" s="72">
        <v>97.538963495128712</v>
      </c>
      <c r="O173" s="72">
        <v>96.893457431505624</v>
      </c>
      <c r="P173" s="72">
        <v>96.228275862068983</v>
      </c>
      <c r="Q173" s="72">
        <v>99.640413793103448</v>
      </c>
      <c r="R173" s="72">
        <v>99.439043927838185</v>
      </c>
      <c r="S173" s="72">
        <v>99.741267787839575</v>
      </c>
    </row>
    <row r="174" spans="1:19" ht="14.25" customHeight="1" x14ac:dyDescent="0.25">
      <c r="A174" s="63">
        <v>2010</v>
      </c>
      <c r="B174" s="66" t="s">
        <v>249</v>
      </c>
      <c r="C174" s="64">
        <v>100.18083182640144</v>
      </c>
      <c r="D174" s="64">
        <v>99.244898824926821</v>
      </c>
      <c r="E174" s="64">
        <v>97.974899358776824</v>
      </c>
      <c r="F174" s="64">
        <v>98.690766761351583</v>
      </c>
      <c r="G174" s="64">
        <v>98.721237043014412</v>
      </c>
      <c r="H174" s="64">
        <v>105.38</v>
      </c>
      <c r="I174" s="64">
        <v>100.11</v>
      </c>
      <c r="J174" s="64">
        <v>100.78466222586556</v>
      </c>
      <c r="K174" s="72">
        <v>100.18083182640144</v>
      </c>
      <c r="L174" s="72">
        <v>99.244898824926821</v>
      </c>
      <c r="M174" s="72">
        <v>97.974899358776824</v>
      </c>
      <c r="N174" s="72">
        <v>98.690766761351583</v>
      </c>
      <c r="O174" s="72">
        <v>98.721237043014412</v>
      </c>
      <c r="P174" s="72">
        <v>105.50154555940021</v>
      </c>
      <c r="Q174" s="72">
        <v>100.22546712802767</v>
      </c>
      <c r="R174" s="72">
        <v>100.9009075110165</v>
      </c>
      <c r="S174" s="72">
        <v>100</v>
      </c>
    </row>
    <row r="175" spans="1:19" ht="14.25" customHeight="1" x14ac:dyDescent="0.25">
      <c r="A175" s="63">
        <v>2010</v>
      </c>
      <c r="B175" s="66" t="s">
        <v>176</v>
      </c>
      <c r="C175" s="64">
        <v>105.13562386980109</v>
      </c>
      <c r="D175" s="64">
        <v>103.33856530776737</v>
      </c>
      <c r="E175" s="64">
        <v>110.78358498523239</v>
      </c>
      <c r="F175" s="64">
        <v>100.01281601667998</v>
      </c>
      <c r="G175" s="64">
        <v>102.83588876222126</v>
      </c>
      <c r="H175" s="64">
        <v>105.72</v>
      </c>
      <c r="I175" s="64">
        <v>98.07</v>
      </c>
      <c r="J175" s="64">
        <v>100.7020044850458</v>
      </c>
      <c r="K175" s="72">
        <v>104.59438513688062</v>
      </c>
      <c r="L175" s="72">
        <v>102.80657784157552</v>
      </c>
      <c r="M175" s="72">
        <v>110.21327051941394</v>
      </c>
      <c r="N175" s="72">
        <v>99.497949524959608</v>
      </c>
      <c r="O175" s="72">
        <v>102.30648907747366</v>
      </c>
      <c r="P175" s="72">
        <v>105.11450171821303</v>
      </c>
      <c r="Q175" s="72">
        <v>97.508316151202735</v>
      </c>
      <c r="R175" s="72">
        <v>100.12524615466181</v>
      </c>
      <c r="S175" s="72">
        <v>100.51746442432083</v>
      </c>
    </row>
    <row r="176" spans="1:19" ht="14.25" customHeight="1" x14ac:dyDescent="0.25">
      <c r="A176" s="63">
        <v>2011</v>
      </c>
      <c r="B176" s="66" t="s">
        <v>174</v>
      </c>
      <c r="C176" s="64">
        <v>104.19529837251356</v>
      </c>
      <c r="D176" s="64">
        <v>113.17757604038519</v>
      </c>
      <c r="E176" s="64">
        <v>120.51992665221046</v>
      </c>
      <c r="F176" s="64">
        <v>101.80044917675302</v>
      </c>
      <c r="G176" s="64">
        <v>107.24140265401036</v>
      </c>
      <c r="H176" s="64">
        <v>112.48</v>
      </c>
      <c r="I176" s="64">
        <v>100.27</v>
      </c>
      <c r="J176" s="64">
        <v>105.47212693759192</v>
      </c>
      <c r="K176" s="72">
        <v>101.95312106576327</v>
      </c>
      <c r="L176" s="72">
        <v>110.74210921419969</v>
      </c>
      <c r="M176" s="72">
        <v>117.92645987615022</v>
      </c>
      <c r="N176" s="72">
        <v>99.609806599531751</v>
      </c>
      <c r="O176" s="72">
        <v>104.9336762677848</v>
      </c>
      <c r="P176" s="72">
        <v>110.07062006764374</v>
      </c>
      <c r="Q176" s="72">
        <v>98.122164599774507</v>
      </c>
      <c r="R176" s="72">
        <v>103.21285928052963</v>
      </c>
      <c r="S176" s="72">
        <v>102.19922380336352</v>
      </c>
    </row>
    <row r="177" spans="1:19" ht="14.25" customHeight="1" x14ac:dyDescent="0.25">
      <c r="A177" s="63">
        <v>2011</v>
      </c>
      <c r="B177" s="66" t="s">
        <v>248</v>
      </c>
      <c r="C177" s="64">
        <v>113.5262206148282</v>
      </c>
      <c r="D177" s="64">
        <v>124.23683875620412</v>
      </c>
      <c r="E177" s="64">
        <v>120.32303022142446</v>
      </c>
      <c r="F177" s="64">
        <v>101.72179450543217</v>
      </c>
      <c r="G177" s="64">
        <v>109.21874623872422</v>
      </c>
      <c r="H177" s="64">
        <v>126.56</v>
      </c>
      <c r="I177" s="64">
        <v>103.36</v>
      </c>
      <c r="J177" s="64">
        <v>112.46033270315974</v>
      </c>
      <c r="K177" s="72">
        <v>111.79078794300918</v>
      </c>
      <c r="L177" s="72">
        <v>122.33767688986725</v>
      </c>
      <c r="M177" s="72">
        <v>118.48369727536448</v>
      </c>
      <c r="N177" s="72">
        <v>100.16681165948927</v>
      </c>
      <c r="O177" s="72">
        <v>107.5491603089603</v>
      </c>
      <c r="P177" s="72">
        <v>124.69248581157774</v>
      </c>
      <c r="Q177" s="72">
        <v>101.83482406356413</v>
      </c>
      <c r="R177" s="72">
        <v>110.80087262921981</v>
      </c>
      <c r="S177" s="72">
        <v>101.55239327296248</v>
      </c>
    </row>
    <row r="178" spans="1:19" ht="14.25" customHeight="1" x14ac:dyDescent="0.25">
      <c r="A178" s="63">
        <v>2011</v>
      </c>
      <c r="B178" s="66" t="s">
        <v>249</v>
      </c>
      <c r="C178" s="64">
        <v>113.12839059674502</v>
      </c>
      <c r="D178" s="64">
        <v>123.64484791922965</v>
      </c>
      <c r="E178" s="64">
        <v>117.67691006796025</v>
      </c>
      <c r="F178" s="64">
        <v>101.57279552899216</v>
      </c>
      <c r="G178" s="64">
        <v>108.47898718866782</v>
      </c>
      <c r="H178" s="64">
        <v>124.87</v>
      </c>
      <c r="I178" s="64">
        <v>103.47</v>
      </c>
      <c r="J178" s="64">
        <v>112.07675560734424</v>
      </c>
      <c r="K178" s="72">
        <v>110.69398219149859</v>
      </c>
      <c r="L178" s="72">
        <v>120.98413600198039</v>
      </c>
      <c r="M178" s="72">
        <v>115.14462212978896</v>
      </c>
      <c r="N178" s="72">
        <v>99.387051827735363</v>
      </c>
      <c r="O178" s="72">
        <v>106.1446292365066</v>
      </c>
      <c r="P178" s="72">
        <v>122.47136723163841</v>
      </c>
      <c r="Q178" s="72">
        <v>101.48244067796608</v>
      </c>
      <c r="R178" s="72">
        <v>109.92386877646869</v>
      </c>
      <c r="S178" s="72">
        <v>102.19922380336352</v>
      </c>
    </row>
    <row r="179" spans="1:19" ht="14.25" customHeight="1" x14ac:dyDescent="0.25">
      <c r="A179" s="63">
        <v>2011</v>
      </c>
      <c r="B179" s="66" t="s">
        <v>176</v>
      </c>
      <c r="C179" s="64">
        <v>111.50090415913199</v>
      </c>
      <c r="D179" s="64">
        <v>124.88949221567047</v>
      </c>
      <c r="E179" s="64">
        <v>130.08297616883115</v>
      </c>
      <c r="F179" s="64">
        <v>107.39158345817528</v>
      </c>
      <c r="G179" s="64">
        <v>114.52834417780429</v>
      </c>
      <c r="H179" s="64">
        <v>125.36</v>
      </c>
      <c r="I179" s="64">
        <v>105.54</v>
      </c>
      <c r="J179" s="64">
        <v>113.61456912007002</v>
      </c>
      <c r="K179" s="72">
        <v>108.41534454718118</v>
      </c>
      <c r="L179" s="72">
        <v>121.43343079586577</v>
      </c>
      <c r="M179" s="72">
        <v>126.48319569623459</v>
      </c>
      <c r="N179" s="72">
        <v>104.41974089706856</v>
      </c>
      <c r="O179" s="72">
        <v>111.35900635150028</v>
      </c>
      <c r="P179" s="72">
        <v>121.85048152295633</v>
      </c>
      <c r="Q179" s="72">
        <v>102.58535274356105</v>
      </c>
      <c r="R179" s="72">
        <v>110.43387009655181</v>
      </c>
      <c r="S179" s="72">
        <v>102.84605433376454</v>
      </c>
    </row>
    <row r="180" spans="1:19" ht="14.25" customHeight="1" x14ac:dyDescent="0.25">
      <c r="A180" s="63">
        <v>2012</v>
      </c>
      <c r="B180" s="66" t="s">
        <v>174</v>
      </c>
      <c r="C180" s="64">
        <v>109.36708860759494</v>
      </c>
      <c r="D180" s="64">
        <v>133.09718746022995</v>
      </c>
      <c r="E180" s="64">
        <v>133.94293975626201</v>
      </c>
      <c r="F180" s="64">
        <v>107.4961668947807</v>
      </c>
      <c r="G180" s="64">
        <v>116.31948417744566</v>
      </c>
      <c r="H180" s="64">
        <v>126.77</v>
      </c>
      <c r="I180" s="64">
        <v>106.12</v>
      </c>
      <c r="J180" s="64">
        <v>116.14883750294521</v>
      </c>
      <c r="K180" s="72">
        <v>105.94080137051489</v>
      </c>
      <c r="L180" s="72">
        <v>128.92747607363125</v>
      </c>
      <c r="M180" s="72">
        <v>129.74673237041418</v>
      </c>
      <c r="N180" s="72">
        <v>104.12849249331512</v>
      </c>
      <c r="O180" s="72">
        <v>112.6753900616109</v>
      </c>
      <c r="P180" s="72">
        <v>123.49759820426488</v>
      </c>
      <c r="Q180" s="72">
        <v>103.3806509539843</v>
      </c>
      <c r="R180" s="72">
        <v>113.15060712969299</v>
      </c>
      <c r="S180" s="72">
        <v>103.23415265200518</v>
      </c>
    </row>
    <row r="181" spans="1:19" ht="14.25" customHeight="1" x14ac:dyDescent="0.25">
      <c r="A181" s="63">
        <v>2012</v>
      </c>
      <c r="B181" s="66" t="s">
        <v>248</v>
      </c>
      <c r="C181" s="64">
        <v>111.17540687160938</v>
      </c>
      <c r="D181" s="64">
        <v>131.29427735120689</v>
      </c>
      <c r="E181" s="64">
        <v>130.12396089406207</v>
      </c>
      <c r="F181" s="64">
        <v>107.23220097433214</v>
      </c>
      <c r="G181" s="64">
        <v>115.2724820817883</v>
      </c>
      <c r="H181" s="64">
        <v>135.02000000000001</v>
      </c>
      <c r="I181" s="64">
        <v>108.11</v>
      </c>
      <c r="J181" s="64">
        <v>118.42242033879596</v>
      </c>
      <c r="K181" s="72">
        <v>107.55768399468593</v>
      </c>
      <c r="L181" s="72">
        <v>127.02187283164321</v>
      </c>
      <c r="M181" s="72">
        <v>125.88963926296618</v>
      </c>
      <c r="N181" s="72">
        <v>103.74279268230131</v>
      </c>
      <c r="O181" s="72">
        <v>111.52143760853863</v>
      </c>
      <c r="P181" s="72">
        <v>130.65480490523967</v>
      </c>
      <c r="Q181" s="72">
        <v>104.61480490523967</v>
      </c>
      <c r="R181" s="72">
        <v>114.59382480944802</v>
      </c>
      <c r="S181" s="72">
        <v>103.36351875808538</v>
      </c>
    </row>
    <row r="182" spans="1:19" ht="14.25" customHeight="1" x14ac:dyDescent="0.25">
      <c r="A182" s="63">
        <v>2012</v>
      </c>
      <c r="B182" s="66" t="s">
        <v>249</v>
      </c>
      <c r="C182" s="64">
        <v>108.64376130198914</v>
      </c>
      <c r="D182" s="64">
        <v>130.00042421414329</v>
      </c>
      <c r="E182" s="64">
        <v>126.16933370830395</v>
      </c>
      <c r="F182" s="64">
        <v>106.04433283465052</v>
      </c>
      <c r="G182" s="64">
        <v>113.37750793387757</v>
      </c>
      <c r="H182" s="64">
        <v>132.83000000000001</v>
      </c>
      <c r="I182" s="64">
        <v>108.51</v>
      </c>
      <c r="J182" s="64">
        <v>117.91160197379499</v>
      </c>
      <c r="K182" s="72">
        <v>104.58484120353376</v>
      </c>
      <c r="L182" s="72">
        <v>125.14362131697729</v>
      </c>
      <c r="M182" s="72">
        <v>121.45565997075836</v>
      </c>
      <c r="N182" s="72">
        <v>102.0825271247632</v>
      </c>
      <c r="O182" s="72">
        <v>109.14173553286098</v>
      </c>
      <c r="P182" s="72">
        <v>127.3993812154696</v>
      </c>
      <c r="Q182" s="72">
        <v>104.07367955801105</v>
      </c>
      <c r="R182" s="72">
        <v>113.0909066444796</v>
      </c>
      <c r="S182" s="72">
        <v>103.88098318240621</v>
      </c>
    </row>
    <row r="183" spans="1:19" ht="14.25" customHeight="1" x14ac:dyDescent="0.25">
      <c r="A183" s="63">
        <v>2012</v>
      </c>
      <c r="B183" s="66" t="s">
        <v>176</v>
      </c>
      <c r="C183" s="64">
        <v>104.66546112115734</v>
      </c>
      <c r="D183" s="64">
        <v>122.06761973444196</v>
      </c>
      <c r="E183" s="64">
        <v>142.43689079293301</v>
      </c>
      <c r="F183" s="64">
        <v>112.0344206940587</v>
      </c>
      <c r="G183" s="64">
        <v>119.15519013386638</v>
      </c>
      <c r="H183" s="64">
        <v>138.15</v>
      </c>
      <c r="I183" s="64">
        <v>110.19</v>
      </c>
      <c r="J183" s="64">
        <v>117.97517730985874</v>
      </c>
      <c r="K183" s="72">
        <v>100.13168495873097</v>
      </c>
      <c r="L183" s="72">
        <v>116.78003719644015</v>
      </c>
      <c r="M183" s="72">
        <v>136.26697596898171</v>
      </c>
      <c r="N183" s="72">
        <v>107.18144455013288</v>
      </c>
      <c r="O183" s="72">
        <v>113.99376481866177</v>
      </c>
      <c r="P183" s="72">
        <v>131.77384615384616</v>
      </c>
      <c r="Q183" s="72">
        <v>105.1043076923077</v>
      </c>
      <c r="R183" s="72">
        <v>112.53016912632681</v>
      </c>
      <c r="S183" s="72">
        <v>104.52781371280724</v>
      </c>
    </row>
    <row r="184" spans="1:19" ht="14.25" customHeight="1" x14ac:dyDescent="0.25">
      <c r="A184" s="63">
        <v>2013</v>
      </c>
      <c r="B184" s="66" t="s">
        <v>174</v>
      </c>
      <c r="C184" s="64">
        <v>112.98372513562387</v>
      </c>
      <c r="D184" s="64">
        <v>129.1732066347092</v>
      </c>
      <c r="E184" s="64">
        <v>152.62642564489835</v>
      </c>
      <c r="F184" s="64">
        <v>112.7750250230456</v>
      </c>
      <c r="G184" s="64">
        <v>123.53924827453197</v>
      </c>
      <c r="H184" s="64">
        <v>144.11000000000001</v>
      </c>
      <c r="I184" s="64">
        <v>111.61</v>
      </c>
      <c r="J184" s="64">
        <v>121.63962854546739</v>
      </c>
      <c r="K184" s="72">
        <v>107.16125095685551</v>
      </c>
      <c r="L184" s="72">
        <v>122.51642788788983</v>
      </c>
      <c r="M184" s="72">
        <v>144.7610147527686</v>
      </c>
      <c r="N184" s="72">
        <v>106.96330594210337</v>
      </c>
      <c r="O184" s="72">
        <v>117.17280848615117</v>
      </c>
      <c r="P184" s="72">
        <v>137.45876923076926</v>
      </c>
      <c r="Q184" s="72">
        <v>106.45876923076925</v>
      </c>
      <c r="R184" s="72">
        <v>116.0254918433689</v>
      </c>
      <c r="S184" s="72">
        <v>105.4333764553687</v>
      </c>
    </row>
    <row r="185" spans="1:19" ht="14.25" customHeight="1" x14ac:dyDescent="0.25">
      <c r="A185" s="63">
        <v>2013</v>
      </c>
      <c r="B185" s="66" t="s">
        <v>248</v>
      </c>
      <c r="C185" s="64">
        <v>120.57866184448463</v>
      </c>
      <c r="D185" s="64">
        <v>125.01590803037372</v>
      </c>
      <c r="E185" s="64">
        <v>144.22766647573903</v>
      </c>
      <c r="F185" s="64">
        <v>112.33891983243458</v>
      </c>
      <c r="G185" s="64">
        <v>121.5630676392324</v>
      </c>
      <c r="H185" s="64">
        <v>149.16</v>
      </c>
      <c r="I185" s="64">
        <v>112.71</v>
      </c>
      <c r="J185" s="64">
        <v>122.62467515413844</v>
      </c>
      <c r="K185" s="72">
        <v>114.2246392227777</v>
      </c>
      <c r="L185" s="72">
        <v>118.42805993563587</v>
      </c>
      <c r="M185" s="72">
        <v>136.62743405115961</v>
      </c>
      <c r="N185" s="72">
        <v>106.41909930204892</v>
      </c>
      <c r="O185" s="72">
        <v>115.15717069255716</v>
      </c>
      <c r="P185" s="72">
        <v>142.11951701427006</v>
      </c>
      <c r="Q185" s="72">
        <v>107.38998902305158</v>
      </c>
      <c r="R185" s="72">
        <v>116.8366828032845</v>
      </c>
      <c r="S185" s="72">
        <v>105.56274256144891</v>
      </c>
    </row>
    <row r="186" spans="1:19" ht="14.25" customHeight="1" x14ac:dyDescent="0.25">
      <c r="A186" s="63">
        <v>2013</v>
      </c>
      <c r="B186" s="66" t="s">
        <v>249</v>
      </c>
      <c r="C186" s="64">
        <v>115.51537070524411</v>
      </c>
      <c r="D186" s="64">
        <v>124.80380095872397</v>
      </c>
      <c r="E186" s="64">
        <v>142.69357386018078</v>
      </c>
      <c r="F186" s="64">
        <v>112.33505385509703</v>
      </c>
      <c r="G186" s="64">
        <v>120.77835088742398</v>
      </c>
      <c r="H186" s="64">
        <v>152.66999999999999</v>
      </c>
      <c r="I186" s="64">
        <v>114.56</v>
      </c>
      <c r="J186" s="64">
        <v>124.27023059038049</v>
      </c>
      <c r="K186" s="72">
        <v>108.62941795030862</v>
      </c>
      <c r="L186" s="72">
        <v>117.36415832249831</v>
      </c>
      <c r="M186" s="72">
        <v>134.18750923834517</v>
      </c>
      <c r="N186" s="72">
        <v>105.63868203161799</v>
      </c>
      <c r="O186" s="72">
        <v>113.57866817029041</v>
      </c>
      <c r="P186" s="72">
        <v>143.88442996742668</v>
      </c>
      <c r="Q186" s="72">
        <v>107.96751357220413</v>
      </c>
      <c r="R186" s="72">
        <v>117.11895782025002</v>
      </c>
      <c r="S186" s="72">
        <v>106.33893919793016</v>
      </c>
    </row>
    <row r="187" spans="1:19" ht="14.25" customHeight="1" x14ac:dyDescent="0.25">
      <c r="A187" s="63">
        <v>2013</v>
      </c>
      <c r="B187" s="66" t="s">
        <v>176</v>
      </c>
      <c r="C187" s="64">
        <v>109.72875226039783</v>
      </c>
      <c r="D187" s="64">
        <v>119.50112416747973</v>
      </c>
      <c r="E187" s="64">
        <v>149.18810200611668</v>
      </c>
      <c r="F187" s="64">
        <v>116.45348154027657</v>
      </c>
      <c r="G187" s="64">
        <v>123.67051681146651</v>
      </c>
      <c r="H187" s="64">
        <v>143.41999999999999</v>
      </c>
      <c r="I187" s="64">
        <v>115.19</v>
      </c>
      <c r="J187" s="64">
        <v>121.61919657065519</v>
      </c>
      <c r="K187" s="72">
        <v>103.06236390921934</v>
      </c>
      <c r="L187" s="72">
        <v>112.24103156921244</v>
      </c>
      <c r="M187" s="72">
        <v>140.12442630708165</v>
      </c>
      <c r="N187" s="72">
        <v>109.37854341510788</v>
      </c>
      <c r="O187" s="72">
        <v>116.1571196783276</v>
      </c>
      <c r="P187" s="72">
        <v>134.29186623516719</v>
      </c>
      <c r="Q187" s="72">
        <v>107.85859762675297</v>
      </c>
      <c r="R187" s="72">
        <v>113.87860045666527</v>
      </c>
      <c r="S187" s="72">
        <v>106.46830530401034</v>
      </c>
    </row>
    <row r="188" spans="1:19" ht="14.25" customHeight="1" x14ac:dyDescent="0.25">
      <c r="A188" s="63">
        <v>2014</v>
      </c>
      <c r="B188" s="66" t="s">
        <v>174</v>
      </c>
      <c r="C188" s="64">
        <v>113.70705244122965</v>
      </c>
      <c r="D188" s="64">
        <v>118.334535273406</v>
      </c>
      <c r="E188" s="64">
        <v>146.45870337278629</v>
      </c>
      <c r="F188" s="64">
        <v>119.89753944319364</v>
      </c>
      <c r="G188" s="64">
        <v>124.78983037836564</v>
      </c>
      <c r="H188" s="64">
        <v>139.33290703949899</v>
      </c>
      <c r="I188" s="64">
        <v>118.521936046823</v>
      </c>
      <c r="J188" s="64">
        <v>122.53332940482829</v>
      </c>
      <c r="K188" s="72">
        <v>106.41107934270038</v>
      </c>
      <c r="L188" s="72">
        <v>110.74164136361118</v>
      </c>
      <c r="M188" s="72">
        <v>137.06123209099732</v>
      </c>
      <c r="N188" s="72">
        <v>112.20435591959887</v>
      </c>
      <c r="O188" s="72">
        <v>116.78273472454796</v>
      </c>
      <c r="P188" s="72">
        <v>130.18402939750823</v>
      </c>
      <c r="Q188" s="72">
        <v>110.73954842695626</v>
      </c>
      <c r="R188" s="72">
        <v>114.48754566565226</v>
      </c>
      <c r="S188" s="72">
        <v>106.85640362225098</v>
      </c>
    </row>
    <row r="189" spans="1:19" ht="14.25" customHeight="1" x14ac:dyDescent="0.25">
      <c r="A189" s="63">
        <v>2014</v>
      </c>
      <c r="B189" s="66" t="s">
        <v>248</v>
      </c>
      <c r="C189" s="64">
        <v>124.91862567811933</v>
      </c>
      <c r="D189" s="64">
        <v>116.31951809273322</v>
      </c>
      <c r="E189" s="64">
        <v>129.15199154336872</v>
      </c>
      <c r="F189" s="64">
        <v>120.00556349668388</v>
      </c>
      <c r="G189" s="64">
        <v>121.90450921863818</v>
      </c>
      <c r="H189" s="64">
        <v>132.55813505117899</v>
      </c>
      <c r="I189" s="64">
        <v>120.51464998844401</v>
      </c>
      <c r="J189" s="64">
        <v>122.21291853949981</v>
      </c>
      <c r="K189" s="72">
        <v>117.04496684749847</v>
      </c>
      <c r="L189" s="72">
        <v>108.98786361900943</v>
      </c>
      <c r="M189" s="72">
        <v>121.01150237942306</v>
      </c>
      <c r="N189" s="72">
        <v>112.44157646416562</v>
      </c>
      <c r="O189" s="72">
        <v>114.22083106182703</v>
      </c>
      <c r="P189" s="72">
        <v>123.58803568681351</v>
      </c>
      <c r="Q189" s="72">
        <v>112.35952329749668</v>
      </c>
      <c r="R189" s="72">
        <v>113.94287142028554</v>
      </c>
      <c r="S189" s="72">
        <v>106.72703751617077</v>
      </c>
    </row>
    <row r="190" spans="1:19" ht="14.25" customHeight="1" x14ac:dyDescent="0.25">
      <c r="A190" s="63">
        <v>2014</v>
      </c>
      <c r="B190" s="66" t="s">
        <v>249</v>
      </c>
      <c r="C190" s="64">
        <v>124.19529837251355</v>
      </c>
      <c r="D190" s="64">
        <v>114.41055444788529</v>
      </c>
      <c r="E190" s="64">
        <v>118.13093628995385</v>
      </c>
      <c r="F190" s="64">
        <v>117.9845112197707</v>
      </c>
      <c r="G190" s="64">
        <v>118.12015089523706</v>
      </c>
      <c r="H190" s="64">
        <v>124.793564079915</v>
      </c>
      <c r="I190" s="64">
        <v>119.77003679432499</v>
      </c>
      <c r="J190" s="64">
        <v>119.8425164364928</v>
      </c>
      <c r="K190" s="72">
        <v>114.97361154724908</v>
      </c>
      <c r="L190" s="72">
        <v>105.91539950684469</v>
      </c>
      <c r="M190" s="72">
        <v>109.35953742770579</v>
      </c>
      <c r="N190" s="72">
        <v>109.22398463818293</v>
      </c>
      <c r="O190" s="72">
        <v>109.3495528646925</v>
      </c>
      <c r="P190" s="72">
        <v>115.60385658630332</v>
      </c>
      <c r="Q190" s="72">
        <v>110.95025820434803</v>
      </c>
      <c r="R190" s="72">
        <v>111.01740049826654</v>
      </c>
      <c r="S190" s="72">
        <v>108.02069857697283</v>
      </c>
    </row>
    <row r="191" spans="1:19" ht="14.25" customHeight="1" x14ac:dyDescent="0.25">
      <c r="A191" s="63">
        <v>2014</v>
      </c>
      <c r="B191" s="66" t="s">
        <v>176</v>
      </c>
      <c r="C191" s="64">
        <v>100.32549728752261</v>
      </c>
      <c r="D191" s="64">
        <v>97.73893861621346</v>
      </c>
      <c r="E191" s="64">
        <v>136.25278672340158</v>
      </c>
      <c r="F191" s="64">
        <v>120.54807681250064</v>
      </c>
      <c r="G191" s="64">
        <v>119.8656282019617</v>
      </c>
      <c r="H191" s="64">
        <v>133.4</v>
      </c>
      <c r="I191" s="64">
        <v>119.5</v>
      </c>
      <c r="J191" s="64">
        <v>117.65277959490723</v>
      </c>
      <c r="K191" s="72">
        <v>93.099170952286897</v>
      </c>
      <c r="L191" s="72">
        <v>90.69891902801082</v>
      </c>
      <c r="M191" s="72">
        <v>126.43866042879883</v>
      </c>
      <c r="N191" s="72">
        <v>111.86514210811885</v>
      </c>
      <c r="O191" s="72">
        <v>111.23184945992367</v>
      </c>
      <c r="P191" s="72">
        <v>123.84085561497326</v>
      </c>
      <c r="Q191" s="72">
        <v>110.93689839572191</v>
      </c>
      <c r="R191" s="72">
        <v>109.22204565602082</v>
      </c>
      <c r="S191" s="72">
        <v>107.76196636481241</v>
      </c>
    </row>
    <row r="192" spans="1:19" ht="14.25" customHeight="1" x14ac:dyDescent="0.25">
      <c r="A192" s="63">
        <v>2015</v>
      </c>
      <c r="B192" s="66" t="s">
        <v>174</v>
      </c>
      <c r="C192" s="64">
        <v>99.963833634719705</v>
      </c>
      <c r="D192" s="64">
        <v>78.352352267424592</v>
      </c>
      <c r="E192" s="64">
        <v>132.08528517439012</v>
      </c>
      <c r="F192" s="64">
        <v>121.46274546607489</v>
      </c>
      <c r="G192" s="64">
        <v>118.47145990581022</v>
      </c>
      <c r="H192" s="64">
        <v>124.99602139130199</v>
      </c>
      <c r="I192" s="64">
        <v>120.433856486087</v>
      </c>
      <c r="J192" s="64">
        <v>114.23458433736225</v>
      </c>
      <c r="K192" s="72">
        <v>92.652330215393661</v>
      </c>
      <c r="L192" s="72">
        <v>72.621544727481051</v>
      </c>
      <c r="M192" s="72">
        <v>122.42437103093951</v>
      </c>
      <c r="N192" s="72">
        <v>112.57877967059457</v>
      </c>
      <c r="O192" s="72">
        <v>109.80628118368259</v>
      </c>
      <c r="P192" s="72">
        <v>115.91511385432707</v>
      </c>
      <c r="Q192" s="72">
        <v>111.6843882798328</v>
      </c>
      <c r="R192" s="72">
        <v>105.93549060345131</v>
      </c>
      <c r="S192" s="72">
        <v>107.89133247089265</v>
      </c>
    </row>
    <row r="193" spans="1:19" ht="14.25" customHeight="1" x14ac:dyDescent="0.25">
      <c r="A193" s="63">
        <v>2015</v>
      </c>
      <c r="B193" s="66" t="s">
        <v>248</v>
      </c>
      <c r="C193" s="64">
        <v>105.75045207956599</v>
      </c>
      <c r="D193" s="64">
        <v>79.773469647478052</v>
      </c>
      <c r="E193" s="64">
        <v>120.12739591682055</v>
      </c>
      <c r="F193" s="64">
        <v>118.57429560574295</v>
      </c>
      <c r="G193" s="64">
        <v>114.61541314990765</v>
      </c>
      <c r="H193" s="64">
        <v>123.702474495948</v>
      </c>
      <c r="I193" s="64">
        <v>120.897904092123</v>
      </c>
      <c r="J193" s="64">
        <v>114.62686113643504</v>
      </c>
      <c r="K193" s="72">
        <v>98.251321463346756</v>
      </c>
      <c r="L193" s="72">
        <v>74.116456775841982</v>
      </c>
      <c r="M193" s="72">
        <v>111.60874644675754</v>
      </c>
      <c r="N193" s="72">
        <v>110.1657818548549</v>
      </c>
      <c r="O193" s="72">
        <v>106.48763745778678</v>
      </c>
      <c r="P193" s="72">
        <v>113.86399561238905</v>
      </c>
      <c r="Q193" s="72">
        <v>111.28248223962119</v>
      </c>
      <c r="R193" s="72">
        <v>105.51019667701551</v>
      </c>
      <c r="S193" s="72">
        <v>107.63260025873223</v>
      </c>
    </row>
    <row r="194" spans="1:19" ht="14.25" customHeight="1" x14ac:dyDescent="0.25">
      <c r="A194" s="63">
        <v>2015</v>
      </c>
      <c r="B194" s="66" t="s">
        <v>249</v>
      </c>
      <c r="C194" s="64">
        <v>99.963833634719705</v>
      </c>
      <c r="D194" s="64">
        <v>75.149535485513098</v>
      </c>
      <c r="E194" s="64">
        <v>111.62229468969241</v>
      </c>
      <c r="F194" s="64">
        <v>119.27887857533159</v>
      </c>
      <c r="G194" s="64">
        <v>112.79292195581891</v>
      </c>
      <c r="H194" s="64">
        <v>118.737305694477</v>
      </c>
      <c r="I194" s="64">
        <v>122.351198962897</v>
      </c>
      <c r="J194" s="64">
        <v>113.81946089958306</v>
      </c>
      <c r="K194" s="72">
        <v>92.541369340884231</v>
      </c>
      <c r="L194" s="72">
        <v>69.569569976409127</v>
      </c>
      <c r="M194" s="72">
        <v>103.33417220973919</v>
      </c>
      <c r="N194" s="72">
        <v>110.42224327991774</v>
      </c>
      <c r="O194" s="72">
        <v>104.41787864891978</v>
      </c>
      <c r="P194" s="72">
        <v>109.52601630478856</v>
      </c>
      <c r="Q194" s="72">
        <v>112.85955440998363</v>
      </c>
      <c r="R194" s="72">
        <v>104.98968338027427</v>
      </c>
      <c r="S194" s="72">
        <v>108.02069857697283</v>
      </c>
    </row>
    <row r="195" spans="1:19" ht="14.25" customHeight="1" x14ac:dyDescent="0.25">
      <c r="A195" s="63">
        <v>2015</v>
      </c>
      <c r="B195" s="66" t="s">
        <v>176</v>
      </c>
      <c r="C195" s="64">
        <v>99.602169981916816</v>
      </c>
      <c r="D195" s="64">
        <v>71.140711831332453</v>
      </c>
      <c r="E195" s="64">
        <v>112.57930496220901</v>
      </c>
      <c r="F195" s="64">
        <v>121.9707029347054</v>
      </c>
      <c r="G195" s="64">
        <v>114.38608140293366</v>
      </c>
      <c r="H195" s="64">
        <v>109.110208503327</v>
      </c>
      <c r="I195" s="64">
        <v>120.903168824685</v>
      </c>
      <c r="J195" s="64">
        <v>110.4978538790085</v>
      </c>
      <c r="K195" s="72">
        <v>91.766957563792246</v>
      </c>
      <c r="L195" s="72">
        <v>65.544422223623343</v>
      </c>
      <c r="M195" s="72">
        <v>103.72324521547979</v>
      </c>
      <c r="N195" s="72">
        <v>112.37586813888829</v>
      </c>
      <c r="O195" s="72">
        <v>105.38789144751813</v>
      </c>
      <c r="P195" s="72">
        <v>101.07541193264444</v>
      </c>
      <c r="Q195" s="72">
        <v>111.99994721432932</v>
      </c>
      <c r="R195" s="72">
        <v>102.36087210990328</v>
      </c>
      <c r="S195" s="72">
        <v>108.53816300129367</v>
      </c>
    </row>
    <row r="196" spans="1:19" ht="14.25" customHeight="1" x14ac:dyDescent="0.25">
      <c r="A196" s="63">
        <v>2016</v>
      </c>
      <c r="B196" s="66" t="s">
        <v>174</v>
      </c>
      <c r="C196" s="64">
        <v>94.755877034358051</v>
      </c>
      <c r="D196" s="64">
        <v>64.97794086454843</v>
      </c>
      <c r="E196" s="64">
        <v>108.46255134653126</v>
      </c>
      <c r="F196" s="64">
        <v>120.08795638859382</v>
      </c>
      <c r="G196" s="64">
        <v>112.28999380285545</v>
      </c>
      <c r="H196" s="64">
        <v>102.481004396437</v>
      </c>
      <c r="I196" s="64">
        <v>117.578099664699</v>
      </c>
      <c r="J196" s="64">
        <v>109.49750697747437</v>
      </c>
      <c r="K196" s="72">
        <v>86.784707283837406</v>
      </c>
      <c r="L196" s="72">
        <v>59.511787071440679</v>
      </c>
      <c r="M196" s="72">
        <v>99.338331979702204</v>
      </c>
      <c r="N196" s="72">
        <v>109.98577048386613</v>
      </c>
      <c r="O196" s="72">
        <v>102.84379764171476</v>
      </c>
      <c r="P196" s="72">
        <v>93.832818371421212</v>
      </c>
      <c r="Q196" s="72">
        <v>107.65589716134886</v>
      </c>
      <c r="R196" s="72">
        <v>100.25721103000818</v>
      </c>
      <c r="S196" s="72">
        <v>109.1849935316947</v>
      </c>
    </row>
    <row r="197" spans="1:19" ht="14.25" customHeight="1" x14ac:dyDescent="0.25">
      <c r="A197" s="63">
        <v>2016</v>
      </c>
      <c r="B197" s="66" t="s">
        <v>248</v>
      </c>
      <c r="C197" s="64">
        <v>94.358047016274867</v>
      </c>
      <c r="D197" s="64">
        <v>73.903194332499041</v>
      </c>
      <c r="E197" s="64">
        <v>94.62834238058575</v>
      </c>
      <c r="F197" s="64">
        <v>117.35214868306718</v>
      </c>
      <c r="G197" s="64">
        <v>108.8378427300826</v>
      </c>
      <c r="H197" s="64">
        <v>98.410689723376805</v>
      </c>
      <c r="I197" s="64">
        <v>115.91102306396699</v>
      </c>
      <c r="J197" s="64">
        <v>108.4494777798057</v>
      </c>
      <c r="K197" s="72">
        <v>86.216040595248799</v>
      </c>
      <c r="L197" s="72">
        <v>67.526204750616742</v>
      </c>
      <c r="M197" s="72">
        <v>86.463012600700708</v>
      </c>
      <c r="N197" s="72">
        <v>107.22601765013113</v>
      </c>
      <c r="O197" s="72">
        <v>99.446397671813074</v>
      </c>
      <c r="P197" s="72">
        <v>89.165426596963542</v>
      </c>
      <c r="Q197" s="72">
        <v>105.02167851724778</v>
      </c>
      <c r="R197" s="72">
        <v>98.261113478988889</v>
      </c>
      <c r="S197" s="72">
        <v>109.4437257438551</v>
      </c>
    </row>
    <row r="198" spans="1:19" ht="14.25" customHeight="1" x14ac:dyDescent="0.25">
      <c r="A198" s="63">
        <v>2016</v>
      </c>
      <c r="B198" s="66" t="s">
        <v>249</v>
      </c>
      <c r="C198" s="64">
        <v>97.685352622061487</v>
      </c>
      <c r="D198" s="64">
        <v>81.467780935816407</v>
      </c>
      <c r="E198" s="64">
        <v>92.53691723765985</v>
      </c>
      <c r="F198" s="64">
        <v>121.44986738445829</v>
      </c>
      <c r="G198" s="64">
        <v>112.18928350546943</v>
      </c>
      <c r="H198" s="64">
        <v>98.452786543054799</v>
      </c>
      <c r="I198" s="64">
        <v>118.676003927873</v>
      </c>
      <c r="J198" s="64">
        <v>111.20368057984805</v>
      </c>
      <c r="K198" s="72">
        <v>88.316698920296517</v>
      </c>
      <c r="L198" s="72">
        <v>73.6544966823229</v>
      </c>
      <c r="M198" s="72">
        <v>83.662031607849201</v>
      </c>
      <c r="N198" s="72">
        <v>109.80204384583188</v>
      </c>
      <c r="O198" s="72">
        <v>101.42960953184546</v>
      </c>
      <c r="P198" s="72">
        <v>88.832659791446531</v>
      </c>
      <c r="Q198" s="72">
        <v>107.07980395986878</v>
      </c>
      <c r="R198" s="72">
        <v>100.33762447329325</v>
      </c>
      <c r="S198" s="72">
        <v>110.60802069857698</v>
      </c>
    </row>
    <row r="199" spans="1:19" ht="14.25" customHeight="1" x14ac:dyDescent="0.25">
      <c r="A199" s="63">
        <v>2016</v>
      </c>
      <c r="B199" s="66" t="s">
        <v>176</v>
      </c>
      <c r="C199" s="64">
        <v>91.68173598553345</v>
      </c>
      <c r="D199" s="64">
        <v>87.455987782632675</v>
      </c>
      <c r="E199" s="64">
        <v>106.85209821721742</v>
      </c>
      <c r="F199" s="64">
        <v>126.09819931130497</v>
      </c>
      <c r="G199" s="64">
        <v>118.19362261976336</v>
      </c>
      <c r="H199" s="64">
        <v>102.52965680078999</v>
      </c>
      <c r="I199" s="64">
        <v>121.226347903136</v>
      </c>
      <c r="J199" s="64">
        <v>114.20649230268505</v>
      </c>
      <c r="K199" s="72">
        <v>82.311244967267555</v>
      </c>
      <c r="L199" s="72">
        <v>78.517396696835149</v>
      </c>
      <c r="M199" s="72">
        <v>95.931093985957105</v>
      </c>
      <c r="N199" s="72">
        <v>113.21011389969658</v>
      </c>
      <c r="O199" s="72">
        <v>106.11343819405003</v>
      </c>
      <c r="P199" s="72">
        <v>91.842871107415604</v>
      </c>
      <c r="Q199" s="72">
        <v>108.59078429300521</v>
      </c>
      <c r="R199" s="72">
        <v>102.30261642799859</v>
      </c>
      <c r="S199" s="72">
        <v>111.38421733505821</v>
      </c>
    </row>
    <row r="200" spans="1:19" ht="14.25" customHeight="1" x14ac:dyDescent="0.25">
      <c r="A200" s="63">
        <v>2017</v>
      </c>
      <c r="B200" s="66" t="s">
        <v>174</v>
      </c>
      <c r="C200" s="64">
        <v>99.638336347197097</v>
      </c>
      <c r="D200" s="64">
        <v>96.799783021363922</v>
      </c>
      <c r="E200" s="64">
        <v>113.53575333521849</v>
      </c>
      <c r="F200" s="64">
        <v>124.5318495911332</v>
      </c>
      <c r="G200" s="64">
        <v>118.92067049187091</v>
      </c>
      <c r="H200" s="64">
        <v>107.577202800642</v>
      </c>
      <c r="I200" s="64">
        <v>122.40056582902901</v>
      </c>
      <c r="J200" s="64">
        <v>116.35266055747921</v>
      </c>
      <c r="K200" s="72">
        <v>89.144020829147408</v>
      </c>
      <c r="L200" s="72">
        <v>86.604435504067496</v>
      </c>
      <c r="M200" s="72">
        <v>101.57770524088414</v>
      </c>
      <c r="N200" s="72">
        <v>111.41564784021523</v>
      </c>
      <c r="O200" s="72">
        <v>106.39546098404655</v>
      </c>
      <c r="P200" s="72">
        <v>95.968152138702195</v>
      </c>
      <c r="Q200" s="72">
        <v>109.19187167481724</v>
      </c>
      <c r="R200" s="72">
        <v>103.7966180512764</v>
      </c>
      <c r="S200" s="72">
        <v>111.77231565329883</v>
      </c>
    </row>
    <row r="201" spans="1:19" ht="14.25" customHeight="1" x14ac:dyDescent="0.25">
      <c r="A201" s="63">
        <v>2017</v>
      </c>
      <c r="B201" s="66" t="s">
        <v>248</v>
      </c>
      <c r="C201" s="64">
        <v>105.20795660036167</v>
      </c>
      <c r="D201" s="64">
        <v>90.874801264155124</v>
      </c>
      <c r="E201" s="64">
        <v>101.62968525083203</v>
      </c>
      <c r="F201" s="64">
        <v>122.80807048547078</v>
      </c>
      <c r="G201" s="64">
        <v>115.30344602336346</v>
      </c>
      <c r="H201" s="64">
        <v>105.512250382301</v>
      </c>
      <c r="I201" s="64">
        <v>124.27647767840401</v>
      </c>
      <c r="J201" s="64">
        <v>116.64930469361451</v>
      </c>
      <c r="K201" s="72">
        <v>94.018208615120898</v>
      </c>
      <c r="L201" s="72">
        <v>81.209504482302791</v>
      </c>
      <c r="M201" s="72">
        <v>90.820516414905384</v>
      </c>
      <c r="N201" s="72">
        <v>109.74640287314325</v>
      </c>
      <c r="O201" s="72">
        <v>103.03995812261266</v>
      </c>
      <c r="P201" s="72">
        <v>94.029397671290823</v>
      </c>
      <c r="Q201" s="72">
        <v>110.75152220210951</v>
      </c>
      <c r="R201" s="72">
        <v>103.95441116432997</v>
      </c>
      <c r="S201" s="72">
        <v>111.90168175937904</v>
      </c>
    </row>
    <row r="202" spans="1:19" ht="14.25" customHeight="1" x14ac:dyDescent="0.25">
      <c r="A202" s="63">
        <v>2017</v>
      </c>
      <c r="B202" s="66" t="s">
        <v>249</v>
      </c>
      <c r="C202" s="64">
        <v>108.75226039783001</v>
      </c>
      <c r="D202" s="64">
        <v>97.018628638874063</v>
      </c>
      <c r="E202" s="64">
        <v>100.75162182437306</v>
      </c>
      <c r="F202" s="64">
        <v>122.87337744106763</v>
      </c>
      <c r="G202" s="64">
        <v>115.93201753598908</v>
      </c>
      <c r="H202" s="64">
        <v>105.645854848816</v>
      </c>
      <c r="I202" s="64">
        <v>125.165115619921</v>
      </c>
      <c r="J202" s="64">
        <v>118.05778329490271</v>
      </c>
      <c r="K202" s="72">
        <v>97.07332250291293</v>
      </c>
      <c r="L202" s="72">
        <v>86.599768981350635</v>
      </c>
      <c r="M202" s="72">
        <v>89.931874907898816</v>
      </c>
      <c r="N202" s="72">
        <v>109.67796854728091</v>
      </c>
      <c r="O202" s="72">
        <v>103.4820433664198</v>
      </c>
      <c r="P202" s="72">
        <v>93.859367460360588</v>
      </c>
      <c r="Q202" s="72">
        <v>111.20094202465857</v>
      </c>
      <c r="R202" s="72">
        <v>104.88654646875698</v>
      </c>
      <c r="S202" s="72">
        <v>112.03104786545926</v>
      </c>
    </row>
    <row r="203" spans="1:19" ht="14.25" customHeight="1" x14ac:dyDescent="0.25">
      <c r="A203" s="63">
        <v>2017</v>
      </c>
      <c r="B203" s="66" t="s">
        <v>176</v>
      </c>
      <c r="C203" s="64">
        <v>120.28933092224233</v>
      </c>
      <c r="D203" s="64">
        <v>95.973147244729148</v>
      </c>
      <c r="E203" s="64">
        <v>110.887660855628</v>
      </c>
      <c r="F203" s="64">
        <v>130.99131335319592</v>
      </c>
      <c r="G203" s="64">
        <v>123.65493906177213</v>
      </c>
      <c r="H203" s="64">
        <v>107.715211883834</v>
      </c>
      <c r="I203" s="64">
        <v>127.373756853822</v>
      </c>
      <c r="J203" s="64">
        <v>119.99789175403728</v>
      </c>
      <c r="K203" s="72">
        <v>106.38861876761247</v>
      </c>
      <c r="L203" s="72">
        <v>84.882428856036171</v>
      </c>
      <c r="M203" s="72">
        <v>98.073411717849453</v>
      </c>
      <c r="N203" s="72">
        <v>115.85387325173961</v>
      </c>
      <c r="O203" s="72">
        <v>109.36529507408449</v>
      </c>
      <c r="P203" s="72">
        <v>94.632392626688173</v>
      </c>
      <c r="Q203" s="72">
        <v>111.90326006995697</v>
      </c>
      <c r="R203" s="72">
        <v>105.42324903087486</v>
      </c>
      <c r="S203" s="72">
        <v>113.06597671410093</v>
      </c>
    </row>
    <row r="204" spans="1:19" ht="14.25" customHeight="1" x14ac:dyDescent="0.25">
      <c r="A204" s="63">
        <v>2018</v>
      </c>
      <c r="B204" s="66" t="s">
        <v>174</v>
      </c>
      <c r="C204" s="64">
        <v>127.73960216998191</v>
      </c>
      <c r="D204" s="64">
        <v>94.706392436675827</v>
      </c>
      <c r="E204" s="64">
        <v>121.32630777047511</v>
      </c>
      <c r="F204" s="64">
        <v>129.64640388423226</v>
      </c>
      <c r="G204" s="64">
        <v>124.48247031412843</v>
      </c>
      <c r="H204" s="64">
        <v>114.830892469125</v>
      </c>
      <c r="I204" s="64">
        <v>129.37849547099199</v>
      </c>
      <c r="J204" s="64">
        <v>122.45467188934327</v>
      </c>
      <c r="K204" s="72">
        <v>112.84881425988115</v>
      </c>
      <c r="L204" s="72">
        <v>83.666332975486185</v>
      </c>
      <c r="M204" s="72">
        <v>107.18312675037403</v>
      </c>
      <c r="N204" s="72">
        <v>114.5333373742989</v>
      </c>
      <c r="O204" s="72">
        <v>109.97137091751003</v>
      </c>
      <c r="P204" s="72">
        <v>100.47703091048436</v>
      </c>
      <c r="Q204" s="72">
        <v>113.20618353711798</v>
      </c>
      <c r="R204" s="72">
        <v>107.14783790317534</v>
      </c>
      <c r="S204" s="72">
        <v>113.19534282018111</v>
      </c>
    </row>
    <row r="205" spans="1:19" ht="14.25" customHeight="1" x14ac:dyDescent="0.25">
      <c r="A205" s="63">
        <v>2018</v>
      </c>
      <c r="B205" s="66" t="s">
        <v>248</v>
      </c>
      <c r="C205" s="64">
        <v>113.5262206148282</v>
      </c>
      <c r="D205" s="64">
        <v>98.605293166387114</v>
      </c>
      <c r="E205" s="64">
        <v>121.1852883230351</v>
      </c>
      <c r="F205" s="64">
        <v>127.37671739561395</v>
      </c>
      <c r="G205" s="64">
        <v>122.78548600326525</v>
      </c>
      <c r="H205" s="64">
        <v>125.74502428834499</v>
      </c>
      <c r="I205" s="64">
        <v>129.72566744803399</v>
      </c>
      <c r="J205" s="64">
        <v>124.99563585018046</v>
      </c>
      <c r="K205" s="72">
        <v>99.609271890195473</v>
      </c>
      <c r="L205" s="72">
        <v>86.517470621585986</v>
      </c>
      <c r="M205" s="72">
        <v>106.32943004960968</v>
      </c>
      <c r="N205" s="72">
        <v>111.76186441181567</v>
      </c>
      <c r="O205" s="72">
        <v>107.73346274747337</v>
      </c>
      <c r="P205" s="72">
        <v>109.36541190609566</v>
      </c>
      <c r="Q205" s="72">
        <v>112.82753441372095</v>
      </c>
      <c r="R205" s="72">
        <v>108.71363919634933</v>
      </c>
      <c r="S205" s="72">
        <v>113.97153945666234</v>
      </c>
    </row>
    <row r="206" spans="1:19" ht="14.25" customHeight="1" x14ac:dyDescent="0.25">
      <c r="A206" s="63">
        <v>2018</v>
      </c>
      <c r="B206" s="66" t="s">
        <v>249</v>
      </c>
      <c r="C206" s="64">
        <v>118.91500904159132</v>
      </c>
      <c r="D206" s="64">
        <v>107.40020362278879</v>
      </c>
      <c r="E206" s="64">
        <v>128.072459537665</v>
      </c>
      <c r="F206" s="64">
        <v>129.39749366884058</v>
      </c>
      <c r="G206" s="64">
        <v>126.54896336258236</v>
      </c>
      <c r="H206" s="64">
        <v>135.00570781254001</v>
      </c>
      <c r="I206" s="64">
        <v>133.54081726012299</v>
      </c>
      <c r="J206" s="64">
        <v>130.45665536731781</v>
      </c>
      <c r="K206" s="72">
        <v>103.74864784328453</v>
      </c>
      <c r="L206" s="72">
        <v>93.702434989182549</v>
      </c>
      <c r="M206" s="72">
        <v>111.73816165080706</v>
      </c>
      <c r="N206" s="72">
        <v>112.89420158692297</v>
      </c>
      <c r="O206" s="72">
        <v>110.40897142130493</v>
      </c>
      <c r="P206" s="72">
        <v>116.71808205307241</v>
      </c>
      <c r="Q206" s="72">
        <v>115.45162289022583</v>
      </c>
      <c r="R206" s="72">
        <v>112.78523591517116</v>
      </c>
      <c r="S206" s="72">
        <v>114.61836998706339</v>
      </c>
    </row>
    <row r="207" spans="1:19" ht="14.25" customHeight="1" x14ac:dyDescent="0.25">
      <c r="A207" s="63">
        <v>2018</v>
      </c>
      <c r="B207" s="66" t="s">
        <v>176</v>
      </c>
      <c r="C207" s="64">
        <v>136.74502712477397</v>
      </c>
      <c r="D207" s="64">
        <v>113.50209986000932</v>
      </c>
      <c r="E207" s="64">
        <v>133.8847110402215</v>
      </c>
      <c r="F207" s="64">
        <v>138.78364077494089</v>
      </c>
      <c r="G207" s="64">
        <v>135.2384834615805</v>
      </c>
      <c r="H207" s="64">
        <v>129.65376929447299</v>
      </c>
      <c r="I207" s="64">
        <v>139.60252096183399</v>
      </c>
      <c r="J207" s="64">
        <v>134.55439713302047</v>
      </c>
      <c r="K207" s="72">
        <v>118.36943557385248</v>
      </c>
      <c r="L207" s="72">
        <v>98.249857997522057</v>
      </c>
      <c r="M207" s="72">
        <v>115.89348447266654</v>
      </c>
      <c r="N207" s="72">
        <v>120.1341033807719</v>
      </c>
      <c r="O207" s="72">
        <v>117.06533898745992</v>
      </c>
      <c r="P207" s="72">
        <v>111.86826217455523</v>
      </c>
      <c r="Q207" s="72">
        <v>120.4522745475864</v>
      </c>
      <c r="R207" s="72">
        <v>116.09663689012106</v>
      </c>
      <c r="S207" s="72">
        <v>115.52393272962485</v>
      </c>
    </row>
    <row r="208" spans="1:19" ht="14.25" customHeight="1" x14ac:dyDescent="0.25">
      <c r="A208" s="63">
        <v>2019</v>
      </c>
      <c r="B208" s="66" t="s">
        <v>174</v>
      </c>
      <c r="C208" s="64">
        <v>130.52441229656421</v>
      </c>
      <c r="D208" s="64">
        <v>115.69741243107423</v>
      </c>
      <c r="E208" s="64">
        <v>130.15944423252361</v>
      </c>
      <c r="F208" s="64">
        <v>146.27379865589444</v>
      </c>
      <c r="G208" s="64">
        <v>140.02442523410312</v>
      </c>
      <c r="H208" s="64">
        <v>121.82622776598799</v>
      </c>
      <c r="I208" s="64">
        <v>143.27890169555701</v>
      </c>
      <c r="J208" s="64">
        <v>136.65355180878399</v>
      </c>
      <c r="K208" s="72">
        <v>112.98473763185233</v>
      </c>
      <c r="L208" s="72">
        <v>100.15016775948531</v>
      </c>
      <c r="M208" s="72">
        <v>112.66881342860107</v>
      </c>
      <c r="N208" s="72">
        <v>126.61774508511354</v>
      </c>
      <c r="O208" s="72">
        <v>121.20815308618332</v>
      </c>
      <c r="P208" s="72">
        <v>104.2851732750272</v>
      </c>
      <c r="Q208" s="72">
        <v>122.64900066246891</v>
      </c>
      <c r="R208" s="72">
        <v>116.97759661738117</v>
      </c>
      <c r="S208" s="72">
        <v>115.52393272962485</v>
      </c>
    </row>
    <row r="209" spans="1:19" ht="14.25" customHeight="1" x14ac:dyDescent="0.25">
      <c r="A209" s="63">
        <v>2019</v>
      </c>
      <c r="B209" s="66" t="s">
        <v>248</v>
      </c>
      <c r="C209" s="64">
        <v>119.71066907775769</v>
      </c>
      <c r="D209" s="64">
        <v>112.62699478615122</v>
      </c>
      <c r="E209" s="64">
        <v>113.28760592339017</v>
      </c>
      <c r="F209" s="64">
        <v>148.12290456011308</v>
      </c>
      <c r="G209" s="64">
        <v>137.79147663375551</v>
      </c>
      <c r="H209" s="64">
        <v>118.63958348304899</v>
      </c>
      <c r="I209" s="64">
        <v>147.64610966071601</v>
      </c>
      <c r="J209" s="64">
        <v>138.7769818116065</v>
      </c>
      <c r="K209" s="72">
        <v>102.590185362646</v>
      </c>
      <c r="L209" s="72">
        <v>96.519586440903424</v>
      </c>
      <c r="M209" s="72">
        <v>97.08571993212928</v>
      </c>
      <c r="N209" s="72">
        <v>126.9390301828907</v>
      </c>
      <c r="O209" s="72">
        <v>118.08515680475944</v>
      </c>
      <c r="P209" s="72">
        <v>101.15830890303197</v>
      </c>
      <c r="Q209" s="72">
        <v>125.89078898379323</v>
      </c>
      <c r="R209" s="72">
        <v>118.32850708494544</v>
      </c>
      <c r="S209" s="72">
        <v>116.6882276843467</v>
      </c>
    </row>
    <row r="210" spans="1:19" ht="14.25" customHeight="1" x14ac:dyDescent="0.25">
      <c r="A210" s="63">
        <v>2019</v>
      </c>
      <c r="B210" s="66" t="s">
        <v>249</v>
      </c>
      <c r="C210" s="64">
        <v>131.60940325497285</v>
      </c>
      <c r="D210" s="64">
        <v>106.55262376447632</v>
      </c>
      <c r="E210" s="64">
        <v>107.42702580134987</v>
      </c>
      <c r="F210" s="64">
        <v>147.38441723796748</v>
      </c>
      <c r="G210" s="64">
        <v>136.12649012041086</v>
      </c>
      <c r="H210" s="64">
        <v>115.295821801822</v>
      </c>
      <c r="I210" s="64">
        <v>148.734935854154</v>
      </c>
      <c r="J210" s="64">
        <v>138.52427818069759</v>
      </c>
      <c r="K210" s="72">
        <v>112.28925906853644</v>
      </c>
      <c r="L210" s="72">
        <v>90.910792682053199</v>
      </c>
      <c r="M210" s="72">
        <v>91.656833272012634</v>
      </c>
      <c r="N210" s="72">
        <v>125.74851492819963</v>
      </c>
      <c r="O210" s="72">
        <v>116.14324157072582</v>
      </c>
      <c r="P210" s="72">
        <v>97.635876413640489</v>
      </c>
      <c r="Q210" s="72">
        <v>125.95309689893237</v>
      </c>
      <c r="R210" s="72">
        <v>117.3064131325322</v>
      </c>
      <c r="S210" s="72">
        <v>117.20569210866753</v>
      </c>
    </row>
    <row r="211" spans="1:19" ht="14.25" customHeight="1" x14ac:dyDescent="0.25">
      <c r="A211" s="63">
        <v>2019</v>
      </c>
      <c r="B211" s="66" t="s">
        <v>176</v>
      </c>
      <c r="C211" s="64">
        <v>127.7757685352622</v>
      </c>
      <c r="D211" s="64">
        <v>108.7602341662071</v>
      </c>
      <c r="E211" s="64">
        <v>119.12716760367515</v>
      </c>
      <c r="F211" s="64">
        <v>158.02608303273328</v>
      </c>
      <c r="G211" s="64">
        <v>145.60614095567686</v>
      </c>
      <c r="H211" s="64">
        <v>114.035264555381</v>
      </c>
      <c r="I211" s="64">
        <v>149.97197139467599</v>
      </c>
      <c r="J211" s="64">
        <v>139.36145091003152</v>
      </c>
      <c r="K211" s="72">
        <v>108.42005387240141</v>
      </c>
      <c r="L211" s="72">
        <v>92.285028551567621</v>
      </c>
      <c r="M211" s="72">
        <v>101.08155933879353</v>
      </c>
      <c r="N211" s="72">
        <v>134.08799361613924</v>
      </c>
      <c r="O211" s="72">
        <v>123.54944781420222</v>
      </c>
      <c r="P211" s="72">
        <v>96.380340442133104</v>
      </c>
      <c r="Q211" s="72">
        <v>126.75333122743791</v>
      </c>
      <c r="R211" s="72">
        <v>117.78553007780657</v>
      </c>
      <c r="S211" s="72">
        <v>117.85252263906855</v>
      </c>
    </row>
    <row r="212" spans="1:19" ht="14.25" customHeight="1" x14ac:dyDescent="0.25">
      <c r="A212" s="63">
        <v>2020</v>
      </c>
      <c r="B212" s="66" t="s">
        <v>174</v>
      </c>
      <c r="C212" s="64">
        <v>125.71428571428571</v>
      </c>
      <c r="D212" s="64">
        <v>99.082849022186409</v>
      </c>
      <c r="E212" s="64">
        <v>120.15478362186899</v>
      </c>
      <c r="F212" s="64">
        <v>156.01896223038872</v>
      </c>
      <c r="G212" s="64">
        <v>144.17558729523122</v>
      </c>
      <c r="H212" s="64">
        <v>111.820602409407</v>
      </c>
      <c r="I212" s="64">
        <v>154.36227489592</v>
      </c>
      <c r="J212" s="64">
        <v>142.18882863895064</v>
      </c>
      <c r="K212" s="72">
        <v>105.74226643867557</v>
      </c>
      <c r="L212" s="72">
        <v>83.341721756420114</v>
      </c>
      <c r="M212" s="72">
        <v>101.06599318792679</v>
      </c>
      <c r="N212" s="72">
        <v>131.23248944949998</v>
      </c>
      <c r="O212" s="72">
        <v>121.27065177281146</v>
      </c>
      <c r="P212" s="72">
        <v>93.148064195168203</v>
      </c>
      <c r="Q212" s="72">
        <v>128.58584895360704</v>
      </c>
      <c r="R212" s="72">
        <v>118.44520466277268</v>
      </c>
      <c r="S212" s="72">
        <v>118.88745148771022</v>
      </c>
    </row>
    <row r="213" spans="1:19" ht="14.25" customHeight="1" x14ac:dyDescent="0.25">
      <c r="A213" s="63">
        <v>2020</v>
      </c>
      <c r="B213" s="66" t="s">
        <v>248</v>
      </c>
      <c r="C213" s="64">
        <v>130.05424954792045</v>
      </c>
      <c r="D213" s="64">
        <v>86.564077546345402</v>
      </c>
      <c r="E213" s="64">
        <v>100.04951010041823</v>
      </c>
      <c r="F213" s="64">
        <v>148.74337447406245</v>
      </c>
      <c r="G213" s="64">
        <v>134.86586081458091</v>
      </c>
      <c r="H213" s="64">
        <v>105.383098994017</v>
      </c>
      <c r="I213" s="64">
        <v>143.560226938569</v>
      </c>
      <c r="J213" s="64">
        <v>132.04232387907371</v>
      </c>
      <c r="K213" s="72">
        <v>101.75297054710781</v>
      </c>
      <c r="L213" s="72">
        <v>67.726752979073879</v>
      </c>
      <c r="M213" s="72">
        <v>78.277602538080259</v>
      </c>
      <c r="N213" s="72">
        <v>116.37513002879582</v>
      </c>
      <c r="O213" s="72">
        <v>105.51752065756179</v>
      </c>
      <c r="P213" s="72">
        <v>81.671901720363181</v>
      </c>
      <c r="Q213" s="72">
        <v>111.25917587739099</v>
      </c>
      <c r="R213" s="72">
        <v>102.33280100628212</v>
      </c>
      <c r="S213" s="72">
        <v>127.8137128072445</v>
      </c>
    </row>
    <row r="214" spans="1:19" ht="14.25" customHeight="1" x14ac:dyDescent="0.25">
      <c r="A214" s="63">
        <v>2020</v>
      </c>
      <c r="B214" s="66" t="s">
        <v>249</v>
      </c>
      <c r="C214" s="64">
        <v>125.61870888639363</v>
      </c>
      <c r="D214" s="64">
        <v>98.293001830774912</v>
      </c>
      <c r="E214" s="64">
        <v>96.505467791615956</v>
      </c>
      <c r="F214" s="64">
        <v>150.69671694280953</v>
      </c>
      <c r="G214" s="64">
        <v>136.76335166008275</v>
      </c>
      <c r="H214" s="64">
        <v>104.211807067659</v>
      </c>
      <c r="I214" s="64">
        <v>151.14770166040299</v>
      </c>
      <c r="J214" s="64">
        <v>138.60273287571636</v>
      </c>
      <c r="K214" s="72">
        <v>102.32166698543969</v>
      </c>
      <c r="L214" s="72">
        <v>80.063741217269751</v>
      </c>
      <c r="M214" s="72">
        <v>78.607720340273048</v>
      </c>
      <c r="N214" s="72">
        <v>122.74874836332113</v>
      </c>
      <c r="O214" s="72">
        <v>111.39944239540984</v>
      </c>
      <c r="P214" s="72">
        <v>83.600599385146026</v>
      </c>
      <c r="Q214" s="72">
        <v>121.2534242525229</v>
      </c>
      <c r="R214" s="72">
        <v>111.18962304632328</v>
      </c>
      <c r="S214" s="72">
        <v>122.76843467011645</v>
      </c>
    </row>
    <row r="215" spans="1:19" ht="14.25" customHeight="1" x14ac:dyDescent="0.25">
      <c r="A215" s="63">
        <v>2020</v>
      </c>
      <c r="B215" s="66" t="s">
        <v>176</v>
      </c>
      <c r="C215" s="64">
        <v>122.26104071005246</v>
      </c>
      <c r="D215" s="64">
        <v>98.888986181673801</v>
      </c>
      <c r="E215" s="64">
        <v>114.32300010341119</v>
      </c>
      <c r="F215" s="64">
        <v>162.72091859158422</v>
      </c>
      <c r="G215" s="64">
        <v>148.02813842022886</v>
      </c>
      <c r="H215" s="64">
        <v>106.33370558703304</v>
      </c>
      <c r="I215" s="64">
        <v>156.63410118790901</v>
      </c>
      <c r="J215" s="64">
        <v>142.99612153555429</v>
      </c>
      <c r="K215" s="72">
        <v>100.22034408151701</v>
      </c>
      <c r="L215" s="72">
        <v>81.06170341297333</v>
      </c>
      <c r="M215" s="72">
        <v>93.713339427292524</v>
      </c>
      <c r="N215" s="72">
        <v>133.38628851674932</v>
      </c>
      <c r="O215" s="72">
        <v>121.34225980788642</v>
      </c>
      <c r="P215" s="72">
        <v>85.698845357051695</v>
      </c>
      <c r="Q215" s="72">
        <v>126.23806855255806</v>
      </c>
      <c r="R215" s="72">
        <v>115.24664205465287</v>
      </c>
      <c r="S215" s="72">
        <v>121.99223803363519</v>
      </c>
    </row>
    <row r="216" spans="1:19" ht="14.25" customHeight="1" x14ac:dyDescent="0.25">
      <c r="A216" s="63">
        <v>2021</v>
      </c>
      <c r="B216" s="66" t="s">
        <v>174</v>
      </c>
      <c r="C216" s="64">
        <v>124.68146927643862</v>
      </c>
      <c r="D216" s="64">
        <v>96.620236558862189</v>
      </c>
      <c r="E216" s="64">
        <v>126.60043205978222</v>
      </c>
      <c r="F216" s="64">
        <v>168.55368680363199</v>
      </c>
      <c r="G216" s="64">
        <v>153.07488462934691</v>
      </c>
      <c r="H216" s="64">
        <v>120.61930928530433</v>
      </c>
      <c r="I216" s="64">
        <v>164.58771770237004</v>
      </c>
      <c r="J216" s="64">
        <v>150.79987709005181</v>
      </c>
      <c r="K216" s="72">
        <v>101.13197875203259</v>
      </c>
      <c r="L216" s="72">
        <v>78.370873934942793</v>
      </c>
      <c r="M216" s="72">
        <v>102.68849316076773</v>
      </c>
      <c r="N216" s="72">
        <v>136.71773336747904</v>
      </c>
      <c r="O216" s="72">
        <v>124.16252446850488</v>
      </c>
      <c r="P216" s="72">
        <v>95.876886867805993</v>
      </c>
      <c r="Q216" s="72">
        <v>130.82613458393516</v>
      </c>
      <c r="R216" s="72">
        <v>119.86656896901553</v>
      </c>
      <c r="S216" s="72">
        <v>123.28589909443726</v>
      </c>
    </row>
    <row r="217" spans="1:19" ht="14.25" customHeight="1" x14ac:dyDescent="0.25">
      <c r="A217" s="63">
        <v>2021</v>
      </c>
      <c r="B217" s="66" t="s">
        <v>248</v>
      </c>
      <c r="C217" s="64">
        <v>134.49002731953289</v>
      </c>
      <c r="D217" s="64">
        <v>103.19928743969822</v>
      </c>
      <c r="E217" s="64">
        <v>133.08016841163308</v>
      </c>
      <c r="F217" s="64">
        <v>162.6693049870527</v>
      </c>
      <c r="G217" s="64">
        <v>151.06692625999688</v>
      </c>
      <c r="H217" s="64">
        <v>125.41875342896356</v>
      </c>
      <c r="I217" s="64">
        <v>151.28594312066483</v>
      </c>
      <c r="J217" s="64">
        <v>142.29988680527555</v>
      </c>
      <c r="K217" s="72">
        <v>110.71436753780502</v>
      </c>
      <c r="L217" s="72">
        <v>84.955323951956032</v>
      </c>
      <c r="M217" s="72">
        <v>109.55374886282465</v>
      </c>
      <c r="N217" s="72">
        <v>133.91200506388893</v>
      </c>
      <c r="O217" s="72">
        <v>124.3607390830432</v>
      </c>
      <c r="P217" s="72">
        <v>100.79951664475961</v>
      </c>
      <c r="Q217" s="72">
        <v>121.58907280438618</v>
      </c>
      <c r="R217" s="72">
        <v>114.36694606201776</v>
      </c>
      <c r="S217" s="72">
        <v>121.47477360931438</v>
      </c>
    </row>
    <row r="218" spans="1:19" ht="14.25" customHeight="1" x14ac:dyDescent="0.25">
      <c r="A218" s="63">
        <v>2021</v>
      </c>
      <c r="B218" s="66" t="s">
        <v>249</v>
      </c>
      <c r="C218" s="64">
        <v>136.99655042541931</v>
      </c>
      <c r="D218" s="64">
        <v>105.55258160430145</v>
      </c>
      <c r="E218" s="64">
        <v>161.82826308469865</v>
      </c>
      <c r="F218" s="64">
        <v>172.36299792236912</v>
      </c>
      <c r="G218" s="64">
        <v>163.53557751653167</v>
      </c>
      <c r="H218" s="64">
        <v>174.75088320479699</v>
      </c>
      <c r="I218" s="64">
        <v>172.87882255026119</v>
      </c>
      <c r="J218" s="64">
        <v>166.03928363472957</v>
      </c>
      <c r="K218" s="72">
        <v>112.06172854904668</v>
      </c>
      <c r="L218" s="72">
        <v>86.340894793783079</v>
      </c>
      <c r="M218" s="72">
        <v>132.37380673489105</v>
      </c>
      <c r="N218" s="72">
        <v>140.99110835342995</v>
      </c>
      <c r="O218" s="72">
        <v>133.77037187331109</v>
      </c>
      <c r="P218" s="72">
        <v>139.52643394558308</v>
      </c>
      <c r="Q218" s="72">
        <v>138.03172363301144</v>
      </c>
      <c r="R218" s="72">
        <v>132.09675775630942</v>
      </c>
      <c r="S218" s="72">
        <v>122.25097024579561</v>
      </c>
    </row>
    <row r="219" spans="1:19" ht="14.25" customHeight="1" x14ac:dyDescent="0.25">
      <c r="A219" s="63">
        <v>2021</v>
      </c>
      <c r="B219" s="66" t="s">
        <v>176</v>
      </c>
      <c r="C219" s="64">
        <v>131.88615103383711</v>
      </c>
      <c r="D219" s="64">
        <v>132.36297023276418</v>
      </c>
      <c r="E219" s="64">
        <v>197.63507979346321</v>
      </c>
      <c r="F219" s="64">
        <v>191.32028914738834</v>
      </c>
      <c r="G219" s="64">
        <v>185.70220168679845</v>
      </c>
      <c r="H219" s="64">
        <v>188.13355379712357</v>
      </c>
      <c r="I219" s="64">
        <v>173.94413315726467</v>
      </c>
      <c r="J219" s="64">
        <v>171.54274948299161</v>
      </c>
      <c r="K219" s="72">
        <v>106.64016187150219</v>
      </c>
      <c r="L219" s="72">
        <v>107.0257071024338</v>
      </c>
      <c r="M219" s="72">
        <v>159.80326012588603</v>
      </c>
      <c r="N219" s="72">
        <v>154.69726308674808</v>
      </c>
      <c r="O219" s="72">
        <v>150.15460450198245</v>
      </c>
      <c r="P219" s="72">
        <v>150.93863848002363</v>
      </c>
      <c r="Q219" s="72">
        <v>139.55357712144223</v>
      </c>
      <c r="R219" s="72">
        <v>137.62645079265138</v>
      </c>
      <c r="S219" s="72">
        <v>123.67399741267788</v>
      </c>
    </row>
    <row r="220" spans="1:19" ht="14.25" customHeight="1" x14ac:dyDescent="0.25">
      <c r="A220" s="63">
        <v>2022</v>
      </c>
      <c r="B220" s="66" t="s">
        <v>174</v>
      </c>
      <c r="C220" s="64">
        <v>169.58518429834584</v>
      </c>
      <c r="D220" s="64">
        <v>146.73434312147998</v>
      </c>
      <c r="E220" s="64">
        <v>221.84088780261922</v>
      </c>
      <c r="F220" s="64">
        <v>197.03124784481358</v>
      </c>
      <c r="G220" s="64">
        <v>199.57067335344465</v>
      </c>
      <c r="H220" s="64">
        <v>208.48390132689084</v>
      </c>
      <c r="I220" s="64">
        <v>193.44380088410526</v>
      </c>
      <c r="J220" s="64">
        <v>191.19891573489707</v>
      </c>
      <c r="K220" s="72">
        <v>135.14365717796014</v>
      </c>
      <c r="L220" s="72">
        <v>116.93365694113818</v>
      </c>
      <c r="M220" s="72">
        <v>176.78660440353059</v>
      </c>
      <c r="N220" s="72">
        <v>157.0156232825164</v>
      </c>
      <c r="O220" s="72">
        <v>159.03930979609558</v>
      </c>
      <c r="P220" s="72">
        <v>162.86604800499893</v>
      </c>
      <c r="Q220" s="72">
        <v>151.12304639687952</v>
      </c>
      <c r="R220" s="72">
        <v>149.36832390407727</v>
      </c>
      <c r="S220" s="72">
        <v>125.48512289780078</v>
      </c>
    </row>
    <row r="221" spans="1:19" ht="14.25" customHeight="1" x14ac:dyDescent="0.25">
      <c r="A221" s="63">
        <v>2022</v>
      </c>
      <c r="B221" s="66" t="s">
        <v>248</v>
      </c>
      <c r="C221" s="64">
        <v>220.26290049529834</v>
      </c>
      <c r="D221" s="64">
        <v>185.9122892940473</v>
      </c>
      <c r="E221" s="64">
        <v>254.84410406787387</v>
      </c>
      <c r="F221" s="64">
        <v>232.12768775111289</v>
      </c>
      <c r="G221" s="64">
        <v>234.92151462974638</v>
      </c>
      <c r="H221" s="64">
        <v>258.49533756238839</v>
      </c>
      <c r="I221" s="64">
        <v>223.76770934986982</v>
      </c>
      <c r="J221" s="64">
        <v>227.46630402871787</v>
      </c>
      <c r="K221" s="72">
        <v>171.80950765173122</v>
      </c>
      <c r="L221" s="72">
        <v>145.01533766326799</v>
      </c>
      <c r="M221" s="72">
        <v>198.78354434355856</v>
      </c>
      <c r="N221" s="72">
        <v>181.06428116206891</v>
      </c>
      <c r="O221" s="72">
        <v>183.24352251139655</v>
      </c>
      <c r="P221" s="72">
        <v>198.33391903068258</v>
      </c>
      <c r="Q221" s="72">
        <v>171.65036671387776</v>
      </c>
      <c r="R221" s="72">
        <v>174.48705158113015</v>
      </c>
      <c r="S221" s="72">
        <v>128.20181112548511</v>
      </c>
    </row>
    <row r="222" spans="1:19" ht="14.25" customHeight="1" x14ac:dyDescent="0.25">
      <c r="A222" s="63">
        <v>2022</v>
      </c>
      <c r="B222" s="66" t="s">
        <v>249</v>
      </c>
      <c r="C222" s="64">
        <v>268.89286372375267</v>
      </c>
      <c r="D222" s="64">
        <v>259.20225844650525</v>
      </c>
      <c r="E222" s="64">
        <v>300.03856642284586</v>
      </c>
      <c r="F222" s="64">
        <v>236.66390921031814</v>
      </c>
      <c r="G222" s="64">
        <v>254.19594038990223</v>
      </c>
      <c r="H222" s="64">
        <v>323.33712638893275</v>
      </c>
      <c r="I222" s="64">
        <v>237.85894897414786</v>
      </c>
      <c r="J222" s="64">
        <v>257.01148483780401</v>
      </c>
      <c r="K222" s="72">
        <v>206.4093184294546</v>
      </c>
      <c r="L222" s="72">
        <v>198.97055191573838</v>
      </c>
      <c r="M222" s="72">
        <v>230.31758872379328</v>
      </c>
      <c r="N222" s="72">
        <v>181.66951521308431</v>
      </c>
      <c r="O222" s="72">
        <v>195.12756893882266</v>
      </c>
      <c r="P222" s="72">
        <v>245.15222714369827</v>
      </c>
      <c r="Q222" s="72">
        <v>180.34402193309359</v>
      </c>
      <c r="R222" s="72">
        <v>195.33069264439058</v>
      </c>
      <c r="S222" s="72">
        <v>130.27166882276845</v>
      </c>
    </row>
    <row r="223" spans="1:19" ht="14.25" customHeight="1" x14ac:dyDescent="0.25">
      <c r="A223" s="63">
        <v>2022</v>
      </c>
      <c r="B223" s="66" t="s">
        <v>176</v>
      </c>
      <c r="C223" s="64">
        <v>343.77419578064007</v>
      </c>
      <c r="D223" s="64">
        <v>195.91731830569387</v>
      </c>
      <c r="E223" s="64">
        <v>283.28322971727954</v>
      </c>
      <c r="F223" s="64">
        <v>312.68546307915528</v>
      </c>
      <c r="G223" s="64">
        <v>301.0182995512472</v>
      </c>
      <c r="H223" s="64">
        <v>268.10840220524415</v>
      </c>
      <c r="I223" s="64">
        <v>294.00815602457868</v>
      </c>
      <c r="J223" s="64">
        <v>280.69336574271529</v>
      </c>
      <c r="K223" s="72">
        <v>257.49753230468485</v>
      </c>
      <c r="L223" s="72">
        <v>146.74814636657109</v>
      </c>
      <c r="M223" s="72">
        <v>212.18792303435765</v>
      </c>
      <c r="N223" s="72">
        <v>234.21110751956112</v>
      </c>
      <c r="O223" s="72">
        <v>225.47204026464547</v>
      </c>
      <c r="P223" s="72">
        <v>200.01698761953253</v>
      </c>
      <c r="Q223" s="72">
        <v>219.3271617929945</v>
      </c>
      <c r="R223" s="72">
        <v>209.39513582606853</v>
      </c>
      <c r="S223" s="72">
        <v>133.5058214747736</v>
      </c>
    </row>
    <row r="224" spans="1:19" ht="14.25" customHeight="1" x14ac:dyDescent="0.25">
      <c r="A224" s="63">
        <v>2023</v>
      </c>
      <c r="B224" s="66" t="s">
        <v>174</v>
      </c>
      <c r="C224" s="64">
        <v>366.94274413849331</v>
      </c>
      <c r="D224" s="64">
        <v>218.77315655731792</v>
      </c>
      <c r="E224" s="64">
        <v>274.37651136399381</v>
      </c>
      <c r="F224" s="64">
        <v>327.50785925698597</v>
      </c>
      <c r="G224" s="64">
        <v>313.84652446660027</v>
      </c>
      <c r="H224" s="64">
        <v>258.20513509411683</v>
      </c>
      <c r="I224" s="64">
        <v>321.79225603997361</v>
      </c>
      <c r="J224" s="64">
        <v>301.91965006803332</v>
      </c>
      <c r="K224" s="72">
        <v>269.37012461448751</v>
      </c>
      <c r="L224" s="72">
        <v>160.59985756771772</v>
      </c>
      <c r="M224" s="72">
        <v>201.41789485694895</v>
      </c>
      <c r="N224" s="72">
        <v>240.42124900821474</v>
      </c>
      <c r="O224" s="72">
        <v>230.39255784680154</v>
      </c>
      <c r="P224" s="72">
        <v>189.60748707217479</v>
      </c>
      <c r="Q224" s="72">
        <v>236.31416972286434</v>
      </c>
      <c r="R224" s="72">
        <v>221.72031643115761</v>
      </c>
      <c r="S224" s="72">
        <v>136.22250970245796</v>
      </c>
    </row>
    <row r="225" spans="1:19" ht="14.25" customHeight="1" x14ac:dyDescent="0.25">
      <c r="A225" s="63">
        <v>2023</v>
      </c>
      <c r="B225" s="66" t="s">
        <v>248</v>
      </c>
      <c r="C225" s="64">
        <v>350.56762430683335</v>
      </c>
      <c r="D225" s="64">
        <v>235.42943780538809</v>
      </c>
      <c r="E225" s="64">
        <v>331.41547988344229</v>
      </c>
      <c r="F225" s="64">
        <v>332.10188202359643</v>
      </c>
      <c r="G225" s="64">
        <v>329.81867501414615</v>
      </c>
      <c r="H225" s="64">
        <v>332.52758812617913</v>
      </c>
      <c r="I225" s="64">
        <v>316.51087673324713</v>
      </c>
      <c r="J225" s="64">
        <v>315.86638209024329</v>
      </c>
      <c r="K225" s="72">
        <v>252.78803506453559</v>
      </c>
      <c r="L225" s="72">
        <v>169.76395095481809</v>
      </c>
      <c r="M225" s="72">
        <v>238.97776674431051</v>
      </c>
      <c r="N225" s="72">
        <v>239.47271903380602</v>
      </c>
      <c r="O225" s="72">
        <v>237.82633935255126</v>
      </c>
      <c r="P225" s="72">
        <v>238.78741802426691</v>
      </c>
      <c r="Q225" s="72">
        <v>227.22750617018556</v>
      </c>
      <c r="R225" s="72">
        <v>226.76460999850343</v>
      </c>
      <c r="S225" s="72">
        <v>138.68046571798189</v>
      </c>
    </row>
    <row r="226" spans="1:19" ht="14.25" customHeight="1" x14ac:dyDescent="0.25">
      <c r="A226" s="63">
        <v>2023</v>
      </c>
      <c r="B226" s="66" t="s">
        <v>249</v>
      </c>
      <c r="C226" s="64">
        <v>340.36062845257067</v>
      </c>
      <c r="D226" s="64">
        <v>222.76342986391202</v>
      </c>
      <c r="E226" s="64">
        <v>302.05640149200411</v>
      </c>
      <c r="F226" s="64">
        <v>330.60726692067163</v>
      </c>
      <c r="G226" s="64">
        <v>321.45337030457557</v>
      </c>
      <c r="H226" s="64">
        <v>325.95507488089902</v>
      </c>
      <c r="I226" s="64">
        <v>331.82333430313145</v>
      </c>
      <c r="J226" s="64">
        <v>321.97978123009437</v>
      </c>
      <c r="K226" s="72">
        <v>243.15967263755743</v>
      </c>
      <c r="L226" s="72">
        <v>159.14614721331236</v>
      </c>
      <c r="M226" s="72">
        <v>215.7944531916074</v>
      </c>
      <c r="N226" s="72">
        <v>236.19169808657966</v>
      </c>
      <c r="O226" s="72">
        <v>229.65199190890658</v>
      </c>
      <c r="P226" s="72">
        <v>228.41671680686798</v>
      </c>
      <c r="Q226" s="72">
        <v>232.53012916526558</v>
      </c>
      <c r="R226" s="72">
        <v>225.5397963116545</v>
      </c>
      <c r="S226" s="72">
        <v>139.97412677878395</v>
      </c>
    </row>
    <row r="227" spans="1:19" ht="14.25" customHeight="1" x14ac:dyDescent="0.25">
      <c r="A227" s="63">
        <v>2023</v>
      </c>
      <c r="B227" s="66" t="s">
        <v>176</v>
      </c>
      <c r="C227" s="64">
        <v>272.47087027982082</v>
      </c>
      <c r="D227" s="64">
        <v>227.90367887650959</v>
      </c>
      <c r="E227" s="64">
        <v>330.4026483667692</v>
      </c>
      <c r="F227" s="64">
        <v>323.85618763841262</v>
      </c>
      <c r="G227" s="64">
        <v>320.7916360229832</v>
      </c>
      <c r="H227" s="64">
        <v>311.51162080449211</v>
      </c>
      <c r="I227" s="64">
        <v>303.56543649440039</v>
      </c>
      <c r="J227" s="64">
        <v>301.2195788333479</v>
      </c>
      <c r="K227" s="72">
        <v>193.94105223416341</v>
      </c>
      <c r="L227" s="72">
        <v>162.21873275464262</v>
      </c>
      <c r="M227" s="72">
        <v>235.17610238260826</v>
      </c>
      <c r="N227" s="72">
        <v>230.51642085128262</v>
      </c>
      <c r="O227" s="72">
        <v>228.3351147751068</v>
      </c>
      <c r="P227" s="72">
        <v>220.72067784133966</v>
      </c>
      <c r="Q227" s="72">
        <v>215.07166872804802</v>
      </c>
      <c r="R227" s="72">
        <v>213.4085331379093</v>
      </c>
      <c r="S227" s="72">
        <v>140.4915912031048</v>
      </c>
    </row>
    <row r="228" spans="1:19" ht="14.25" customHeight="1" x14ac:dyDescent="0.25">
      <c r="A228" s="63">
        <v>2024</v>
      </c>
      <c r="B228" s="66" t="s">
        <v>174</v>
      </c>
      <c r="C228" s="64">
        <v>207.78855070844725</v>
      </c>
      <c r="D228" s="64">
        <v>244.21187668377522</v>
      </c>
      <c r="E228" s="64">
        <v>317.71221892878026</v>
      </c>
      <c r="F228" s="64">
        <v>334.68571494506551</v>
      </c>
      <c r="G228" s="64">
        <v>323.88380481057408</v>
      </c>
      <c r="H228" s="64">
        <v>300.09057694812225</v>
      </c>
      <c r="I228" s="64">
        <v>328.08250868425904</v>
      </c>
      <c r="J228" s="64">
        <v>311.59575686413245</v>
      </c>
      <c r="K228" s="72">
        <v>146.95384235830718</v>
      </c>
      <c r="L228" s="72">
        <v>172.71343154305424</v>
      </c>
      <c r="M228" s="72">
        <v>224.694917870034</v>
      </c>
      <c r="N228" s="72">
        <v>236.6990463426676</v>
      </c>
      <c r="O228" s="72">
        <v>229.0596350581645</v>
      </c>
      <c r="P228" s="72">
        <v>210.18672982236245</v>
      </c>
      <c r="Q228" s="72">
        <v>229.80394611110734</v>
      </c>
      <c r="R228" s="72">
        <v>218.25688965942609</v>
      </c>
      <c r="S228" s="72">
        <v>141.39715394566622</v>
      </c>
    </row>
  </sheetData>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753CD-5F46-4273-9E28-5DF7A5A999B2}">
  <sheetPr>
    <tabColor theme="3"/>
  </sheetPr>
  <dimension ref="A1:Q10"/>
  <sheetViews>
    <sheetView showGridLines="0" zoomScaleNormal="100" workbookViewId="0"/>
  </sheetViews>
  <sheetFormatPr defaultColWidth="8.7265625" defaultRowHeight="12.5" x14ac:dyDescent="0.25"/>
  <sheetData>
    <row r="1" spans="1:17" ht="18" customHeight="1" x14ac:dyDescent="0.25">
      <c r="A1" s="45" t="s">
        <v>72</v>
      </c>
      <c r="B1" s="46"/>
      <c r="C1" s="46"/>
      <c r="D1" s="34"/>
      <c r="E1" s="44"/>
      <c r="F1" s="44"/>
      <c r="G1" s="44"/>
      <c r="H1" s="44"/>
      <c r="I1" s="44"/>
      <c r="J1" s="44"/>
      <c r="K1" s="44"/>
      <c r="L1" s="44"/>
      <c r="M1" s="44"/>
      <c r="N1" s="25"/>
      <c r="O1" s="25"/>
      <c r="P1" s="25"/>
      <c r="Q1" s="25"/>
    </row>
    <row r="2" spans="1:17" ht="18" customHeight="1" x14ac:dyDescent="0.25">
      <c r="A2" s="52" t="s">
        <v>73</v>
      </c>
      <c r="B2" s="44"/>
      <c r="C2" s="44"/>
      <c r="E2" s="44"/>
      <c r="F2" s="44"/>
      <c r="G2" s="44"/>
      <c r="H2" s="44"/>
      <c r="I2" s="44"/>
      <c r="J2" s="44"/>
      <c r="K2" s="44"/>
      <c r="L2" s="44"/>
      <c r="M2" s="44"/>
      <c r="N2" s="25"/>
      <c r="O2" s="25"/>
      <c r="P2" s="25"/>
      <c r="Q2" s="25"/>
    </row>
    <row r="3" spans="1:17" ht="18" customHeight="1" x14ac:dyDescent="0.25">
      <c r="A3" s="58" t="s">
        <v>236</v>
      </c>
      <c r="B3" s="44"/>
      <c r="C3" s="44"/>
      <c r="E3" s="44"/>
      <c r="F3" s="44"/>
      <c r="G3" s="44"/>
      <c r="H3" s="44"/>
      <c r="I3" s="44"/>
      <c r="J3" s="44"/>
      <c r="K3" s="44"/>
      <c r="L3" s="44"/>
      <c r="M3" s="44"/>
      <c r="N3" s="25"/>
      <c r="O3" s="25"/>
      <c r="P3" s="25"/>
      <c r="Q3" s="25"/>
    </row>
    <row r="4" spans="1:17" ht="18" customHeight="1" x14ac:dyDescent="0.25">
      <c r="A4" s="58" t="s">
        <v>237</v>
      </c>
      <c r="B4" s="44"/>
      <c r="C4" s="44"/>
      <c r="E4" s="44"/>
      <c r="F4" s="44"/>
      <c r="G4" s="44"/>
      <c r="H4" s="44"/>
      <c r="I4" s="44"/>
      <c r="J4" s="44"/>
      <c r="K4" s="44"/>
      <c r="L4" s="44"/>
      <c r="M4" s="44"/>
      <c r="N4" s="25"/>
      <c r="O4" s="25"/>
      <c r="P4" s="25"/>
      <c r="Q4" s="25"/>
    </row>
    <row r="5" spans="1:17" ht="18" customHeight="1" x14ac:dyDescent="0.25">
      <c r="A5" s="58" t="s">
        <v>238</v>
      </c>
      <c r="B5" s="44"/>
      <c r="C5" s="44"/>
      <c r="E5" s="44"/>
      <c r="F5" s="44"/>
      <c r="G5" s="44"/>
      <c r="H5" s="44"/>
      <c r="I5" s="44"/>
      <c r="J5" s="44"/>
      <c r="K5" s="44"/>
      <c r="L5" s="44"/>
      <c r="M5" s="44"/>
      <c r="N5" s="25"/>
      <c r="O5" s="25"/>
      <c r="P5" s="25"/>
      <c r="Q5" s="25"/>
    </row>
    <row r="6" spans="1:17" ht="18" customHeight="1" x14ac:dyDescent="0.25">
      <c r="A6" s="58" t="s">
        <v>239</v>
      </c>
      <c r="B6" s="44"/>
      <c r="C6" s="44"/>
      <c r="D6" s="58"/>
      <c r="E6" s="44"/>
      <c r="F6" s="44"/>
      <c r="G6" s="44"/>
      <c r="H6" s="44"/>
      <c r="I6" s="44"/>
      <c r="J6" s="44"/>
      <c r="K6" s="44"/>
      <c r="L6" s="44"/>
      <c r="M6" s="44"/>
      <c r="N6" s="25"/>
      <c r="O6" s="25"/>
      <c r="P6" s="25"/>
      <c r="Q6" s="25"/>
    </row>
    <row r="7" spans="1:17" ht="18" customHeight="1" x14ac:dyDescent="0.25">
      <c r="A7" s="52" t="s">
        <v>74</v>
      </c>
      <c r="B7" s="44"/>
      <c r="C7" s="44"/>
      <c r="E7" s="44"/>
      <c r="F7" s="44"/>
      <c r="G7" s="44"/>
      <c r="H7" s="44"/>
      <c r="I7" s="44"/>
      <c r="J7" s="44"/>
      <c r="K7" s="44"/>
      <c r="L7" s="44"/>
      <c r="M7" s="44"/>
      <c r="N7" s="25"/>
      <c r="O7" s="25"/>
      <c r="P7" s="25"/>
      <c r="Q7" s="25"/>
    </row>
    <row r="8" spans="1:17" ht="18" customHeight="1" x14ac:dyDescent="0.25">
      <c r="A8" s="58" t="s">
        <v>160</v>
      </c>
      <c r="B8" s="44"/>
      <c r="C8" s="44"/>
      <c r="D8" s="58"/>
      <c r="E8" s="44"/>
      <c r="F8" s="44"/>
      <c r="G8" s="44"/>
      <c r="H8" s="44"/>
      <c r="I8" s="44"/>
      <c r="J8" s="44"/>
      <c r="K8" s="44"/>
      <c r="L8" s="44"/>
      <c r="M8" s="44"/>
      <c r="N8" s="25"/>
      <c r="O8" s="25"/>
      <c r="P8" s="25"/>
      <c r="Q8" s="25"/>
    </row>
    <row r="9" spans="1:17" ht="18" customHeight="1" x14ac:dyDescent="0.25">
      <c r="A9" s="52" t="s">
        <v>75</v>
      </c>
      <c r="B9" s="44"/>
      <c r="C9" s="44"/>
      <c r="E9" s="44"/>
      <c r="F9" s="44"/>
      <c r="G9" s="44"/>
      <c r="H9" s="44"/>
      <c r="I9" s="44"/>
      <c r="J9" s="44"/>
      <c r="K9" s="44"/>
      <c r="L9" s="44"/>
      <c r="M9" s="44"/>
      <c r="N9" s="25"/>
      <c r="O9" s="25"/>
      <c r="P9" s="25"/>
      <c r="Q9" s="25"/>
    </row>
    <row r="10" spans="1:17" ht="18" customHeight="1" x14ac:dyDescent="0.25">
      <c r="A10" s="58" t="s">
        <v>76</v>
      </c>
    </row>
  </sheetData>
  <hyperlinks>
    <hyperlink ref="A3" location="'3.3.1'!A1" display="Table 3.3.1: quarterly data in current and real terms excluding Climate Change Levy" xr:uid="{00000000-0004-0000-0000-000001000000}"/>
    <hyperlink ref="A10" location="Methodology!A1" display="Methodology notes" xr:uid="{00000000-0004-0000-0000-000005000000}"/>
    <hyperlink ref="A8" location="Charts!A1" display="Charts 3.3.1-3.3.4: Fuel price indices for the industrial sector" xr:uid="{00000000-0004-0000-0000-000009000000}"/>
    <hyperlink ref="A4" location="'3.3.1 (Annual)'!A1" display="Table 3.3.1 (Annual): annual data in current and real terms excluding Climate Change Levy" xr:uid="{06EDAB1D-6AD0-42ED-9C37-5546E3C952EE}"/>
    <hyperlink ref="A5" location="'3.3.2'!A1" display="Table 3.3.2: quarterly data in current and real terms including Climate Change Levy" xr:uid="{C02E3175-7859-4761-93D2-BEDC5C3DE895}"/>
    <hyperlink ref="A6" location="'3.3.2 (Annual)'!A1" display="Table 3.3.2: (Annual): annual data in current and real terms including Climate Change Levy" xr:uid="{9DD72832-88F7-4C85-A56F-555B2B151FF1}"/>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theme="4"/>
  </sheetPr>
  <dimension ref="A1:M234"/>
  <sheetViews>
    <sheetView showGridLines="0" zoomScaleNormal="100" workbookViewId="0">
      <pane ySplit="10" topLeftCell="A213" activePane="bottomLeft" state="frozen"/>
      <selection activeCell="A10" sqref="A10"/>
      <selection pane="bottomLeft"/>
    </sheetView>
  </sheetViews>
  <sheetFormatPr defaultColWidth="14.54296875" defaultRowHeight="12.5" x14ac:dyDescent="0.25"/>
  <cols>
    <col min="1" max="1" width="8.7265625" customWidth="1"/>
    <col min="2" max="13" width="14.7265625" customWidth="1"/>
  </cols>
  <sheetData>
    <row r="1" spans="1:13" ht="18" customHeight="1" x14ac:dyDescent="0.25">
      <c r="A1" s="39" t="s">
        <v>281</v>
      </c>
      <c r="B1" s="29"/>
      <c r="C1" s="29"/>
      <c r="D1" s="30"/>
      <c r="E1" s="29"/>
      <c r="F1" s="29"/>
      <c r="G1" s="29"/>
      <c r="H1" s="31"/>
      <c r="I1" s="32"/>
      <c r="J1" s="32"/>
      <c r="K1" s="32"/>
      <c r="L1" s="32"/>
      <c r="M1" s="33"/>
    </row>
    <row r="2" spans="1:13" ht="18" customHeight="1" x14ac:dyDescent="0.25">
      <c r="A2" s="34" t="s">
        <v>205</v>
      </c>
      <c r="B2" s="29"/>
      <c r="C2" s="29"/>
      <c r="D2" s="30"/>
      <c r="E2" s="29"/>
      <c r="F2" s="29"/>
      <c r="G2" s="29"/>
      <c r="H2" s="31"/>
      <c r="I2" s="32"/>
      <c r="J2" s="32"/>
      <c r="K2" s="32"/>
      <c r="L2" s="32"/>
      <c r="M2" s="33"/>
    </row>
    <row r="3" spans="1:13" ht="18" customHeight="1" x14ac:dyDescent="0.25">
      <c r="A3" s="34" t="s">
        <v>201</v>
      </c>
      <c r="B3" s="29"/>
      <c r="C3" s="29"/>
      <c r="D3" s="30"/>
      <c r="E3" s="29"/>
      <c r="F3" s="29"/>
      <c r="G3" s="29"/>
      <c r="H3" s="31"/>
      <c r="I3" s="32"/>
      <c r="J3" s="32"/>
      <c r="K3" s="32"/>
      <c r="L3" s="32"/>
      <c r="M3" s="33"/>
    </row>
    <row r="4" spans="1:13" ht="18" customHeight="1" x14ac:dyDescent="0.25">
      <c r="A4" s="34" t="s">
        <v>202</v>
      </c>
      <c r="B4" s="29"/>
      <c r="C4" s="29"/>
      <c r="D4" s="30"/>
      <c r="E4" s="29"/>
      <c r="F4" s="29"/>
      <c r="G4" s="29"/>
      <c r="H4" s="31"/>
      <c r="I4" s="32"/>
      <c r="J4" s="32"/>
      <c r="K4" s="32"/>
      <c r="L4" s="32"/>
      <c r="M4" s="33"/>
    </row>
    <row r="5" spans="1:13" ht="18" customHeight="1" x14ac:dyDescent="0.25">
      <c r="A5" s="34" t="s">
        <v>308</v>
      </c>
      <c r="B5" s="29"/>
      <c r="C5" s="29"/>
      <c r="D5" s="30"/>
      <c r="E5" s="29"/>
      <c r="F5" s="29"/>
      <c r="G5" s="29"/>
      <c r="H5" s="31"/>
      <c r="I5" s="32"/>
      <c r="J5" s="32"/>
      <c r="K5" s="32"/>
      <c r="L5" s="32"/>
      <c r="M5" s="33"/>
    </row>
    <row r="6" spans="1:13" ht="18" customHeight="1" x14ac:dyDescent="0.25">
      <c r="A6" s="34" t="s">
        <v>292</v>
      </c>
      <c r="B6" s="29"/>
      <c r="C6" s="29"/>
      <c r="D6" s="30"/>
      <c r="E6" s="29"/>
      <c r="F6" s="29"/>
      <c r="G6" s="29"/>
      <c r="H6" s="31"/>
      <c r="I6" s="32"/>
      <c r="J6" s="32"/>
      <c r="K6" s="32"/>
      <c r="L6" s="32"/>
      <c r="M6" s="33"/>
    </row>
    <row r="7" spans="1:13" ht="18" customHeight="1" x14ac:dyDescent="0.25">
      <c r="A7" s="34" t="s">
        <v>291</v>
      </c>
      <c r="B7" s="29"/>
      <c r="C7" s="29"/>
      <c r="D7" s="30"/>
      <c r="E7" s="29"/>
      <c r="F7" s="29"/>
      <c r="G7" s="29"/>
      <c r="H7" s="31"/>
      <c r="I7" s="32"/>
      <c r="J7" s="32"/>
      <c r="K7" s="32"/>
      <c r="L7" s="32"/>
      <c r="M7" s="33"/>
    </row>
    <row r="8" spans="1:13" ht="18" customHeight="1" x14ac:dyDescent="0.25">
      <c r="A8" s="40" t="s">
        <v>290</v>
      </c>
      <c r="B8" s="29"/>
      <c r="C8" s="29"/>
      <c r="D8" s="30"/>
      <c r="E8" s="29"/>
      <c r="F8" s="29"/>
      <c r="G8" s="29"/>
      <c r="H8" s="31"/>
      <c r="I8" s="32"/>
      <c r="J8" s="32"/>
      <c r="K8" s="32"/>
      <c r="L8" s="32"/>
      <c r="M8" s="33"/>
    </row>
    <row r="9" spans="1:13" ht="18" customHeight="1" x14ac:dyDescent="0.35">
      <c r="A9" s="35" t="s">
        <v>253</v>
      </c>
      <c r="B9" s="29"/>
      <c r="C9" s="29"/>
      <c r="D9" s="30"/>
      <c r="E9" s="29"/>
      <c r="F9" s="29"/>
      <c r="G9" s="29"/>
      <c r="H9" s="31"/>
      <c r="I9" s="32"/>
      <c r="J9" s="32"/>
      <c r="K9" s="32"/>
      <c r="L9" s="32"/>
      <c r="M9" s="33"/>
    </row>
    <row r="10" spans="1:13" ht="78" x14ac:dyDescent="0.3">
      <c r="A10" s="36" t="s">
        <v>171</v>
      </c>
      <c r="B10" s="36" t="s">
        <v>172</v>
      </c>
      <c r="C10" s="60" t="s">
        <v>226</v>
      </c>
      <c r="D10" s="60" t="s">
        <v>264</v>
      </c>
      <c r="E10" s="60" t="s">
        <v>265</v>
      </c>
      <c r="F10" s="60" t="s">
        <v>266</v>
      </c>
      <c r="G10" s="60" t="s">
        <v>267</v>
      </c>
      <c r="H10" s="60" t="s">
        <v>268</v>
      </c>
      <c r="I10" s="60" t="s">
        <v>269</v>
      </c>
      <c r="J10" s="60" t="s">
        <v>270</v>
      </c>
      <c r="K10" s="60" t="s">
        <v>271</v>
      </c>
      <c r="L10" s="60" t="s">
        <v>272</v>
      </c>
      <c r="M10" s="61" t="s">
        <v>277</v>
      </c>
    </row>
    <row r="11" spans="1:13" ht="14.25" customHeight="1" x14ac:dyDescent="0.25">
      <c r="A11" s="74">
        <v>1970</v>
      </c>
      <c r="B11" s="63" t="s">
        <v>174</v>
      </c>
      <c r="C11" s="64">
        <v>4.5983517441891575</v>
      </c>
      <c r="D11" s="64">
        <v>0.73230293212873721</v>
      </c>
      <c r="E11" s="64">
        <v>3.9659778015014786</v>
      </c>
      <c r="F11" s="64">
        <v>2.8784599592519347</v>
      </c>
      <c r="G11" s="64">
        <v>2.3336154278252095</v>
      </c>
      <c r="H11" s="64">
        <v>84.396654936021974</v>
      </c>
      <c r="I11" s="64">
        <v>13.440450254725835</v>
      </c>
      <c r="J11" s="64">
        <v>72.79026890890114</v>
      </c>
      <c r="K11" s="64">
        <v>52.83031952375763</v>
      </c>
      <c r="L11" s="64">
        <v>42.830419892176003</v>
      </c>
      <c r="M11" s="65">
        <v>5.4485000000000001</v>
      </c>
    </row>
    <row r="12" spans="1:13" ht="14.25" customHeight="1" x14ac:dyDescent="0.25">
      <c r="A12" s="74">
        <v>1970</v>
      </c>
      <c r="B12" s="63" t="s">
        <v>175</v>
      </c>
      <c r="C12" s="64">
        <v>4.5983517441891575</v>
      </c>
      <c r="D12" s="64">
        <v>0.73230293212873721</v>
      </c>
      <c r="E12" s="64">
        <v>3.7854863290235565</v>
      </c>
      <c r="F12" s="64">
        <v>2.6131410412687126</v>
      </c>
      <c r="G12" s="64">
        <v>2.1887973186310905</v>
      </c>
      <c r="H12" s="64">
        <v>82.765199953007738</v>
      </c>
      <c r="I12" s="64">
        <v>13.180635578911376</v>
      </c>
      <c r="J12" s="64">
        <v>68.134529581589959</v>
      </c>
      <c r="K12" s="64">
        <v>47.033622658232019</v>
      </c>
      <c r="L12" s="64">
        <v>39.395909188989911</v>
      </c>
      <c r="M12" s="65">
        <v>5.5559000000000003</v>
      </c>
    </row>
    <row r="13" spans="1:13" ht="14.25" customHeight="1" x14ac:dyDescent="0.25">
      <c r="A13" s="74">
        <v>1970</v>
      </c>
      <c r="B13" s="63" t="s">
        <v>173</v>
      </c>
      <c r="C13" s="64">
        <v>4.7437189928764267</v>
      </c>
      <c r="D13" s="64">
        <v>0.86644668322642426</v>
      </c>
      <c r="E13" s="64">
        <v>3.6243332285968406</v>
      </c>
      <c r="F13" s="64">
        <v>2.6848939561949923</v>
      </c>
      <c r="G13" s="64">
        <v>2.2635333584139121</v>
      </c>
      <c r="H13" s="64">
        <v>83.473560908628102</v>
      </c>
      <c r="I13" s="64">
        <v>15.246558680012393</v>
      </c>
      <c r="J13" s="64">
        <v>63.776121849704218</v>
      </c>
      <c r="K13" s="64">
        <v>47.245138154727201</v>
      </c>
      <c r="L13" s="64">
        <v>39.830603361204879</v>
      </c>
      <c r="M13" s="65">
        <v>5.6829000000000001</v>
      </c>
    </row>
    <row r="14" spans="1:13" ht="14.25" customHeight="1" x14ac:dyDescent="0.25">
      <c r="A14" s="74">
        <v>1970</v>
      </c>
      <c r="B14" s="63" t="s">
        <v>176</v>
      </c>
      <c r="C14" s="64">
        <v>5.369688165795079</v>
      </c>
      <c r="D14" s="64">
        <v>1.0219314856351072</v>
      </c>
      <c r="E14" s="64">
        <v>3.4567340041530557</v>
      </c>
      <c r="F14" s="64">
        <v>2.8617732348504732</v>
      </c>
      <c r="G14" s="64">
        <v>2.4416851187182753</v>
      </c>
      <c r="H14" s="64">
        <v>92.038122892514465</v>
      </c>
      <c r="I14" s="64">
        <v>17.516223057747542</v>
      </c>
      <c r="J14" s="64">
        <v>59.249494432022487</v>
      </c>
      <c r="K14" s="64">
        <v>49.051682061816074</v>
      </c>
      <c r="L14" s="64">
        <v>41.851241279323219</v>
      </c>
      <c r="M14" s="65">
        <v>5.8342000000000001</v>
      </c>
    </row>
    <row r="15" spans="1:13" ht="14.25" customHeight="1" x14ac:dyDescent="0.25">
      <c r="A15" s="74">
        <f>A11+1</f>
        <v>1971</v>
      </c>
      <c r="B15" s="63" t="s">
        <v>174</v>
      </c>
      <c r="C15" s="64">
        <v>5.369688165795079</v>
      </c>
      <c r="D15" s="64">
        <v>1.2365614873914064</v>
      </c>
      <c r="E15" s="64">
        <v>3.2037236364831112</v>
      </c>
      <c r="F15" s="64">
        <v>3.1270921528336957</v>
      </c>
      <c r="G15" s="64">
        <v>2.5753712072635362</v>
      </c>
      <c r="H15" s="64">
        <v>90.263547307822947</v>
      </c>
      <c r="I15" s="64">
        <v>20.786388868385856</v>
      </c>
      <c r="J15" s="64">
        <v>53.854050941907097</v>
      </c>
      <c r="K15" s="64">
        <v>52.565888699317441</v>
      </c>
      <c r="L15" s="64">
        <v>43.291553182328435</v>
      </c>
      <c r="M15" s="65">
        <v>5.9489000000000001</v>
      </c>
    </row>
    <row r="16" spans="1:13" ht="14.25" customHeight="1" x14ac:dyDescent="0.25">
      <c r="A16" s="74">
        <f t="shared" ref="A16:A78" si="0">A12+1</f>
        <v>1971</v>
      </c>
      <c r="B16" s="63" t="s">
        <v>175</v>
      </c>
      <c r="C16" s="64">
        <v>5.7939231976783381</v>
      </c>
      <c r="D16" s="64">
        <v>1.2365614873914064</v>
      </c>
      <c r="E16" s="64">
        <v>2.9474902068046331</v>
      </c>
      <c r="F16" s="64">
        <v>2.955218891498653</v>
      </c>
      <c r="G16" s="64">
        <v>2.5056405654701224</v>
      </c>
      <c r="H16" s="64">
        <v>95.871913123048913</v>
      </c>
      <c r="I16" s="64">
        <v>20.461354326892252</v>
      </c>
      <c r="J16" s="64">
        <v>48.772052268667196</v>
      </c>
      <c r="K16" s="64">
        <v>48.899938635513998</v>
      </c>
      <c r="L16" s="64">
        <v>41.460776474668606</v>
      </c>
      <c r="M16" s="65">
        <v>6.0434000000000001</v>
      </c>
    </row>
    <row r="17" spans="1:13" ht="14.25" customHeight="1" x14ac:dyDescent="0.25">
      <c r="A17" s="74">
        <f t="shared" si="0"/>
        <v>1971</v>
      </c>
      <c r="B17" s="63" t="s">
        <v>173</v>
      </c>
      <c r="C17" s="64">
        <v>5.7939231976783381</v>
      </c>
      <c r="D17" s="64">
        <v>1.2225373679584663</v>
      </c>
      <c r="E17" s="64">
        <v>2.6670838120621481</v>
      </c>
      <c r="F17" s="64">
        <v>2.9635622536993833</v>
      </c>
      <c r="G17" s="64">
        <v>2.4858216525569454</v>
      </c>
      <c r="H17" s="64">
        <v>94.478975909960667</v>
      </c>
      <c r="I17" s="64">
        <v>19.93538308941649</v>
      </c>
      <c r="J17" s="64">
        <v>43.49097125254216</v>
      </c>
      <c r="K17" s="64">
        <v>48.325515755391493</v>
      </c>
      <c r="L17" s="64">
        <v>40.535208358042318</v>
      </c>
      <c r="M17" s="65">
        <v>6.1325000000000003</v>
      </c>
    </row>
    <row r="18" spans="1:13" ht="14.25" customHeight="1" x14ac:dyDescent="0.25">
      <c r="A18" s="74">
        <f t="shared" si="0"/>
        <v>1971</v>
      </c>
      <c r="B18" s="63" t="s">
        <v>176</v>
      </c>
      <c r="C18" s="64">
        <v>5.7939231976783381</v>
      </c>
      <c r="D18" s="64">
        <v>1.2036352939401556</v>
      </c>
      <c r="E18" s="64">
        <v>2.4994845876183636</v>
      </c>
      <c r="F18" s="64">
        <v>3.1704776362774925</v>
      </c>
      <c r="G18" s="64">
        <v>2.5720722137509897</v>
      </c>
      <c r="H18" s="64">
        <v>92.522167891129925</v>
      </c>
      <c r="I18" s="64">
        <v>19.220646002046493</v>
      </c>
      <c r="J18" s="64">
        <v>39.913841583123563</v>
      </c>
      <c r="K18" s="64">
        <v>50.628814734078951</v>
      </c>
      <c r="L18" s="64">
        <v>41.07298096117961</v>
      </c>
      <c r="M18" s="65">
        <v>6.2622</v>
      </c>
    </row>
    <row r="19" spans="1:13" ht="14.25" customHeight="1" x14ac:dyDescent="0.25">
      <c r="A19" s="74">
        <f>A15+1</f>
        <v>1972</v>
      </c>
      <c r="B19" s="63" t="s">
        <v>174</v>
      </c>
      <c r="C19" s="64">
        <v>6.0312574812493915</v>
      </c>
      <c r="D19" s="64">
        <v>1.1780260323669614</v>
      </c>
      <c r="E19" s="64">
        <v>2.4205195684092726</v>
      </c>
      <c r="F19" s="64">
        <v>3.3607062944541424</v>
      </c>
      <c r="G19" s="64">
        <v>2.641499810453495</v>
      </c>
      <c r="H19" s="64">
        <v>95.331733968472662</v>
      </c>
      <c r="I19" s="64">
        <v>18.620207257720757</v>
      </c>
      <c r="J19" s="64">
        <v>38.259405816856962</v>
      </c>
      <c r="K19" s="64">
        <v>53.120258819178424</v>
      </c>
      <c r="L19" s="64">
        <v>41.752281011182859</v>
      </c>
      <c r="M19" s="65">
        <v>6.3266</v>
      </c>
    </row>
    <row r="20" spans="1:13" ht="14.25" customHeight="1" x14ac:dyDescent="0.25">
      <c r="A20" s="74">
        <f t="shared" si="0"/>
        <v>1972</v>
      </c>
      <c r="B20" s="63" t="s">
        <v>175</v>
      </c>
      <c r="C20" s="64">
        <v>6.0312574812493915</v>
      </c>
      <c r="D20" s="64">
        <v>1.1646116572571923</v>
      </c>
      <c r="E20" s="64">
        <v>2.2770933090294956</v>
      </c>
      <c r="F20" s="64">
        <v>2.958556236378945</v>
      </c>
      <c r="G20" s="64">
        <v>2.421356840233968</v>
      </c>
      <c r="H20" s="64">
        <v>93.407943149954178</v>
      </c>
      <c r="I20" s="64">
        <v>18.036699612154319</v>
      </c>
      <c r="J20" s="64">
        <v>35.26604576545239</v>
      </c>
      <c r="K20" s="64">
        <v>45.820072114775591</v>
      </c>
      <c r="L20" s="64">
        <v>37.500299528163175</v>
      </c>
      <c r="M20" s="65">
        <v>6.4569000000000001</v>
      </c>
    </row>
    <row r="21" spans="1:13" ht="14.25" customHeight="1" x14ac:dyDescent="0.25">
      <c r="A21" s="74">
        <f t="shared" si="0"/>
        <v>1972</v>
      </c>
      <c r="B21" s="63" t="s">
        <v>173</v>
      </c>
      <c r="C21" s="64">
        <v>6.0312574812493915</v>
      </c>
      <c r="D21" s="64">
        <v>1.128026997866914</v>
      </c>
      <c r="E21" s="64">
        <v>2.2255243168929462</v>
      </c>
      <c r="F21" s="64">
        <v>2.9719056159001132</v>
      </c>
      <c r="G21" s="64">
        <v>2.4130471767315025</v>
      </c>
      <c r="H21" s="64">
        <v>91.700863317410281</v>
      </c>
      <c r="I21" s="64">
        <v>17.150826319607638</v>
      </c>
      <c r="J21" s="64">
        <v>33.837471178679756</v>
      </c>
      <c r="K21" s="64">
        <v>45.185653493182606</v>
      </c>
      <c r="L21" s="64">
        <v>36.688619250604411</v>
      </c>
      <c r="M21" s="65">
        <v>6.5770999999999997</v>
      </c>
    </row>
    <row r="22" spans="1:13" ht="14.25" customHeight="1" x14ac:dyDescent="0.25">
      <c r="A22" s="74">
        <f t="shared" si="0"/>
        <v>1972</v>
      </c>
      <c r="B22" s="63" t="s">
        <v>176</v>
      </c>
      <c r="C22" s="64">
        <v>6.0312574812493915</v>
      </c>
      <c r="D22" s="64">
        <v>1.1103444124949462</v>
      </c>
      <c r="E22" s="64">
        <v>2.1175517396070465</v>
      </c>
      <c r="F22" s="64">
        <v>3.1905017055592455</v>
      </c>
      <c r="G22" s="64">
        <v>2.5074075821932893</v>
      </c>
      <c r="H22" s="64">
        <v>87.815516390987199</v>
      </c>
      <c r="I22" s="64">
        <v>16.166689659366437</v>
      </c>
      <c r="J22" s="64">
        <v>30.831696387749837</v>
      </c>
      <c r="K22" s="64">
        <v>46.453920379133173</v>
      </c>
      <c r="L22" s="64">
        <v>36.508023793964696</v>
      </c>
      <c r="M22" s="65">
        <v>6.8681000000000001</v>
      </c>
    </row>
    <row r="23" spans="1:13" ht="14.25" customHeight="1" x14ac:dyDescent="0.25">
      <c r="A23" s="74">
        <f>A19+1</f>
        <v>1973</v>
      </c>
      <c r="B23" s="63" t="s">
        <v>174</v>
      </c>
      <c r="C23" s="64">
        <v>6.0312574812493915</v>
      </c>
      <c r="D23" s="64">
        <v>1.0585161450253855</v>
      </c>
      <c r="E23" s="64">
        <v>2.3866774173196617</v>
      </c>
      <c r="F23" s="64">
        <v>3.2705979826862555</v>
      </c>
      <c r="G23" s="64">
        <v>2.5345707950370877</v>
      </c>
      <c r="H23" s="64">
        <v>86.551539539196824</v>
      </c>
      <c r="I23" s="64">
        <v>15.190232263150587</v>
      </c>
      <c r="J23" s="64">
        <v>34.250005988744356</v>
      </c>
      <c r="K23" s="64">
        <v>46.934704992340507</v>
      </c>
      <c r="L23" s="64">
        <v>36.372349392071172</v>
      </c>
      <c r="M23" s="65">
        <v>6.9683999999999999</v>
      </c>
    </row>
    <row r="24" spans="1:13" ht="14.25" customHeight="1" x14ac:dyDescent="0.25">
      <c r="A24" s="74">
        <f t="shared" si="0"/>
        <v>1973</v>
      </c>
      <c r="B24" s="63" t="s">
        <v>175</v>
      </c>
      <c r="C24" s="64">
        <v>6.0312574812493915</v>
      </c>
      <c r="D24" s="64">
        <v>1.0774182190436961</v>
      </c>
      <c r="E24" s="64">
        <v>2.3995696653537983</v>
      </c>
      <c r="F24" s="64">
        <v>2.9084960631745633</v>
      </c>
      <c r="G24" s="64">
        <v>2.3669538763219791</v>
      </c>
      <c r="H24" s="64">
        <v>87.461498589732898</v>
      </c>
      <c r="I24" s="64">
        <v>15.624040647974827</v>
      </c>
      <c r="J24" s="64">
        <v>34.797048468710365</v>
      </c>
      <c r="K24" s="64">
        <v>42.17717865941448</v>
      </c>
      <c r="L24" s="64">
        <v>34.324074831740297</v>
      </c>
      <c r="M24" s="65">
        <v>6.8959000000000001</v>
      </c>
    </row>
    <row r="25" spans="1:13" ht="14.25" customHeight="1" x14ac:dyDescent="0.25">
      <c r="A25" s="74">
        <f t="shared" si="0"/>
        <v>1973</v>
      </c>
      <c r="B25" s="63" t="s">
        <v>173</v>
      </c>
      <c r="C25" s="64">
        <v>6.4554925131326488</v>
      </c>
      <c r="D25" s="64">
        <v>1.1018079919705479</v>
      </c>
      <c r="E25" s="64">
        <v>2.3931235413367298</v>
      </c>
      <c r="F25" s="64">
        <v>2.9986043749424494</v>
      </c>
      <c r="G25" s="64">
        <v>2.4446118563429806</v>
      </c>
      <c r="H25" s="64">
        <v>89.654637424763195</v>
      </c>
      <c r="I25" s="64">
        <v>15.302038664109604</v>
      </c>
      <c r="J25" s="64">
        <v>33.235980519647931</v>
      </c>
      <c r="K25" s="64">
        <v>41.644969375902022</v>
      </c>
      <c r="L25" s="64">
        <v>33.951056279414765</v>
      </c>
      <c r="M25" s="65">
        <v>7.2004000000000001</v>
      </c>
    </row>
    <row r="26" spans="1:13" ht="14.25" customHeight="1" x14ac:dyDescent="0.25">
      <c r="A26" s="74">
        <f t="shared" si="0"/>
        <v>1973</v>
      </c>
      <c r="B26" s="63" t="s">
        <v>176</v>
      </c>
      <c r="C26" s="64">
        <v>6.4554925131326488</v>
      </c>
      <c r="D26" s="64">
        <v>1.5627747002880541</v>
      </c>
      <c r="E26" s="64">
        <v>2.3657275142641874</v>
      </c>
      <c r="F26" s="64">
        <v>3.3773930188556025</v>
      </c>
      <c r="G26" s="64">
        <v>2.7502149039377781</v>
      </c>
      <c r="H26" s="64">
        <v>86.145595808914806</v>
      </c>
      <c r="I26" s="64">
        <v>20.854513795428883</v>
      </c>
      <c r="J26" s="64">
        <v>31.569551947158114</v>
      </c>
      <c r="K26" s="64">
        <v>45.069765521112437</v>
      </c>
      <c r="L26" s="64">
        <v>36.700360355202079</v>
      </c>
      <c r="M26" s="65">
        <v>7.4936999999999996</v>
      </c>
    </row>
    <row r="27" spans="1:13" ht="14.25" customHeight="1" x14ac:dyDescent="0.25">
      <c r="A27" s="74">
        <f>A23+1</f>
        <v>1974</v>
      </c>
      <c r="B27" s="63" t="s">
        <v>174</v>
      </c>
      <c r="C27" s="64">
        <v>5.921490375097779</v>
      </c>
      <c r="D27" s="64">
        <v>2.0743501874287795</v>
      </c>
      <c r="E27" s="64">
        <v>2.6058456338999951</v>
      </c>
      <c r="F27" s="64">
        <v>4.0181632358716852</v>
      </c>
      <c r="G27" s="64">
        <v>2.9416729589595256</v>
      </c>
      <c r="H27" s="64">
        <v>77.487148158151498</v>
      </c>
      <c r="I27" s="64">
        <v>27.144429885614567</v>
      </c>
      <c r="J27" s="64">
        <v>34.099446916342728</v>
      </c>
      <c r="K27" s="64">
        <v>52.580683283891247</v>
      </c>
      <c r="L27" s="64">
        <v>38.493999646155089</v>
      </c>
      <c r="M27" s="65">
        <v>7.6418999999999997</v>
      </c>
    </row>
    <row r="28" spans="1:13" ht="14.25" customHeight="1" x14ac:dyDescent="0.25">
      <c r="A28" s="74">
        <f t="shared" si="0"/>
        <v>1974</v>
      </c>
      <c r="B28" s="63" t="s">
        <v>175</v>
      </c>
      <c r="C28" s="64">
        <v>6.2537583720972529</v>
      </c>
      <c r="D28" s="64">
        <v>2.9334799387771482</v>
      </c>
      <c r="E28" s="64">
        <v>2.5929533858658576</v>
      </c>
      <c r="F28" s="64">
        <v>4.0064825287906638</v>
      </c>
      <c r="G28" s="64">
        <v>3.2812022025367642</v>
      </c>
      <c r="H28" s="64">
        <v>77.444965041884956</v>
      </c>
      <c r="I28" s="64">
        <v>36.327475062564524</v>
      </c>
      <c r="J28" s="64">
        <v>32.110480190534574</v>
      </c>
      <c r="K28" s="64">
        <v>49.615268278914975</v>
      </c>
      <c r="L28" s="64">
        <v>40.633579801324615</v>
      </c>
      <c r="M28" s="65">
        <v>8.0751000000000008</v>
      </c>
    </row>
    <row r="29" spans="1:13" ht="14.25" customHeight="1" x14ac:dyDescent="0.25">
      <c r="A29" s="74">
        <f t="shared" si="0"/>
        <v>1974</v>
      </c>
      <c r="B29" s="63" t="s">
        <v>173</v>
      </c>
      <c r="C29" s="64">
        <v>6.8233606526677786</v>
      </c>
      <c r="D29" s="64">
        <v>2.8834809042771008</v>
      </c>
      <c r="E29" s="64">
        <v>2.7605526103096416</v>
      </c>
      <c r="F29" s="64">
        <v>4.2601207396928622</v>
      </c>
      <c r="G29" s="64">
        <v>3.4081343262356483</v>
      </c>
      <c r="H29" s="64">
        <v>80.571523996218758</v>
      </c>
      <c r="I29" s="64">
        <v>34.048684027974787</v>
      </c>
      <c r="J29" s="64">
        <v>32.597123647190735</v>
      </c>
      <c r="K29" s="64">
        <v>50.304305733971709</v>
      </c>
      <c r="L29" s="64">
        <v>40.243890163019685</v>
      </c>
      <c r="M29" s="65">
        <v>8.4687000000000001</v>
      </c>
    </row>
    <row r="30" spans="1:13" ht="14.25" customHeight="1" x14ac:dyDescent="0.25">
      <c r="A30" s="74">
        <f t="shared" si="0"/>
        <v>1974</v>
      </c>
      <c r="B30" s="63" t="s">
        <v>176</v>
      </c>
      <c r="C30" s="64">
        <v>8.3126332820761384</v>
      </c>
      <c r="D30" s="64">
        <v>2.9310409614844635</v>
      </c>
      <c r="E30" s="64">
        <v>3.0296782880222568</v>
      </c>
      <c r="F30" s="64">
        <v>4.854168128384857</v>
      </c>
      <c r="G30" s="64">
        <v>3.7652234273839147</v>
      </c>
      <c r="H30" s="64">
        <v>92.475617778130356</v>
      </c>
      <c r="I30" s="64">
        <v>32.606974763427118</v>
      </c>
      <c r="J30" s="64">
        <v>33.704286216734417</v>
      </c>
      <c r="K30" s="64">
        <v>54.001202896705493</v>
      </c>
      <c r="L30" s="64">
        <v>41.887011095604784</v>
      </c>
      <c r="M30" s="65">
        <v>8.9890000000000008</v>
      </c>
    </row>
    <row r="31" spans="1:13" ht="14.25" customHeight="1" x14ac:dyDescent="0.25">
      <c r="A31" s="74">
        <f>A27+1</f>
        <v>1975</v>
      </c>
      <c r="B31" s="63" t="s">
        <v>174</v>
      </c>
      <c r="C31" s="64">
        <v>9.3391040585209453</v>
      </c>
      <c r="D31" s="64">
        <v>3.4676159658752108</v>
      </c>
      <c r="E31" s="64">
        <v>3.4293379770805128</v>
      </c>
      <c r="F31" s="64">
        <v>5.3998240163126141</v>
      </c>
      <c r="G31" s="64">
        <v>4.4000355367424033</v>
      </c>
      <c r="H31" s="64">
        <v>96.869628961206359</v>
      </c>
      <c r="I31" s="64">
        <v>35.967761991880536</v>
      </c>
      <c r="J31" s="64">
        <v>35.570724487138264</v>
      </c>
      <c r="K31" s="64">
        <v>56.00954284675305</v>
      </c>
      <c r="L31" s="64">
        <v>45.639261238498513</v>
      </c>
      <c r="M31" s="65">
        <v>9.6409000000000002</v>
      </c>
    </row>
    <row r="32" spans="1:13" ht="14.25" customHeight="1" x14ac:dyDescent="0.25">
      <c r="A32" s="74">
        <f t="shared" si="0"/>
        <v>1975</v>
      </c>
      <c r="B32" s="63" t="s">
        <v>175</v>
      </c>
      <c r="C32" s="64">
        <v>10.72454293886697</v>
      </c>
      <c r="D32" s="64">
        <v>3.412129232466623</v>
      </c>
      <c r="E32" s="64">
        <v>3.7194135578486014</v>
      </c>
      <c r="F32" s="64">
        <v>5.5016130351615224</v>
      </c>
      <c r="G32" s="64">
        <v>4.5265477609571381</v>
      </c>
      <c r="H32" s="64">
        <v>104.3223180372655</v>
      </c>
      <c r="I32" s="64">
        <v>33.191272859152768</v>
      </c>
      <c r="J32" s="64">
        <v>36.180361839736591</v>
      </c>
      <c r="K32" s="64">
        <v>53.516595349910723</v>
      </c>
      <c r="L32" s="64">
        <v>44.031709120028189</v>
      </c>
      <c r="M32" s="65">
        <v>10.280200000000001</v>
      </c>
    </row>
    <row r="33" spans="1:13" ht="14.25" customHeight="1" x14ac:dyDescent="0.25">
      <c r="A33" s="74">
        <f t="shared" si="0"/>
        <v>1975</v>
      </c>
      <c r="B33" s="63" t="s">
        <v>173</v>
      </c>
      <c r="C33" s="64">
        <v>10.427875084403151</v>
      </c>
      <c r="D33" s="64">
        <v>3.3511548001494917</v>
      </c>
      <c r="E33" s="64">
        <v>3.8467245071857072</v>
      </c>
      <c r="F33" s="64">
        <v>5.6868356760177337</v>
      </c>
      <c r="G33" s="64">
        <v>4.5853321722496929</v>
      </c>
      <c r="H33" s="64">
        <v>97.224165402431112</v>
      </c>
      <c r="I33" s="64">
        <v>31.244450661496714</v>
      </c>
      <c r="J33" s="64">
        <v>35.864888744552353</v>
      </c>
      <c r="K33" s="64">
        <v>53.021142649527611</v>
      </c>
      <c r="L33" s="64">
        <v>42.75128824727468</v>
      </c>
      <c r="M33" s="65">
        <v>10.7256</v>
      </c>
    </row>
    <row r="34" spans="1:13" ht="14.25" customHeight="1" x14ac:dyDescent="0.25">
      <c r="A34" s="74">
        <f t="shared" si="0"/>
        <v>1975</v>
      </c>
      <c r="B34" s="63" t="s">
        <v>176</v>
      </c>
      <c r="C34" s="64">
        <v>11.033077507509335</v>
      </c>
      <c r="D34" s="64">
        <v>3.4554210794117859</v>
      </c>
      <c r="E34" s="64">
        <v>4.2334919482098243</v>
      </c>
      <c r="F34" s="64">
        <v>6.167413338779796</v>
      </c>
      <c r="G34" s="64">
        <v>4.9037273876398348</v>
      </c>
      <c r="H34" s="64">
        <v>98.522815622711391</v>
      </c>
      <c r="I34" s="64">
        <v>30.85610643757455</v>
      </c>
      <c r="J34" s="64">
        <v>37.804098300752997</v>
      </c>
      <c r="K34" s="64">
        <v>55.073566448897594</v>
      </c>
      <c r="L34" s="64">
        <v>43.789144864400008</v>
      </c>
      <c r="M34" s="65">
        <v>11.198499999999999</v>
      </c>
    </row>
    <row r="35" spans="1:13" ht="14.25" customHeight="1" x14ac:dyDescent="0.25">
      <c r="A35" s="74">
        <f>A31+1</f>
        <v>1976</v>
      </c>
      <c r="B35" s="63" t="s">
        <v>174</v>
      </c>
      <c r="C35" s="64">
        <v>12.486749994382038</v>
      </c>
      <c r="D35" s="64">
        <v>3.7602932409974366</v>
      </c>
      <c r="E35" s="64">
        <v>4.9651270241471144</v>
      </c>
      <c r="F35" s="64">
        <v>6.5178345512104663</v>
      </c>
      <c r="G35" s="64">
        <v>5.3151482610550183</v>
      </c>
      <c r="H35" s="64">
        <v>107.9263074615767</v>
      </c>
      <c r="I35" s="64">
        <v>32.501216461943152</v>
      </c>
      <c r="J35" s="64">
        <v>42.914915893645599</v>
      </c>
      <c r="K35" s="64">
        <v>56.335380789566422</v>
      </c>
      <c r="L35" s="64">
        <v>45.940242712041098</v>
      </c>
      <c r="M35" s="65">
        <v>11.569699999999999</v>
      </c>
    </row>
    <row r="36" spans="1:13" ht="14.25" customHeight="1" x14ac:dyDescent="0.25">
      <c r="A36" s="74">
        <f t="shared" si="0"/>
        <v>1976</v>
      </c>
      <c r="B36" s="63" t="s">
        <v>175</v>
      </c>
      <c r="C36" s="64">
        <v>11.988347998882825</v>
      </c>
      <c r="D36" s="64">
        <v>3.706025996235192</v>
      </c>
      <c r="E36" s="64">
        <v>5.1327262485909007</v>
      </c>
      <c r="F36" s="64">
        <v>6.2975697891111873</v>
      </c>
      <c r="G36" s="64">
        <v>5.1954086538246758</v>
      </c>
      <c r="H36" s="64">
        <v>100.76782381174098</v>
      </c>
      <c r="I36" s="64">
        <v>31.150928773936222</v>
      </c>
      <c r="J36" s="64">
        <v>43.143029743556369</v>
      </c>
      <c r="K36" s="64">
        <v>52.934099261252307</v>
      </c>
      <c r="L36" s="64">
        <v>43.669905470494037</v>
      </c>
      <c r="M36" s="65">
        <v>11.897</v>
      </c>
    </row>
    <row r="37" spans="1:13" ht="14.25" customHeight="1" x14ac:dyDescent="0.25">
      <c r="A37" s="74">
        <f t="shared" si="0"/>
        <v>1976</v>
      </c>
      <c r="B37" s="63" t="s">
        <v>173</v>
      </c>
      <c r="C37" s="64">
        <v>13.314453308336088</v>
      </c>
      <c r="D37" s="64">
        <v>3.8511451451499616</v>
      </c>
      <c r="E37" s="64">
        <v>5.6484161699563895</v>
      </c>
      <c r="F37" s="64">
        <v>6.3960214630798058</v>
      </c>
      <c r="G37" s="64">
        <v>5.4119800032175949</v>
      </c>
      <c r="H37" s="64">
        <v>109.27459134907002</v>
      </c>
      <c r="I37" s="64">
        <v>31.607179222201847</v>
      </c>
      <c r="J37" s="64">
        <v>46.35777034533001</v>
      </c>
      <c r="K37" s="64">
        <v>52.493528307342217</v>
      </c>
      <c r="L37" s="64">
        <v>44.417287705735156</v>
      </c>
      <c r="M37" s="65">
        <v>12.1844</v>
      </c>
    </row>
    <row r="38" spans="1:13" ht="14.25" customHeight="1" x14ac:dyDescent="0.25">
      <c r="A38" s="74">
        <f t="shared" si="0"/>
        <v>1976</v>
      </c>
      <c r="B38" s="63" t="s">
        <v>176</v>
      </c>
      <c r="C38" s="64">
        <v>13.940422481254739</v>
      </c>
      <c r="D38" s="64">
        <v>4.2797954043393895</v>
      </c>
      <c r="E38" s="64">
        <v>6.3977780869406198</v>
      </c>
      <c r="F38" s="64">
        <v>7.0951952155009987</v>
      </c>
      <c r="G38" s="64">
        <v>5.9817641856245167</v>
      </c>
      <c r="H38" s="64">
        <v>110.02961775933716</v>
      </c>
      <c r="I38" s="64">
        <v>33.779769089555309</v>
      </c>
      <c r="J38" s="64">
        <v>50.49668174416616</v>
      </c>
      <c r="K38" s="64">
        <v>56.00128823493057</v>
      </c>
      <c r="L38" s="64">
        <v>47.213147790591066</v>
      </c>
      <c r="M38" s="65">
        <v>12.669700000000001</v>
      </c>
    </row>
    <row r="39" spans="1:13" ht="14.25" customHeight="1" x14ac:dyDescent="0.25">
      <c r="A39" s="74">
        <f>A35+1</f>
        <v>1977</v>
      </c>
      <c r="B39" s="63" t="s">
        <v>174</v>
      </c>
      <c r="C39" s="64">
        <v>14.842292758824744</v>
      </c>
      <c r="D39" s="64">
        <v>4.7651518855837471</v>
      </c>
      <c r="E39" s="64">
        <v>7.1020171358053679</v>
      </c>
      <c r="F39" s="64">
        <v>7.7042606561543074</v>
      </c>
      <c r="G39" s="64">
        <v>6.4416329785904418</v>
      </c>
      <c r="H39" s="64">
        <v>113.04021110901475</v>
      </c>
      <c r="I39" s="64">
        <v>36.291817165015857</v>
      </c>
      <c r="J39" s="64">
        <v>54.089589080093582</v>
      </c>
      <c r="K39" s="64">
        <v>58.676328863864754</v>
      </c>
      <c r="L39" s="64">
        <v>49.060045076506967</v>
      </c>
      <c r="M39" s="65">
        <v>13.130100000000001</v>
      </c>
    </row>
    <row r="40" spans="1:13" ht="14.25" customHeight="1" x14ac:dyDescent="0.25">
      <c r="A40" s="74">
        <f t="shared" si="0"/>
        <v>1977</v>
      </c>
      <c r="B40" s="63" t="s">
        <v>175</v>
      </c>
      <c r="C40" s="64">
        <v>15.465295253198757</v>
      </c>
      <c r="D40" s="64">
        <v>5.0078301262059268</v>
      </c>
      <c r="E40" s="64">
        <v>7.2760624842662187</v>
      </c>
      <c r="F40" s="64">
        <v>7.113550612342606</v>
      </c>
      <c r="G40" s="64">
        <v>6.3402822750873122</v>
      </c>
      <c r="H40" s="64">
        <v>113.38359252480798</v>
      </c>
      <c r="I40" s="64">
        <v>36.714835453642479</v>
      </c>
      <c r="J40" s="64">
        <v>53.344348775394209</v>
      </c>
      <c r="K40" s="64">
        <v>52.152895294231641</v>
      </c>
      <c r="L40" s="64">
        <v>46.483689460896144</v>
      </c>
      <c r="M40" s="65">
        <v>13.639799999999999</v>
      </c>
    </row>
    <row r="41" spans="1:13" ht="14.25" customHeight="1" x14ac:dyDescent="0.25">
      <c r="A41" s="74">
        <f t="shared" si="0"/>
        <v>1977</v>
      </c>
      <c r="B41" s="63" t="s">
        <v>173</v>
      </c>
      <c r="C41" s="64">
        <v>16.331565388233098</v>
      </c>
      <c r="D41" s="64">
        <v>4.8992956366814351</v>
      </c>
      <c r="E41" s="64">
        <v>7.6241531811879275</v>
      </c>
      <c r="F41" s="64">
        <v>7.2987732531988172</v>
      </c>
      <c r="G41" s="64">
        <v>6.4718991403856005</v>
      </c>
      <c r="H41" s="64">
        <v>117.24192298692802</v>
      </c>
      <c r="I41" s="64">
        <v>35.171327920583465</v>
      </c>
      <c r="J41" s="64">
        <v>54.732682315524471</v>
      </c>
      <c r="K41" s="64">
        <v>52.396827328452787</v>
      </c>
      <c r="L41" s="64">
        <v>46.460818822851728</v>
      </c>
      <c r="M41" s="65">
        <v>13.9298</v>
      </c>
    </row>
    <row r="42" spans="1:13" ht="14.25" customHeight="1" x14ac:dyDescent="0.25">
      <c r="A42" s="74">
        <f t="shared" si="0"/>
        <v>1977</v>
      </c>
      <c r="B42" s="63" t="s">
        <v>176</v>
      </c>
      <c r="C42" s="64">
        <v>16.275198495884975</v>
      </c>
      <c r="D42" s="64">
        <v>4.8883202388643525</v>
      </c>
      <c r="E42" s="64">
        <v>8.2945500789630646</v>
      </c>
      <c r="F42" s="64">
        <v>8.1931816811170997</v>
      </c>
      <c r="G42" s="64">
        <v>6.9224844461289168</v>
      </c>
      <c r="H42" s="64">
        <v>113.66949640930979</v>
      </c>
      <c r="I42" s="64">
        <v>34.141082824866267</v>
      </c>
      <c r="J42" s="64">
        <v>57.930926658493256</v>
      </c>
      <c r="K42" s="64">
        <v>57.222947905553148</v>
      </c>
      <c r="L42" s="64">
        <v>48.348124361844654</v>
      </c>
      <c r="M42" s="65">
        <v>14.318</v>
      </c>
    </row>
    <row r="43" spans="1:13" ht="14.25" customHeight="1" x14ac:dyDescent="0.25">
      <c r="A43" s="74">
        <f>A39+1</f>
        <v>1978</v>
      </c>
      <c r="B43" s="63" t="s">
        <v>174</v>
      </c>
      <c r="C43" s="64">
        <v>16.972367953874944</v>
      </c>
      <c r="D43" s="64">
        <v>4.7145431067605292</v>
      </c>
      <c r="E43" s="64">
        <v>9.1115962981265142</v>
      </c>
      <c r="F43" s="64">
        <v>8.7204821722032531</v>
      </c>
      <c r="G43" s="64">
        <v>7.48694675899063</v>
      </c>
      <c r="H43" s="64">
        <v>114.30127656022671</v>
      </c>
      <c r="I43" s="64">
        <v>31.75033071198029</v>
      </c>
      <c r="J43" s="64">
        <v>61.362509415754232</v>
      </c>
      <c r="K43" s="64">
        <v>58.7285314113144</v>
      </c>
      <c r="L43" s="64">
        <v>50.421224334563263</v>
      </c>
      <c r="M43" s="65">
        <v>14.848800000000001</v>
      </c>
    </row>
    <row r="44" spans="1:13" ht="14.25" customHeight="1" x14ac:dyDescent="0.25">
      <c r="A44" s="74">
        <f t="shared" si="0"/>
        <v>1978</v>
      </c>
      <c r="B44" s="63" t="s">
        <v>175</v>
      </c>
      <c r="C44" s="64">
        <v>18.043338908489325</v>
      </c>
      <c r="D44" s="64">
        <v>4.6279594128702053</v>
      </c>
      <c r="E44" s="64">
        <v>9.2050650963740104</v>
      </c>
      <c r="F44" s="64">
        <v>7.8511038308871601</v>
      </c>
      <c r="G44" s="64">
        <v>7.1392746729084688</v>
      </c>
      <c r="H44" s="64">
        <v>118.17981037411873</v>
      </c>
      <c r="I44" s="64">
        <v>30.312092933907564</v>
      </c>
      <c r="J44" s="64">
        <v>60.291105381779907</v>
      </c>
      <c r="K44" s="64">
        <v>51.422963713507343</v>
      </c>
      <c r="L44" s="64">
        <v>46.760642879467561</v>
      </c>
      <c r="M44" s="65">
        <v>15.2677</v>
      </c>
    </row>
    <row r="45" spans="1:13" ht="14.25" customHeight="1" x14ac:dyDescent="0.25">
      <c r="A45" s="74">
        <f t="shared" si="0"/>
        <v>1978</v>
      </c>
      <c r="B45" s="63" t="s">
        <v>173</v>
      </c>
      <c r="C45" s="64">
        <v>15.963697248697967</v>
      </c>
      <c r="D45" s="64">
        <v>4.5291808325164533</v>
      </c>
      <c r="E45" s="64">
        <v>9.4193987199415421</v>
      </c>
      <c r="F45" s="64">
        <v>7.8861459521302271</v>
      </c>
      <c r="G45" s="64">
        <v>7.0685402960039223</v>
      </c>
      <c r="H45" s="64">
        <v>103.06008023846793</v>
      </c>
      <c r="I45" s="64">
        <v>29.239951919768963</v>
      </c>
      <c r="J45" s="64">
        <v>60.810724029138996</v>
      </c>
      <c r="K45" s="64">
        <v>50.912192954868253</v>
      </c>
      <c r="L45" s="64">
        <v>45.633810183566645</v>
      </c>
      <c r="M45" s="65">
        <v>15.489699999999999</v>
      </c>
    </row>
    <row r="46" spans="1:13" ht="14.25" customHeight="1" x14ac:dyDescent="0.25">
      <c r="A46" s="74">
        <f t="shared" si="0"/>
        <v>1978</v>
      </c>
      <c r="B46" s="63" t="s">
        <v>176</v>
      </c>
      <c r="C46" s="64">
        <v>17.930605123793072</v>
      </c>
      <c r="D46" s="64">
        <v>4.4529627921200401</v>
      </c>
      <c r="E46" s="64">
        <v>9.6627399015858835</v>
      </c>
      <c r="F46" s="64">
        <v>8.8890180886580037</v>
      </c>
      <c r="G46" s="64">
        <v>7.6230790006194482</v>
      </c>
      <c r="H46" s="64">
        <v>112.72856232738005</v>
      </c>
      <c r="I46" s="64">
        <v>27.99549096014108</v>
      </c>
      <c r="J46" s="64">
        <v>60.749024906235903</v>
      </c>
      <c r="K46" s="64">
        <v>55.884685581906226</v>
      </c>
      <c r="L46" s="64">
        <v>47.925807875137991</v>
      </c>
      <c r="M46" s="65">
        <v>15.906000000000001</v>
      </c>
    </row>
    <row r="47" spans="1:13" ht="14.25" customHeight="1" x14ac:dyDescent="0.25">
      <c r="A47" s="74">
        <f>A43+1</f>
        <v>1979</v>
      </c>
      <c r="B47" s="63" t="s">
        <v>174</v>
      </c>
      <c r="C47" s="64">
        <v>18.829508722818439</v>
      </c>
      <c r="D47" s="64">
        <v>4.6023501512970109</v>
      </c>
      <c r="E47" s="64">
        <v>10.196156663998311</v>
      </c>
      <c r="F47" s="64">
        <v>9.4129812348638602</v>
      </c>
      <c r="G47" s="64">
        <v>7.9642134885792899</v>
      </c>
      <c r="H47" s="64">
        <v>114.39208239615101</v>
      </c>
      <c r="I47" s="64">
        <v>27.959965683284295</v>
      </c>
      <c r="J47" s="64">
        <v>61.943177084525445</v>
      </c>
      <c r="K47" s="64">
        <v>57.185269189051738</v>
      </c>
      <c r="L47" s="64">
        <v>48.383788393908389</v>
      </c>
      <c r="M47" s="65">
        <v>16.4605</v>
      </c>
    </row>
    <row r="48" spans="1:13" ht="14.25" customHeight="1" x14ac:dyDescent="0.25">
      <c r="A48" s="74">
        <f t="shared" si="0"/>
        <v>1979</v>
      </c>
      <c r="B48" s="63" t="s">
        <v>175</v>
      </c>
      <c r="C48" s="64">
        <v>19.603811822969</v>
      </c>
      <c r="D48" s="64">
        <v>5.1889241901878043</v>
      </c>
      <c r="E48" s="64">
        <v>10.11074552077215</v>
      </c>
      <c r="F48" s="64">
        <v>8.3416935282901008</v>
      </c>
      <c r="G48" s="64">
        <v>7.7013910976235653</v>
      </c>
      <c r="H48" s="64">
        <v>116.20379025126554</v>
      </c>
      <c r="I48" s="64">
        <v>30.757929308412489</v>
      </c>
      <c r="J48" s="64">
        <v>59.932576500409894</v>
      </c>
      <c r="K48" s="64">
        <v>49.446322677206552</v>
      </c>
      <c r="L48" s="64">
        <v>45.650858304131333</v>
      </c>
      <c r="M48" s="65">
        <v>16.870200000000001</v>
      </c>
    </row>
    <row r="49" spans="1:13" ht="14.25" customHeight="1" x14ac:dyDescent="0.25">
      <c r="A49" s="74">
        <f t="shared" si="0"/>
        <v>1979</v>
      </c>
      <c r="B49" s="63" t="s">
        <v>173</v>
      </c>
      <c r="C49" s="64">
        <v>22.677290795214137</v>
      </c>
      <c r="D49" s="64">
        <v>6.4767042007256013</v>
      </c>
      <c r="E49" s="64">
        <v>10.50395908581334</v>
      </c>
      <c r="F49" s="64">
        <v>8.8256085359324548</v>
      </c>
      <c r="G49" s="64">
        <v>8.5007972341951472</v>
      </c>
      <c r="H49" s="64">
        <v>124.96922675814982</v>
      </c>
      <c r="I49" s="64">
        <v>35.691596638023185</v>
      </c>
      <c r="J49" s="64">
        <v>57.884853032372106</v>
      </c>
      <c r="K49" s="64">
        <v>48.63585709446253</v>
      </c>
      <c r="L49" s="64">
        <v>46.845898250305282</v>
      </c>
      <c r="M49" s="65">
        <v>18.1463</v>
      </c>
    </row>
    <row r="50" spans="1:13" ht="14.25" customHeight="1" x14ac:dyDescent="0.25">
      <c r="A50" s="74">
        <f t="shared" si="0"/>
        <v>1979</v>
      </c>
      <c r="B50" s="63" t="s">
        <v>176</v>
      </c>
      <c r="C50" s="64">
        <v>22.603123831598186</v>
      </c>
      <c r="D50" s="64">
        <v>6.7956004817441933</v>
      </c>
      <c r="E50" s="64">
        <v>11.738391835081982</v>
      </c>
      <c r="F50" s="64">
        <v>10.472588234356603</v>
      </c>
      <c r="G50" s="64">
        <v>9.4974524212373836</v>
      </c>
      <c r="H50" s="64">
        <v>119.47566855686036</v>
      </c>
      <c r="I50" s="64">
        <v>35.920208058440863</v>
      </c>
      <c r="J50" s="64">
        <v>62.0468313463046</v>
      </c>
      <c r="K50" s="64">
        <v>55.356042383456504</v>
      </c>
      <c r="L50" s="64">
        <v>50.201666197484926</v>
      </c>
      <c r="M50" s="65">
        <v>18.918600000000001</v>
      </c>
    </row>
    <row r="51" spans="1:13" ht="14.25" customHeight="1" x14ac:dyDescent="0.25">
      <c r="A51" s="74">
        <f>A47+1</f>
        <v>1980</v>
      </c>
      <c r="B51" s="63" t="s">
        <v>174</v>
      </c>
      <c r="C51" s="64">
        <v>24.842966132799997</v>
      </c>
      <c r="D51" s="64">
        <v>7.9236274796111061</v>
      </c>
      <c r="E51" s="64">
        <v>13.306411502233924</v>
      </c>
      <c r="F51" s="64">
        <v>11.200129418260278</v>
      </c>
      <c r="G51" s="64">
        <v>10.552801599873796</v>
      </c>
      <c r="H51" s="64">
        <v>125.20962110366862</v>
      </c>
      <c r="I51" s="64">
        <v>39.935424344472366</v>
      </c>
      <c r="J51" s="64">
        <v>67.064888046700659</v>
      </c>
      <c r="K51" s="64">
        <v>56.449135472631454</v>
      </c>
      <c r="L51" s="64">
        <v>53.18657534044884</v>
      </c>
      <c r="M51" s="65">
        <v>19.841100000000001</v>
      </c>
    </row>
    <row r="52" spans="1:13" ht="14.25" customHeight="1" x14ac:dyDescent="0.25">
      <c r="A52" s="74">
        <f t="shared" si="0"/>
        <v>1980</v>
      </c>
      <c r="B52" s="63" t="s">
        <v>175</v>
      </c>
      <c r="C52" s="64">
        <v>27.382442967010274</v>
      </c>
      <c r="D52" s="64">
        <v>8.1199651516722682</v>
      </c>
      <c r="E52" s="64">
        <v>14.204034271610732</v>
      </c>
      <c r="F52" s="64">
        <v>10.734569807459531</v>
      </c>
      <c r="G52" s="64">
        <v>10.677702545252156</v>
      </c>
      <c r="H52" s="64">
        <v>131.90001429195698</v>
      </c>
      <c r="I52" s="64">
        <v>39.113512291292238</v>
      </c>
      <c r="J52" s="64">
        <v>68.42020362047559</v>
      </c>
      <c r="K52" s="64">
        <v>51.707947049419701</v>
      </c>
      <c r="L52" s="64">
        <v>51.434019967495935</v>
      </c>
      <c r="M52" s="65">
        <v>20.76</v>
      </c>
    </row>
    <row r="53" spans="1:13" ht="14.25" customHeight="1" x14ac:dyDescent="0.25">
      <c r="A53" s="74">
        <f t="shared" si="0"/>
        <v>1980</v>
      </c>
      <c r="B53" s="63" t="s">
        <v>173</v>
      </c>
      <c r="C53" s="64">
        <v>27.640544000393785</v>
      </c>
      <c r="D53" s="64">
        <v>8.1376477370442366</v>
      </c>
      <c r="E53" s="64">
        <v>14.967899967633366</v>
      </c>
      <c r="F53" s="64">
        <v>11.136719865534729</v>
      </c>
      <c r="G53" s="64">
        <v>11.010659795139588</v>
      </c>
      <c r="H53" s="64">
        <v>128.31954838533073</v>
      </c>
      <c r="I53" s="64">
        <v>37.778535853764254</v>
      </c>
      <c r="J53" s="64">
        <v>69.487567397232013</v>
      </c>
      <c r="K53" s="64">
        <v>51.70154623653567</v>
      </c>
      <c r="L53" s="64">
        <v>51.116320008633018</v>
      </c>
      <c r="M53" s="65">
        <v>21.540400000000002</v>
      </c>
    </row>
    <row r="54" spans="1:13" ht="14.25" customHeight="1" x14ac:dyDescent="0.25">
      <c r="A54" s="74">
        <f t="shared" si="0"/>
        <v>1980</v>
      </c>
      <c r="B54" s="63" t="s">
        <v>176</v>
      </c>
      <c r="C54" s="64">
        <v>27.714710964009743</v>
      </c>
      <c r="D54" s="64">
        <v>8.1742323964345136</v>
      </c>
      <c r="E54" s="64">
        <v>15.892918764082717</v>
      </c>
      <c r="F54" s="64">
        <v>12.630181699465442</v>
      </c>
      <c r="G54" s="64">
        <v>11.844156697381749</v>
      </c>
      <c r="H54" s="64">
        <v>123.32173877682489</v>
      </c>
      <c r="I54" s="64">
        <v>36.372760791307599</v>
      </c>
      <c r="J54" s="64">
        <v>70.718485167342493</v>
      </c>
      <c r="K54" s="64">
        <v>56.200332389104688</v>
      </c>
      <c r="L54" s="64">
        <v>52.70276858247157</v>
      </c>
      <c r="M54" s="65">
        <v>22.473500000000001</v>
      </c>
    </row>
    <row r="55" spans="1:13" ht="14.25" customHeight="1" x14ac:dyDescent="0.25">
      <c r="A55" s="74">
        <f>A51+1</f>
        <v>1981</v>
      </c>
      <c r="B55" s="63" t="s">
        <v>174</v>
      </c>
      <c r="C55" s="64">
        <v>26.869207578787861</v>
      </c>
      <c r="D55" s="64">
        <v>8.8047080265936426</v>
      </c>
      <c r="E55" s="64">
        <v>16.990371377988652</v>
      </c>
      <c r="F55" s="64">
        <v>13.716487458000524</v>
      </c>
      <c r="G55" s="64">
        <v>12.629162756344561</v>
      </c>
      <c r="H55" s="64">
        <v>116.40459731047569</v>
      </c>
      <c r="I55" s="64">
        <v>38.144351271493001</v>
      </c>
      <c r="J55" s="64">
        <v>73.606835356453132</v>
      </c>
      <c r="K55" s="64">
        <v>59.423494138444212</v>
      </c>
      <c r="L55" s="64">
        <v>54.712912567668113</v>
      </c>
      <c r="M55" s="65">
        <v>23.082599999999999</v>
      </c>
    </row>
    <row r="56" spans="1:13" ht="14.25" customHeight="1" x14ac:dyDescent="0.25">
      <c r="A56" s="74">
        <f t="shared" si="0"/>
        <v>1981</v>
      </c>
      <c r="B56" s="63" t="s">
        <v>175</v>
      </c>
      <c r="C56" s="64">
        <v>28.064779032277045</v>
      </c>
      <c r="D56" s="64">
        <v>9.4687195945271938</v>
      </c>
      <c r="E56" s="64">
        <v>17.481888334290137</v>
      </c>
      <c r="F56" s="64">
        <v>12.423266316887334</v>
      </c>
      <c r="G56" s="64">
        <v>12.404230667904336</v>
      </c>
      <c r="H56" s="64">
        <v>119.49374545386711</v>
      </c>
      <c r="I56" s="64">
        <v>40.315755477753903</v>
      </c>
      <c r="J56" s="64">
        <v>74.434090938969518</v>
      </c>
      <c r="K56" s="64">
        <v>52.895574957794025</v>
      </c>
      <c r="L56" s="64">
        <v>52.814525290825053</v>
      </c>
      <c r="M56" s="65">
        <v>23.4864</v>
      </c>
    </row>
    <row r="57" spans="1:13" ht="14.25" customHeight="1" x14ac:dyDescent="0.25">
      <c r="A57" s="74">
        <f t="shared" si="0"/>
        <v>1981</v>
      </c>
      <c r="B57" s="63" t="s">
        <v>173</v>
      </c>
      <c r="C57" s="64">
        <v>28.779748561534845</v>
      </c>
      <c r="D57" s="64">
        <v>10.042489002631392</v>
      </c>
      <c r="E57" s="64">
        <v>17.908944050420931</v>
      </c>
      <c r="F57" s="64">
        <v>12.478332507412153</v>
      </c>
      <c r="G57" s="64">
        <v>12.698280951656329</v>
      </c>
      <c r="H57" s="64">
        <v>120.53032365704613</v>
      </c>
      <c r="I57" s="64">
        <v>42.058201002744795</v>
      </c>
      <c r="J57" s="64">
        <v>75.00311610220848</v>
      </c>
      <c r="K57" s="64">
        <v>52.259575951570312</v>
      </c>
      <c r="L57" s="64">
        <v>53.180725666131977</v>
      </c>
      <c r="M57" s="65">
        <v>23.877600000000001</v>
      </c>
    </row>
    <row r="58" spans="1:13" ht="14.25" customHeight="1" x14ac:dyDescent="0.25">
      <c r="A58" s="74">
        <f t="shared" si="0"/>
        <v>1981</v>
      </c>
      <c r="B58" s="63" t="s">
        <v>176</v>
      </c>
      <c r="C58" s="64">
        <v>29.996086764836498</v>
      </c>
      <c r="D58" s="64">
        <v>10.321751902643848</v>
      </c>
      <c r="E58" s="64">
        <v>18.097493177920192</v>
      </c>
      <c r="F58" s="64">
        <v>14.310534846692516</v>
      </c>
      <c r="G58" s="64">
        <v>13.642411578773981</v>
      </c>
      <c r="H58" s="64">
        <v>121.96902706779314</v>
      </c>
      <c r="I58" s="64">
        <v>41.969942515182446</v>
      </c>
      <c r="J58" s="64">
        <v>73.587386667534901</v>
      </c>
      <c r="K58" s="64">
        <v>58.188990642504898</v>
      </c>
      <c r="L58" s="64">
        <v>55.47229144143089</v>
      </c>
      <c r="M58" s="65">
        <v>24.5932</v>
      </c>
    </row>
    <row r="59" spans="1:13" ht="14.25" customHeight="1" x14ac:dyDescent="0.25">
      <c r="A59" s="74">
        <f>A55+1</f>
        <v>1982</v>
      </c>
      <c r="B59" s="63" t="s">
        <v>174</v>
      </c>
      <c r="C59" s="64">
        <v>33.395900376991818</v>
      </c>
      <c r="D59" s="64">
        <v>10.258948237357206</v>
      </c>
      <c r="E59" s="64">
        <v>18.411741723752289</v>
      </c>
      <c r="F59" s="64">
        <v>15.501966968956795</v>
      </c>
      <c r="G59" s="64">
        <v>14.512513867134654</v>
      </c>
      <c r="H59" s="64">
        <v>132.76945918424946</v>
      </c>
      <c r="I59" s="64">
        <v>40.785695067276286</v>
      </c>
      <c r="J59" s="64">
        <v>73.198116047406458</v>
      </c>
      <c r="K59" s="64">
        <v>61.629953004006609</v>
      </c>
      <c r="L59" s="64">
        <v>57.696261990015842</v>
      </c>
      <c r="M59" s="65">
        <v>25.153300000000002</v>
      </c>
    </row>
    <row r="60" spans="1:13" ht="14.25" customHeight="1" x14ac:dyDescent="0.25">
      <c r="A60" s="74">
        <f t="shared" si="0"/>
        <v>1982</v>
      </c>
      <c r="B60" s="63" t="s">
        <v>175</v>
      </c>
      <c r="C60" s="64">
        <v>33.544234304223735</v>
      </c>
      <c r="D60" s="64">
        <v>9.8065179495640979</v>
      </c>
      <c r="E60" s="64">
        <v>18.634133002341152</v>
      </c>
      <c r="F60" s="64">
        <v>13.382752969971312</v>
      </c>
      <c r="G60" s="64">
        <v>13.533162359309388</v>
      </c>
      <c r="H60" s="64">
        <v>132.15965228442548</v>
      </c>
      <c r="I60" s="64">
        <v>38.636326904387822</v>
      </c>
      <c r="J60" s="64">
        <v>73.415911535683932</v>
      </c>
      <c r="K60" s="64">
        <v>52.726199175667851</v>
      </c>
      <c r="L60" s="64">
        <v>53.318791405228147</v>
      </c>
      <c r="M60" s="65">
        <v>25.381599999999999</v>
      </c>
    </row>
    <row r="61" spans="1:13" ht="14.25" customHeight="1" x14ac:dyDescent="0.25">
      <c r="A61" s="74">
        <f t="shared" si="0"/>
        <v>1982</v>
      </c>
      <c r="B61" s="63" t="s">
        <v>173</v>
      </c>
      <c r="C61" s="64">
        <v>33.837935480142917</v>
      </c>
      <c r="D61" s="64">
        <v>10.033952582106997</v>
      </c>
      <c r="E61" s="64">
        <v>18.740494048622789</v>
      </c>
      <c r="F61" s="64">
        <v>13.402777039253063</v>
      </c>
      <c r="G61" s="64">
        <v>13.635864419155192</v>
      </c>
      <c r="H61" s="64">
        <v>131.23006794650775</v>
      </c>
      <c r="I61" s="64">
        <v>38.913611614829421</v>
      </c>
      <c r="J61" s="64">
        <v>72.679265813810972</v>
      </c>
      <c r="K61" s="64">
        <v>51.978565375692511</v>
      </c>
      <c r="L61" s="64">
        <v>52.882523382231639</v>
      </c>
      <c r="M61" s="65">
        <v>25.7852</v>
      </c>
    </row>
    <row r="62" spans="1:13" ht="14.25" customHeight="1" x14ac:dyDescent="0.25">
      <c r="A62" s="74">
        <f t="shared" si="0"/>
        <v>1982</v>
      </c>
      <c r="B62" s="63" t="s">
        <v>176</v>
      </c>
      <c r="C62" s="64">
        <v>34.665638794096957</v>
      </c>
      <c r="D62" s="64">
        <v>10.635770229077075</v>
      </c>
      <c r="E62" s="64">
        <v>18.908093273066569</v>
      </c>
      <c r="F62" s="64">
        <v>15.687189609813007</v>
      </c>
      <c r="G62" s="64">
        <v>14.846260639850087</v>
      </c>
      <c r="H62" s="64">
        <v>131.6923428538208</v>
      </c>
      <c r="I62" s="64">
        <v>40.404548949508701</v>
      </c>
      <c r="J62" s="64">
        <v>71.830526961260674</v>
      </c>
      <c r="K62" s="64">
        <v>59.594538695192867</v>
      </c>
      <c r="L62" s="64">
        <v>56.399908217276341</v>
      </c>
      <c r="M62" s="65">
        <v>26.3232</v>
      </c>
    </row>
    <row r="63" spans="1:13" ht="14.25" customHeight="1" x14ac:dyDescent="0.25">
      <c r="A63" s="74">
        <f>A59+1</f>
        <v>1983</v>
      </c>
      <c r="B63" s="63" t="s">
        <v>174</v>
      </c>
      <c r="C63" s="64">
        <v>34.905939756212653</v>
      </c>
      <c r="D63" s="64">
        <v>11.064420488266503</v>
      </c>
      <c r="E63" s="64">
        <v>19.235234066932808</v>
      </c>
      <c r="F63" s="64">
        <v>16.404718759075806</v>
      </c>
      <c r="G63" s="64">
        <v>15.462216643478138</v>
      </c>
      <c r="H63" s="64">
        <v>130.3588918624057</v>
      </c>
      <c r="I63" s="64">
        <v>41.320921425512019</v>
      </c>
      <c r="J63" s="64">
        <v>71.835447353428364</v>
      </c>
      <c r="K63" s="64">
        <v>61.264672250141182</v>
      </c>
      <c r="L63" s="64">
        <v>57.744826280504533</v>
      </c>
      <c r="M63" s="65">
        <v>26.776800000000001</v>
      </c>
    </row>
    <row r="64" spans="1:13" ht="14.25" customHeight="1" x14ac:dyDescent="0.25">
      <c r="A64" s="74">
        <f t="shared" si="0"/>
        <v>1983</v>
      </c>
      <c r="B64" s="63" t="s">
        <v>175</v>
      </c>
      <c r="C64" s="64">
        <v>34.520271545409692</v>
      </c>
      <c r="D64" s="64">
        <v>11.003446055949368</v>
      </c>
      <c r="E64" s="64">
        <v>19.095030869561562</v>
      </c>
      <c r="F64" s="64">
        <v>13.331024124326781</v>
      </c>
      <c r="G64" s="64">
        <v>14.047482162594621</v>
      </c>
      <c r="H64" s="64">
        <v>128.96530272390245</v>
      </c>
      <c r="I64" s="64">
        <v>41.108099330705862</v>
      </c>
      <c r="J64" s="64">
        <v>71.337690185195868</v>
      </c>
      <c r="K64" s="64">
        <v>49.803767028653759</v>
      </c>
      <c r="L64" s="64">
        <v>52.480403788959663</v>
      </c>
      <c r="M64" s="65">
        <v>26.767099999999999</v>
      </c>
    </row>
    <row r="65" spans="1:13" ht="14.25" customHeight="1" x14ac:dyDescent="0.25">
      <c r="A65" s="74">
        <f t="shared" si="0"/>
        <v>1983</v>
      </c>
      <c r="B65" s="63" t="s">
        <v>173</v>
      </c>
      <c r="C65" s="64">
        <v>34.591471830481005</v>
      </c>
      <c r="D65" s="64">
        <v>11.137589807047057</v>
      </c>
      <c r="E65" s="64">
        <v>18.725990269584383</v>
      </c>
      <c r="F65" s="64">
        <v>13.245921829879334</v>
      </c>
      <c r="G65" s="64">
        <v>13.97157946006002</v>
      </c>
      <c r="H65" s="64">
        <v>127.25546700835828</v>
      </c>
      <c r="I65" s="64">
        <v>40.973081434320569</v>
      </c>
      <c r="J65" s="64">
        <v>68.889368125993315</v>
      </c>
      <c r="K65" s="64">
        <v>48.72923524844601</v>
      </c>
      <c r="L65" s="64">
        <v>51.398792099607547</v>
      </c>
      <c r="M65" s="65">
        <v>27.182700000000001</v>
      </c>
    </row>
    <row r="66" spans="1:13" ht="14.25" customHeight="1" x14ac:dyDescent="0.25">
      <c r="A66" s="74">
        <f t="shared" si="0"/>
        <v>1983</v>
      </c>
      <c r="B66" s="63" t="s">
        <v>176</v>
      </c>
      <c r="C66" s="64">
        <v>36.208311637308803</v>
      </c>
      <c r="D66" s="64">
        <v>11.720505379998821</v>
      </c>
      <c r="E66" s="64">
        <v>18.920985521100707</v>
      </c>
      <c r="F66" s="64">
        <v>15.221629999012254</v>
      </c>
      <c r="G66" s="64">
        <v>15.09913661437027</v>
      </c>
      <c r="H66" s="64">
        <v>131.150094853029</v>
      </c>
      <c r="I66" s="64">
        <v>42.452832590195058</v>
      </c>
      <c r="J66" s="64">
        <v>68.533685598536337</v>
      </c>
      <c r="K66" s="64">
        <v>55.13425310146679</v>
      </c>
      <c r="L66" s="64">
        <v>54.690569916910029</v>
      </c>
      <c r="M66" s="65">
        <v>27.6083</v>
      </c>
    </row>
    <row r="67" spans="1:13" ht="14.25" customHeight="1" x14ac:dyDescent="0.25">
      <c r="A67" s="74">
        <f>A63+1</f>
        <v>1984</v>
      </c>
      <c r="B67" s="63" t="s">
        <v>174</v>
      </c>
      <c r="C67" s="64">
        <v>35.511142179318853</v>
      </c>
      <c r="D67" s="64">
        <v>12.388785158194572</v>
      </c>
      <c r="E67" s="64">
        <v>19.283579997060819</v>
      </c>
      <c r="F67" s="64">
        <v>16.024261442722505</v>
      </c>
      <c r="G67" s="64">
        <v>15.639725918371955</v>
      </c>
      <c r="H67" s="64">
        <v>128.33991882542159</v>
      </c>
      <c r="I67" s="64">
        <v>44.773994413343786</v>
      </c>
      <c r="J67" s="64">
        <v>69.692297673478549</v>
      </c>
      <c r="K67" s="64">
        <v>57.912877102388563</v>
      </c>
      <c r="L67" s="64">
        <v>56.523137010914347</v>
      </c>
      <c r="M67" s="65">
        <v>27.669599999999999</v>
      </c>
    </row>
    <row r="68" spans="1:13" ht="14.25" customHeight="1" x14ac:dyDescent="0.25">
      <c r="A68" s="74">
        <f t="shared" si="0"/>
        <v>1984</v>
      </c>
      <c r="B68" s="63" t="s">
        <v>175</v>
      </c>
      <c r="C68" s="64">
        <v>34.096036513526442</v>
      </c>
      <c r="D68" s="64">
        <v>12.949749935512173</v>
      </c>
      <c r="E68" s="64">
        <v>19.557540267786237</v>
      </c>
      <c r="F68" s="64">
        <v>13.521252782503437</v>
      </c>
      <c r="G68" s="64">
        <v>14.697917880311609</v>
      </c>
      <c r="H68" s="64">
        <v>119.67510753944804</v>
      </c>
      <c r="I68" s="64">
        <v>45.452870028648753</v>
      </c>
      <c r="J68" s="64">
        <v>68.645830251439037</v>
      </c>
      <c r="K68" s="64">
        <v>47.458811823251388</v>
      </c>
      <c r="L68" s="64">
        <v>51.588837964625434</v>
      </c>
      <c r="M68" s="65">
        <v>28.490500000000001</v>
      </c>
    </row>
    <row r="69" spans="1:13" ht="14.25" customHeight="1" x14ac:dyDescent="0.25">
      <c r="A69" s="74">
        <f t="shared" si="0"/>
        <v>1984</v>
      </c>
      <c r="B69" s="63" t="s">
        <v>173</v>
      </c>
      <c r="C69" s="64">
        <v>35.217441003399664</v>
      </c>
      <c r="D69" s="64">
        <v>13.523519343616371</v>
      </c>
      <c r="E69" s="64">
        <v>19.576878639837442</v>
      </c>
      <c r="F69" s="64">
        <v>13.259271209400502</v>
      </c>
      <c r="G69" s="64">
        <v>14.770085682513784</v>
      </c>
      <c r="H69" s="64">
        <v>122.63663906410393</v>
      </c>
      <c r="I69" s="64">
        <v>47.092546004674503</v>
      </c>
      <c r="J69" s="64">
        <v>68.171977615402241</v>
      </c>
      <c r="K69" s="64">
        <v>46.172362648477041</v>
      </c>
      <c r="L69" s="64">
        <v>51.433426597278206</v>
      </c>
      <c r="M69" s="65">
        <v>28.716899999999999</v>
      </c>
    </row>
    <row r="70" spans="1:13" ht="14.25" customHeight="1" x14ac:dyDescent="0.25">
      <c r="A70" s="74">
        <f t="shared" si="0"/>
        <v>1984</v>
      </c>
      <c r="B70" s="63" t="s">
        <v>176</v>
      </c>
      <c r="C70" s="64">
        <v>35.784076605425561</v>
      </c>
      <c r="D70" s="64">
        <v>14.781421882318776</v>
      </c>
      <c r="E70" s="64">
        <v>20.107072340241338</v>
      </c>
      <c r="F70" s="64">
        <v>15.301726276139263</v>
      </c>
      <c r="G70" s="64">
        <v>16.107559628582742</v>
      </c>
      <c r="H70" s="64">
        <v>122.85281521795672</v>
      </c>
      <c r="I70" s="64">
        <v>50.7471328991018</v>
      </c>
      <c r="J70" s="64">
        <v>69.030995826093928</v>
      </c>
      <c r="K70" s="64">
        <v>52.533426290320051</v>
      </c>
      <c r="L70" s="64">
        <v>55.299989111985681</v>
      </c>
      <c r="M70" s="65">
        <v>29.127600000000001</v>
      </c>
    </row>
    <row r="71" spans="1:13" ht="14.25" customHeight="1" x14ac:dyDescent="0.25">
      <c r="A71" s="74">
        <f>A67+1</f>
        <v>1985</v>
      </c>
      <c r="B71" s="63" t="s">
        <v>174</v>
      </c>
      <c r="C71" s="64">
        <v>35.843410176318322</v>
      </c>
      <c r="D71" s="64">
        <v>16.181394848320089</v>
      </c>
      <c r="E71" s="64">
        <v>20.7371809629098</v>
      </c>
      <c r="F71" s="64">
        <v>16.109363737169957</v>
      </c>
      <c r="G71" s="64">
        <v>17.13799142631299</v>
      </c>
      <c r="H71" s="64">
        <v>122.41936315308588</v>
      </c>
      <c r="I71" s="64">
        <v>55.265836663297122</v>
      </c>
      <c r="J71" s="64">
        <v>70.825640601211106</v>
      </c>
      <c r="K71" s="64">
        <v>55.019822048314012</v>
      </c>
      <c r="L71" s="64">
        <v>58.532990745351611</v>
      </c>
      <c r="M71" s="65">
        <v>29.279199999999999</v>
      </c>
    </row>
    <row r="72" spans="1:13" ht="14.25" customHeight="1" x14ac:dyDescent="0.25">
      <c r="A72" s="74">
        <f t="shared" si="0"/>
        <v>1985</v>
      </c>
      <c r="B72" s="63" t="s">
        <v>175</v>
      </c>
      <c r="C72" s="64">
        <v>36.208311637308803</v>
      </c>
      <c r="D72" s="64">
        <v>13.900341335336238</v>
      </c>
      <c r="E72" s="64">
        <v>20.867714974255438</v>
      </c>
      <c r="F72" s="64">
        <v>13.943426909860381</v>
      </c>
      <c r="G72" s="64">
        <v>15.74271553089393</v>
      </c>
      <c r="H72" s="64">
        <v>121.66362567557812</v>
      </c>
      <c r="I72" s="64">
        <v>46.706566766359458</v>
      </c>
      <c r="J72" s="64">
        <v>70.117653890176541</v>
      </c>
      <c r="K72" s="64">
        <v>46.851338697827295</v>
      </c>
      <c r="L72" s="64">
        <v>52.897132256624211</v>
      </c>
      <c r="M72" s="65">
        <v>29.760999999999999</v>
      </c>
    </row>
    <row r="73" spans="1:13" ht="14.25" customHeight="1" x14ac:dyDescent="0.25">
      <c r="A73" s="74">
        <f t="shared" si="0"/>
        <v>1985</v>
      </c>
      <c r="B73" s="63" t="s">
        <v>173</v>
      </c>
      <c r="C73" s="64">
        <v>36.208311637308803</v>
      </c>
      <c r="D73" s="64">
        <v>11.354658786096039</v>
      </c>
      <c r="E73" s="64">
        <v>20.898334063336513</v>
      </c>
      <c r="F73" s="64">
        <v>14.021854514547247</v>
      </c>
      <c r="G73" s="64">
        <v>15.205638874018215</v>
      </c>
      <c r="H73" s="64">
        <v>119.37212686577941</v>
      </c>
      <c r="I73" s="64">
        <v>37.434216284607622</v>
      </c>
      <c r="J73" s="64">
        <v>68.897953875362276</v>
      </c>
      <c r="K73" s="64">
        <v>46.227468785905607</v>
      </c>
      <c r="L73" s="64">
        <v>50.130187536118974</v>
      </c>
      <c r="M73" s="65">
        <v>30.3323</v>
      </c>
    </row>
    <row r="74" spans="1:13" ht="14.25" customHeight="1" x14ac:dyDescent="0.25">
      <c r="A74" s="74">
        <f t="shared" si="0"/>
        <v>1985</v>
      </c>
      <c r="B74" s="63" t="s">
        <v>176</v>
      </c>
      <c r="C74" s="64">
        <v>38.537154294849778</v>
      </c>
      <c r="D74" s="64">
        <v>11.191857051809302</v>
      </c>
      <c r="E74" s="64">
        <v>21.301216814403301</v>
      </c>
      <c r="F74" s="64">
        <v>16.159423910374336</v>
      </c>
      <c r="G74" s="64">
        <v>16.282022662605307</v>
      </c>
      <c r="H74" s="64">
        <v>125.14053954963542</v>
      </c>
      <c r="I74" s="64">
        <v>36.342980057896554</v>
      </c>
      <c r="J74" s="64">
        <v>69.170799297301528</v>
      </c>
      <c r="K74" s="64">
        <v>52.474010184653842</v>
      </c>
      <c r="L74" s="64">
        <v>52.872121417385578</v>
      </c>
      <c r="M74" s="65">
        <v>30.795100000000001</v>
      </c>
    </row>
    <row r="75" spans="1:13" ht="14.25" customHeight="1" x14ac:dyDescent="0.25">
      <c r="A75" s="74">
        <f>A71+1</f>
        <v>1986</v>
      </c>
      <c r="B75" s="63" t="s">
        <v>174</v>
      </c>
      <c r="C75" s="64">
        <v>36.359612243085351</v>
      </c>
      <c r="D75" s="64">
        <v>9.7223732329664561</v>
      </c>
      <c r="E75" s="64">
        <v>21.507492782949502</v>
      </c>
      <c r="F75" s="64">
        <v>16.536543881847344</v>
      </c>
      <c r="G75" s="64">
        <v>16.750744426521514</v>
      </c>
      <c r="H75" s="64">
        <v>117.20400432939108</v>
      </c>
      <c r="I75" s="64">
        <v>31.339747708812816</v>
      </c>
      <c r="J75" s="64">
        <v>69.328689766941736</v>
      </c>
      <c r="K75" s="64">
        <v>53.305000827938898</v>
      </c>
      <c r="L75" s="64">
        <v>53.995469180502909</v>
      </c>
      <c r="M75" s="65">
        <v>31.022500000000001</v>
      </c>
    </row>
    <row r="76" spans="1:13" ht="14.25" customHeight="1" x14ac:dyDescent="0.25">
      <c r="A76" s="74">
        <f t="shared" si="0"/>
        <v>1986</v>
      </c>
      <c r="B76" s="63" t="s">
        <v>175</v>
      </c>
      <c r="C76" s="64">
        <v>34.609271901748841</v>
      </c>
      <c r="D76" s="64">
        <v>5.8450090819201286</v>
      </c>
      <c r="E76" s="64">
        <v>19.236845597937073</v>
      </c>
      <c r="F76" s="64">
        <v>14.215420517604191</v>
      </c>
      <c r="G76" s="64">
        <v>14.33672296070162</v>
      </c>
      <c r="H76" s="64">
        <v>111.18730331143007</v>
      </c>
      <c r="I76" s="64">
        <v>18.77793903016715</v>
      </c>
      <c r="J76" s="64">
        <v>61.801155260503982</v>
      </c>
      <c r="K76" s="64">
        <v>45.669099230906255</v>
      </c>
      <c r="L76" s="64">
        <v>46.058800914645225</v>
      </c>
      <c r="M76" s="65">
        <v>31.126999999999999</v>
      </c>
    </row>
    <row r="77" spans="1:13" ht="14.25" customHeight="1" x14ac:dyDescent="0.25">
      <c r="A77" s="74">
        <f t="shared" si="0"/>
        <v>1986</v>
      </c>
      <c r="B77" s="63" t="s">
        <v>173</v>
      </c>
      <c r="C77" s="64">
        <v>33.98626940737482</v>
      </c>
      <c r="D77" s="64">
        <v>4.823077596285021</v>
      </c>
      <c r="E77" s="64">
        <v>16.0315104304497</v>
      </c>
      <c r="F77" s="64">
        <v>13.935083547659655</v>
      </c>
      <c r="G77" s="64">
        <v>13.282581758884229</v>
      </c>
      <c r="H77" s="64">
        <v>107.9926834230188</v>
      </c>
      <c r="I77" s="64">
        <v>15.325515305520405</v>
      </c>
      <c r="J77" s="64">
        <v>50.940743450138704</v>
      </c>
      <c r="K77" s="64">
        <v>44.279266076469547</v>
      </c>
      <c r="L77" s="64">
        <v>42.20591644625425</v>
      </c>
      <c r="M77" s="65">
        <v>31.4709</v>
      </c>
    </row>
    <row r="78" spans="1:13" ht="14.25" customHeight="1" x14ac:dyDescent="0.25">
      <c r="A78" s="74">
        <f t="shared" si="0"/>
        <v>1986</v>
      </c>
      <c r="B78" s="63" t="s">
        <v>176</v>
      </c>
      <c r="C78" s="64">
        <v>34.021869549910484</v>
      </c>
      <c r="D78" s="64">
        <v>6.3035368129449498</v>
      </c>
      <c r="E78" s="64">
        <v>16.323197542222054</v>
      </c>
      <c r="F78" s="64">
        <v>16.122713116691124</v>
      </c>
      <c r="G78" s="64">
        <v>14.70273122150487</v>
      </c>
      <c r="H78" s="64">
        <v>106.57679106179512</v>
      </c>
      <c r="I78" s="64">
        <v>19.746437651758484</v>
      </c>
      <c r="J78" s="64">
        <v>51.133992250651751</v>
      </c>
      <c r="K78" s="64">
        <v>50.505955431581349</v>
      </c>
      <c r="L78" s="64">
        <v>46.05772505045006</v>
      </c>
      <c r="M78" s="65">
        <v>31.9224</v>
      </c>
    </row>
    <row r="79" spans="1:13" ht="14.25" customHeight="1" x14ac:dyDescent="0.25">
      <c r="A79" s="74">
        <f>A75+1</f>
        <v>1987</v>
      </c>
      <c r="B79" s="63" t="s">
        <v>174</v>
      </c>
      <c r="C79" s="64">
        <v>33.045832308724528</v>
      </c>
      <c r="D79" s="64">
        <v>7.3541262817691075</v>
      </c>
      <c r="E79" s="64">
        <v>18.020139689715371</v>
      </c>
      <c r="F79" s="64">
        <v>15.9007796821517</v>
      </c>
      <c r="G79" s="64">
        <v>15.352072425059712</v>
      </c>
      <c r="H79" s="64">
        <v>102.17211078870902</v>
      </c>
      <c r="I79" s="64">
        <v>22.737711618075792</v>
      </c>
      <c r="J79" s="64">
        <v>55.71521672097581</v>
      </c>
      <c r="K79" s="64">
        <v>49.162514901545919</v>
      </c>
      <c r="L79" s="64">
        <v>47.466005092429384</v>
      </c>
      <c r="M79" s="65">
        <v>32.343299999999999</v>
      </c>
    </row>
    <row r="80" spans="1:13" ht="14.25" customHeight="1" x14ac:dyDescent="0.25">
      <c r="A80" s="74">
        <f t="shared" ref="A80:A90" si="1">A76+1</f>
        <v>1987</v>
      </c>
      <c r="B80" s="63" t="s">
        <v>175</v>
      </c>
      <c r="C80" s="64">
        <v>33.268333199572389</v>
      </c>
      <c r="D80" s="64">
        <v>7.2065681555616532</v>
      </c>
      <c r="E80" s="64">
        <v>17.178920505487913</v>
      </c>
      <c r="F80" s="64">
        <v>13.633053835993216</v>
      </c>
      <c r="G80" s="64">
        <v>13.844319282000441</v>
      </c>
      <c r="H80" s="64">
        <v>101.29875098067825</v>
      </c>
      <c r="I80" s="64">
        <v>21.943280074665985</v>
      </c>
      <c r="J80" s="64">
        <v>52.308096710557614</v>
      </c>
      <c r="K80" s="64">
        <v>41.511286945274669</v>
      </c>
      <c r="L80" s="64">
        <v>42.154569122278438</v>
      </c>
      <c r="M80" s="65">
        <v>32.841799999999999</v>
      </c>
    </row>
    <row r="81" spans="1:13" ht="14.25" customHeight="1" x14ac:dyDescent="0.25">
      <c r="A81" s="74">
        <f t="shared" si="1"/>
        <v>1987</v>
      </c>
      <c r="B81" s="63" t="s">
        <v>173</v>
      </c>
      <c r="C81" s="64">
        <v>34.463904653061576</v>
      </c>
      <c r="D81" s="64">
        <v>7.1480327005372075</v>
      </c>
      <c r="E81" s="64">
        <v>16.640669150062688</v>
      </c>
      <c r="F81" s="64">
        <v>13.633053835993216</v>
      </c>
      <c r="G81" s="64">
        <v>13.766398070939747</v>
      </c>
      <c r="H81" s="64">
        <v>102.97107710919369</v>
      </c>
      <c r="I81" s="64">
        <v>21.356855347517019</v>
      </c>
      <c r="J81" s="64">
        <v>49.718905720320564</v>
      </c>
      <c r="K81" s="64">
        <v>40.732768150086549</v>
      </c>
      <c r="L81" s="64">
        <v>41.131173369604412</v>
      </c>
      <c r="M81" s="65">
        <v>33.469499999999996</v>
      </c>
    </row>
    <row r="82" spans="1:13" ht="14.25" customHeight="1" x14ac:dyDescent="0.25">
      <c r="A82" s="74">
        <f t="shared" si="1"/>
        <v>1987</v>
      </c>
      <c r="B82" s="63" t="s">
        <v>176</v>
      </c>
      <c r="C82" s="64">
        <v>32.292295958386433</v>
      </c>
      <c r="D82" s="64">
        <v>6.2956101367437238</v>
      </c>
      <c r="E82" s="64">
        <v>17.0177674050612</v>
      </c>
      <c r="F82" s="64">
        <v>15.862400216028341</v>
      </c>
      <c r="G82" s="64">
        <v>14.947457220110346</v>
      </c>
      <c r="H82" s="64">
        <v>95.553472284025545</v>
      </c>
      <c r="I82" s="64">
        <v>18.628821236111033</v>
      </c>
      <c r="J82" s="64">
        <v>50.355873369022632</v>
      </c>
      <c r="K82" s="64">
        <v>46.93712151510087</v>
      </c>
      <c r="L82" s="64">
        <v>44.229789081551544</v>
      </c>
      <c r="M82" s="65">
        <v>33.795000000000002</v>
      </c>
    </row>
    <row r="83" spans="1:13" ht="14.25" customHeight="1" x14ac:dyDescent="0.25">
      <c r="A83" s="74">
        <f>A79+1</f>
        <v>1988</v>
      </c>
      <c r="B83" s="63" t="s">
        <v>174</v>
      </c>
      <c r="C83" s="64">
        <v>30.447021903621497</v>
      </c>
      <c r="D83" s="64">
        <v>5.2486791338585919</v>
      </c>
      <c r="E83" s="64">
        <v>17.206316532560457</v>
      </c>
      <c r="F83" s="64">
        <v>15.959183217556811</v>
      </c>
      <c r="G83" s="64">
        <v>15.045897684286103</v>
      </c>
      <c r="H83" s="64">
        <v>89.176833147214737</v>
      </c>
      <c r="I83" s="64">
        <v>15.372951247744272</v>
      </c>
      <c r="J83" s="64">
        <v>50.395891701966356</v>
      </c>
      <c r="K83" s="64">
        <v>46.743140378816925</v>
      </c>
      <c r="L83" s="64">
        <v>44.068201861872531</v>
      </c>
      <c r="M83" s="65">
        <v>34.142299999999999</v>
      </c>
    </row>
    <row r="84" spans="1:13" ht="14.25" customHeight="1" x14ac:dyDescent="0.25">
      <c r="A84" s="74">
        <f t="shared" si="1"/>
        <v>1988</v>
      </c>
      <c r="B84" s="63" t="s">
        <v>175</v>
      </c>
      <c r="C84" s="64">
        <v>30.114753906622017</v>
      </c>
      <c r="D84" s="64">
        <v>5.1998995880048886</v>
      </c>
      <c r="E84" s="64">
        <v>16.315139887200715</v>
      </c>
      <c r="F84" s="64">
        <v>14.66763074888377</v>
      </c>
      <c r="G84" s="64">
        <v>14.050738438561606</v>
      </c>
      <c r="H84" s="64">
        <v>86.492160373319521</v>
      </c>
      <c r="I84" s="64">
        <v>14.934558339259082</v>
      </c>
      <c r="J84" s="64">
        <v>46.858483386995523</v>
      </c>
      <c r="K84" s="64">
        <v>42.12669560451311</v>
      </c>
      <c r="L84" s="64">
        <v>40.354927892152034</v>
      </c>
      <c r="M84" s="65">
        <v>34.817900000000002</v>
      </c>
    </row>
    <row r="85" spans="1:13" ht="14.25" customHeight="1" x14ac:dyDescent="0.25">
      <c r="A85" s="74">
        <f t="shared" si="1"/>
        <v>1988</v>
      </c>
      <c r="B85" s="63" t="s">
        <v>173</v>
      </c>
      <c r="C85" s="64">
        <v>28.978516024025598</v>
      </c>
      <c r="D85" s="64">
        <v>4.9627090462912511</v>
      </c>
      <c r="E85" s="64">
        <v>15.549662660173819</v>
      </c>
      <c r="F85" s="64">
        <v>14.684317473285228</v>
      </c>
      <c r="G85" s="64">
        <v>13.843463186157399</v>
      </c>
      <c r="H85" s="64">
        <v>81.768744636016208</v>
      </c>
      <c r="I85" s="64">
        <v>14.003287413772309</v>
      </c>
      <c r="J85" s="64">
        <v>43.876518527787617</v>
      </c>
      <c r="K85" s="64">
        <v>41.434772043943013</v>
      </c>
      <c r="L85" s="64">
        <v>39.062131587708102</v>
      </c>
      <c r="M85" s="65">
        <v>35.439599999999999</v>
      </c>
    </row>
    <row r="86" spans="1:13" ht="14.25" customHeight="1" x14ac:dyDescent="0.25">
      <c r="A86" s="74">
        <f t="shared" si="1"/>
        <v>1988</v>
      </c>
      <c r="B86" s="63" t="s">
        <v>176</v>
      </c>
      <c r="C86" s="64">
        <v>28.90434906040965</v>
      </c>
      <c r="D86" s="64">
        <v>4.695641032742218</v>
      </c>
      <c r="E86" s="64">
        <v>16.476292987627435</v>
      </c>
      <c r="F86" s="64">
        <v>16.99542880288751</v>
      </c>
      <c r="G86" s="64">
        <v>15.430010823193626</v>
      </c>
      <c r="H86" s="64">
        <v>79.849356219327959</v>
      </c>
      <c r="I86" s="64">
        <v>12.97188574348792</v>
      </c>
      <c r="J86" s="64">
        <v>45.516381814842113</v>
      </c>
      <c r="K86" s="64">
        <v>46.950514116257288</v>
      </c>
      <c r="L86" s="64">
        <v>42.625987809455687</v>
      </c>
      <c r="M86" s="65">
        <v>36.198599999999999</v>
      </c>
    </row>
    <row r="87" spans="1:13" ht="14.25" customHeight="1" x14ac:dyDescent="0.25">
      <c r="A87" s="74">
        <f>A83+1</f>
        <v>1989</v>
      </c>
      <c r="B87" s="63" t="s">
        <v>174</v>
      </c>
      <c r="C87" s="64">
        <v>29.129816629802153</v>
      </c>
      <c r="D87" s="64">
        <v>4.9535628814436805</v>
      </c>
      <c r="E87" s="64">
        <v>16.766368568395528</v>
      </c>
      <c r="F87" s="64">
        <v>16.95704933676415</v>
      </c>
      <c r="G87" s="64">
        <v>15.506510539905516</v>
      </c>
      <c r="H87" s="64">
        <v>78.870988749515078</v>
      </c>
      <c r="I87" s="64">
        <v>13.412113342747586</v>
      </c>
      <c r="J87" s="64">
        <v>45.396099932027909</v>
      </c>
      <c r="K87" s="64">
        <v>45.912381271106582</v>
      </c>
      <c r="L87" s="64">
        <v>41.984947378140482</v>
      </c>
      <c r="M87" s="65">
        <v>36.933500000000002</v>
      </c>
    </row>
    <row r="88" spans="1:13" ht="14.25" customHeight="1" x14ac:dyDescent="0.25">
      <c r="A88" s="74">
        <f t="shared" si="1"/>
        <v>1989</v>
      </c>
      <c r="B88" s="63" t="s">
        <v>175</v>
      </c>
      <c r="C88" s="64">
        <v>28.334746779839122</v>
      </c>
      <c r="D88" s="64">
        <v>5.7072068648834131</v>
      </c>
      <c r="E88" s="64">
        <v>15.723708008634677</v>
      </c>
      <c r="F88" s="64">
        <v>15.682183592492564</v>
      </c>
      <c r="G88" s="64">
        <v>14.558978225388644</v>
      </c>
      <c r="H88" s="64">
        <v>75.846530274209329</v>
      </c>
      <c r="I88" s="64">
        <v>15.277067468503169</v>
      </c>
      <c r="J88" s="64">
        <v>42.089266043778252</v>
      </c>
      <c r="K88" s="64">
        <v>41.97811336927181</v>
      </c>
      <c r="L88" s="64">
        <v>38.971514067639177</v>
      </c>
      <c r="M88" s="65">
        <v>37.357999999999997</v>
      </c>
    </row>
    <row r="89" spans="1:13" ht="14.25" customHeight="1" x14ac:dyDescent="0.25">
      <c r="A89" s="74">
        <f t="shared" si="1"/>
        <v>1989</v>
      </c>
      <c r="B89" s="63" t="s">
        <v>173</v>
      </c>
      <c r="C89" s="64">
        <v>28.316946708571294</v>
      </c>
      <c r="D89" s="64">
        <v>5.7651325755846878</v>
      </c>
      <c r="E89" s="64">
        <v>15.000130587718722</v>
      </c>
      <c r="F89" s="64">
        <v>15.72890642081666</v>
      </c>
      <c r="G89" s="64">
        <v>14.467865008670429</v>
      </c>
      <c r="H89" s="64">
        <v>73.912779541731268</v>
      </c>
      <c r="I89" s="64">
        <v>15.048125685071213</v>
      </c>
      <c r="J89" s="64">
        <v>39.153280070680765</v>
      </c>
      <c r="K89" s="64">
        <v>41.05552779680319</v>
      </c>
      <c r="L89" s="64">
        <v>37.7639626133032</v>
      </c>
      <c r="M89" s="65">
        <v>38.311300000000003</v>
      </c>
    </row>
    <row r="90" spans="1:13" ht="14.25" customHeight="1" x14ac:dyDescent="0.25">
      <c r="A90" s="74">
        <f t="shared" si="1"/>
        <v>1989</v>
      </c>
      <c r="B90" s="63" t="s">
        <v>176</v>
      </c>
      <c r="C90" s="64">
        <v>29.740952409997611</v>
      </c>
      <c r="D90" s="64">
        <v>6.4578021267072909</v>
      </c>
      <c r="E90" s="64">
        <v>15.851018957971782</v>
      </c>
      <c r="F90" s="64">
        <v>18.427149756532817</v>
      </c>
      <c r="G90" s="64">
        <v>16.489824020298258</v>
      </c>
      <c r="H90" s="64">
        <v>75.6669043202984</v>
      </c>
      <c r="I90" s="64">
        <v>16.42993435128594</v>
      </c>
      <c r="J90" s="64">
        <v>40.328148148641731</v>
      </c>
      <c r="K90" s="64">
        <v>46.882337804846742</v>
      </c>
      <c r="L90" s="64">
        <v>41.953395412550172</v>
      </c>
      <c r="M90" s="65">
        <v>39.305100000000003</v>
      </c>
    </row>
    <row r="91" spans="1:13" ht="14.25" customHeight="1" x14ac:dyDescent="0.25">
      <c r="A91" s="74">
        <v>1990</v>
      </c>
      <c r="B91" s="63" t="s">
        <v>174</v>
      </c>
      <c r="C91" s="64">
        <v>29.907918968692453</v>
      </c>
      <c r="D91" s="64">
        <v>6.2555752417335908</v>
      </c>
      <c r="E91" s="64">
        <v>16.687403549186435</v>
      </c>
      <c r="F91" s="64">
        <v>18.210574393898387</v>
      </c>
      <c r="G91" s="64">
        <v>16.810100727581482</v>
      </c>
      <c r="H91" s="64">
        <v>74.75391221538537</v>
      </c>
      <c r="I91" s="64">
        <v>15.635615536032571</v>
      </c>
      <c r="J91" s="64">
        <v>41.709645573281769</v>
      </c>
      <c r="K91" s="64">
        <v>45.516763672465572</v>
      </c>
      <c r="L91" s="64">
        <v>42.016323350241777</v>
      </c>
      <c r="M91" s="65">
        <v>40.008499999999998</v>
      </c>
    </row>
    <row r="92" spans="1:13" ht="14.25" customHeight="1" x14ac:dyDescent="0.25">
      <c r="A92" s="74">
        <v>1990</v>
      </c>
      <c r="B92" s="63" t="s">
        <v>248</v>
      </c>
      <c r="C92" s="64">
        <v>29.152854511970531</v>
      </c>
      <c r="D92" s="64">
        <v>5.3796152538600817</v>
      </c>
      <c r="E92" s="64">
        <v>16.21039037192336</v>
      </c>
      <c r="F92" s="64">
        <v>15.629416127298892</v>
      </c>
      <c r="G92" s="64">
        <v>14.964840880635666</v>
      </c>
      <c r="H92" s="64">
        <v>71.74391900491338</v>
      </c>
      <c r="I92" s="64">
        <v>13.239001377791542</v>
      </c>
      <c r="J92" s="64">
        <v>39.893072337179056</v>
      </c>
      <c r="K92" s="64">
        <v>38.463319750407024</v>
      </c>
      <c r="L92" s="64">
        <v>36.827828699275166</v>
      </c>
      <c r="M92" s="65">
        <v>40.634599999999999</v>
      </c>
    </row>
    <row r="93" spans="1:13" ht="14.25" customHeight="1" x14ac:dyDescent="0.25">
      <c r="A93" s="74">
        <v>1990</v>
      </c>
      <c r="B93" s="63" t="s">
        <v>249</v>
      </c>
      <c r="C93" s="64">
        <v>29.907918968692453</v>
      </c>
      <c r="D93" s="64">
        <v>5.619795246876798</v>
      </c>
      <c r="E93" s="64">
        <v>15.061368765880873</v>
      </c>
      <c r="F93" s="64">
        <v>15.478569215614504</v>
      </c>
      <c r="G93" s="64">
        <v>14.717162579617506</v>
      </c>
      <c r="H93" s="64">
        <v>71.367869502233418</v>
      </c>
      <c r="I93" s="64">
        <v>13.41025479667165</v>
      </c>
      <c r="J93" s="64">
        <v>35.940240500638019</v>
      </c>
      <c r="K93" s="64">
        <v>36.935786438957265</v>
      </c>
      <c r="L93" s="64">
        <v>35.118877362372857</v>
      </c>
      <c r="M93" s="65">
        <v>41.906700000000001</v>
      </c>
    </row>
    <row r="94" spans="1:13" ht="14.25" customHeight="1" x14ac:dyDescent="0.25">
      <c r="A94" s="74">
        <v>1990</v>
      </c>
      <c r="B94" s="63" t="s">
        <v>176</v>
      </c>
      <c r="C94" s="64">
        <v>29.318600368324127</v>
      </c>
      <c r="D94" s="64">
        <v>7.2097259144584385</v>
      </c>
      <c r="E94" s="64">
        <v>16.500465952691449</v>
      </c>
      <c r="F94" s="64">
        <v>17.41862810755536</v>
      </c>
      <c r="G94" s="64">
        <v>16.389350558819643</v>
      </c>
      <c r="H94" s="64">
        <v>69.246939876814224</v>
      </c>
      <c r="I94" s="64">
        <v>17.028488763270065</v>
      </c>
      <c r="J94" s="64">
        <v>38.972077773532448</v>
      </c>
      <c r="K94" s="64">
        <v>41.140664225009829</v>
      </c>
      <c r="L94" s="64">
        <v>38.709636834941719</v>
      </c>
      <c r="M94" s="65">
        <v>42.339199999999998</v>
      </c>
    </row>
    <row r="95" spans="1:13" ht="14.25" customHeight="1" x14ac:dyDescent="0.25">
      <c r="A95" s="74">
        <v>1991</v>
      </c>
      <c r="B95" s="63" t="s">
        <v>174</v>
      </c>
      <c r="C95" s="64">
        <v>29.944751381215468</v>
      </c>
      <c r="D95" s="64">
        <v>5.9985714333287783</v>
      </c>
      <c r="E95" s="64">
        <v>17.734898701960095</v>
      </c>
      <c r="F95" s="64">
        <v>17.372535995651798</v>
      </c>
      <c r="G95" s="64">
        <v>16.424484835664433</v>
      </c>
      <c r="H95" s="64">
        <v>69.469322308816771</v>
      </c>
      <c r="I95" s="64">
        <v>13.91618474267203</v>
      </c>
      <c r="J95" s="64">
        <v>41.143483823129792</v>
      </c>
      <c r="K95" s="64">
        <v>40.302832607938285</v>
      </c>
      <c r="L95" s="64">
        <v>38.103433095150066</v>
      </c>
      <c r="M95" s="65">
        <v>43.104999999999997</v>
      </c>
    </row>
    <row r="96" spans="1:13" ht="14.25" customHeight="1" x14ac:dyDescent="0.25">
      <c r="A96" s="74">
        <v>1991</v>
      </c>
      <c r="B96" s="63" t="s">
        <v>248</v>
      </c>
      <c r="C96" s="64">
        <v>28.747697974217314</v>
      </c>
      <c r="D96" s="64">
        <v>4.9373892493729983</v>
      </c>
      <c r="E96" s="64">
        <v>16.025161735594658</v>
      </c>
      <c r="F96" s="64">
        <v>16.387840877712058</v>
      </c>
      <c r="G96" s="64">
        <v>15.293509199332137</v>
      </c>
      <c r="H96" s="64">
        <v>65.62172829337274</v>
      </c>
      <c r="I96" s="64">
        <v>11.270468198586107</v>
      </c>
      <c r="J96" s="64">
        <v>36.580278887502018</v>
      </c>
      <c r="K96" s="64">
        <v>37.408158467392084</v>
      </c>
      <c r="L96" s="64">
        <v>34.910151979154904</v>
      </c>
      <c r="M96" s="65">
        <v>43.808199999999999</v>
      </c>
    </row>
    <row r="97" spans="1:13" ht="14.25" customHeight="1" x14ac:dyDescent="0.25">
      <c r="A97" s="74">
        <v>1991</v>
      </c>
      <c r="B97" s="63" t="s">
        <v>249</v>
      </c>
      <c r="C97" s="64">
        <v>28.63720073664825</v>
      </c>
      <c r="D97" s="64">
        <v>5.0795104326991005</v>
      </c>
      <c r="E97" s="64">
        <v>14.837039436933935</v>
      </c>
      <c r="F97" s="64">
        <v>16.41298202965945</v>
      </c>
      <c r="G97" s="64">
        <v>15.118713149287943</v>
      </c>
      <c r="H97" s="64">
        <v>64.70908735597375</v>
      </c>
      <c r="I97" s="64">
        <v>11.477744886373159</v>
      </c>
      <c r="J97" s="64">
        <v>33.526017080290806</v>
      </c>
      <c r="K97" s="64">
        <v>37.087042748912445</v>
      </c>
      <c r="L97" s="64">
        <v>34.162491609565279</v>
      </c>
      <c r="M97" s="65">
        <v>44.255299999999998</v>
      </c>
    </row>
    <row r="98" spans="1:13" ht="14.25" customHeight="1" x14ac:dyDescent="0.25">
      <c r="A98" s="74">
        <v>1991</v>
      </c>
      <c r="B98" s="63" t="s">
        <v>176</v>
      </c>
      <c r="C98" s="64">
        <v>29.116022099447513</v>
      </c>
      <c r="D98" s="64">
        <v>5.3238563228595357</v>
      </c>
      <c r="E98" s="64">
        <v>16.314947662097271</v>
      </c>
      <c r="F98" s="64">
        <v>18.776250312714833</v>
      </c>
      <c r="G98" s="64">
        <v>16.943400137226963</v>
      </c>
      <c r="H98" s="64">
        <v>65.025375196414885</v>
      </c>
      <c r="I98" s="64">
        <v>11.889871277859621</v>
      </c>
      <c r="J98" s="64">
        <v>36.436488110025081</v>
      </c>
      <c r="K98" s="64">
        <v>41.933362915988852</v>
      </c>
      <c r="L98" s="64">
        <v>37.840023175661649</v>
      </c>
      <c r="M98" s="65">
        <v>44.776400000000002</v>
      </c>
    </row>
    <row r="99" spans="1:13" ht="14.25" customHeight="1" x14ac:dyDescent="0.25">
      <c r="A99" s="74">
        <v>1992</v>
      </c>
      <c r="B99" s="63" t="s">
        <v>174</v>
      </c>
      <c r="C99" s="64">
        <v>29.981583793738491</v>
      </c>
      <c r="D99" s="64">
        <v>4.7467193416412483</v>
      </c>
      <c r="E99" s="64">
        <v>17.70592010930983</v>
      </c>
      <c r="F99" s="64">
        <v>18.428464377442499</v>
      </c>
      <c r="G99" s="64">
        <v>17.192022856410475</v>
      </c>
      <c r="H99" s="64">
        <v>66.259400898451432</v>
      </c>
      <c r="I99" s="64">
        <v>10.490265690231007</v>
      </c>
      <c r="J99" s="64">
        <v>39.130142919391957</v>
      </c>
      <c r="K99" s="64">
        <v>40.726968179139547</v>
      </c>
      <c r="L99" s="64">
        <v>37.994428264198113</v>
      </c>
      <c r="M99" s="65">
        <v>45.248800000000003</v>
      </c>
    </row>
    <row r="100" spans="1:13" ht="14.25" customHeight="1" x14ac:dyDescent="0.25">
      <c r="A100" s="74">
        <v>1992</v>
      </c>
      <c r="B100" s="63" t="s">
        <v>248</v>
      </c>
      <c r="C100" s="64">
        <v>29.355432780847146</v>
      </c>
      <c r="D100" s="64">
        <v>4.9720783544351193</v>
      </c>
      <c r="E100" s="64">
        <v>15.677418623791519</v>
      </c>
      <c r="F100" s="64">
        <v>17.267781195870977</v>
      </c>
      <c r="G100" s="64">
        <v>16.082101669789555</v>
      </c>
      <c r="H100" s="64">
        <v>64.618125344431533</v>
      </c>
      <c r="I100" s="64">
        <v>10.944699222381953</v>
      </c>
      <c r="J100" s="64">
        <v>34.509639468515815</v>
      </c>
      <c r="K100" s="64">
        <v>38.010396851073381</v>
      </c>
      <c r="L100" s="64">
        <v>35.400440840319433</v>
      </c>
      <c r="M100" s="65">
        <v>45.429099999999998</v>
      </c>
    </row>
    <row r="101" spans="1:13" ht="14.25" customHeight="1" x14ac:dyDescent="0.25">
      <c r="A101" s="74">
        <v>1992</v>
      </c>
      <c r="B101" s="63" t="s">
        <v>249</v>
      </c>
      <c r="C101" s="64">
        <v>29.060773480662988</v>
      </c>
      <c r="D101" s="64">
        <v>5.2054487078899871</v>
      </c>
      <c r="E101" s="64">
        <v>15.532525660540214</v>
      </c>
      <c r="F101" s="64">
        <v>17.238449851932344</v>
      </c>
      <c r="G101" s="64">
        <v>16.05233487235104</v>
      </c>
      <c r="H101" s="64">
        <v>64.041971013654262</v>
      </c>
      <c r="I101" s="64">
        <v>11.471380673524633</v>
      </c>
      <c r="J101" s="64">
        <v>34.229424718617771</v>
      </c>
      <c r="K101" s="64">
        <v>37.988813562459853</v>
      </c>
      <c r="L101" s="64">
        <v>35.374941595433526</v>
      </c>
      <c r="M101" s="65">
        <v>45.377699999999997</v>
      </c>
    </row>
    <row r="102" spans="1:13" ht="14.25" customHeight="1" x14ac:dyDescent="0.25">
      <c r="A102" s="74">
        <v>1992</v>
      </c>
      <c r="B102" s="63" t="s">
        <v>176</v>
      </c>
      <c r="C102" s="64">
        <v>29.465930018416209</v>
      </c>
      <c r="D102" s="64">
        <v>6.0120304856392544</v>
      </c>
      <c r="E102" s="64">
        <v>16.314947662097271</v>
      </c>
      <c r="F102" s="64">
        <v>19.765135622645811</v>
      </c>
      <c r="G102" s="64">
        <v>17.962787808051843</v>
      </c>
      <c r="H102" s="64">
        <v>64.571538181614642</v>
      </c>
      <c r="I102" s="64">
        <v>13.174743027281252</v>
      </c>
      <c r="J102" s="64">
        <v>35.752520461282998</v>
      </c>
      <c r="K102" s="64">
        <v>43.313250548168675</v>
      </c>
      <c r="L102" s="64">
        <v>39.363591716634545</v>
      </c>
      <c r="M102" s="65">
        <v>45.633000000000003</v>
      </c>
    </row>
    <row r="103" spans="1:13" ht="14.25" customHeight="1" x14ac:dyDescent="0.25">
      <c r="A103" s="74">
        <v>1993</v>
      </c>
      <c r="B103" s="63" t="s">
        <v>174</v>
      </c>
      <c r="C103" s="64">
        <v>27.974217311233886</v>
      </c>
      <c r="D103" s="64">
        <v>5.7401255836049865</v>
      </c>
      <c r="E103" s="64">
        <v>16.865540922452244</v>
      </c>
      <c r="F103" s="64">
        <v>19.970455030216225</v>
      </c>
      <c r="G103" s="64">
        <v>17.803240511988086</v>
      </c>
      <c r="H103" s="64">
        <v>60.119527435975769</v>
      </c>
      <c r="I103" s="64">
        <v>12.336132005770319</v>
      </c>
      <c r="J103" s="64">
        <v>36.245816600658145</v>
      </c>
      <c r="K103" s="64">
        <v>42.918602716933286</v>
      </c>
      <c r="L103" s="64">
        <v>38.261031381204113</v>
      </c>
      <c r="M103" s="65">
        <v>46.530999999999999</v>
      </c>
    </row>
    <row r="104" spans="1:13" ht="14.25" customHeight="1" x14ac:dyDescent="0.25">
      <c r="A104" s="74">
        <v>1993</v>
      </c>
      <c r="B104" s="63" t="s">
        <v>248</v>
      </c>
      <c r="C104" s="64">
        <v>27.440147329650095</v>
      </c>
      <c r="D104" s="64">
        <v>5.7339568512960177</v>
      </c>
      <c r="E104" s="64">
        <v>15.416611289939164</v>
      </c>
      <c r="F104" s="64">
        <v>18.265046889784415</v>
      </c>
      <c r="G104" s="64">
        <v>16.446569208510041</v>
      </c>
      <c r="H104" s="64">
        <v>59.164898261609423</v>
      </c>
      <c r="I104" s="64">
        <v>12.363234412259008</v>
      </c>
      <c r="J104" s="64">
        <v>33.240427886567794</v>
      </c>
      <c r="K104" s="64">
        <v>39.382064097372336</v>
      </c>
      <c r="L104" s="64">
        <v>35.461165068985906</v>
      </c>
      <c r="M104" s="65">
        <v>46.379100000000001</v>
      </c>
    </row>
    <row r="105" spans="1:13" ht="14.25" customHeight="1" x14ac:dyDescent="0.25">
      <c r="A105" s="74">
        <v>1993</v>
      </c>
      <c r="B105" s="63" t="s">
        <v>249</v>
      </c>
      <c r="C105" s="64">
        <v>27.495395948434627</v>
      </c>
      <c r="D105" s="64">
        <v>5.2509531228444555</v>
      </c>
      <c r="E105" s="64">
        <v>14.808060844283673</v>
      </c>
      <c r="F105" s="64">
        <v>17.959162874424408</v>
      </c>
      <c r="G105" s="64">
        <v>16.086924101688286</v>
      </c>
      <c r="H105" s="64">
        <v>58.670612727113834</v>
      </c>
      <c r="I105" s="64">
        <v>11.204662689579328</v>
      </c>
      <c r="J105" s="64">
        <v>31.597944785514841</v>
      </c>
      <c r="K105" s="64">
        <v>38.321873665125487</v>
      </c>
      <c r="L105" s="64">
        <v>34.326826778952473</v>
      </c>
      <c r="M105" s="65">
        <v>46.863999999999997</v>
      </c>
    </row>
    <row r="106" spans="1:13" ht="14.25" customHeight="1" x14ac:dyDescent="0.25">
      <c r="A106" s="74">
        <v>1993</v>
      </c>
      <c r="B106" s="63" t="s">
        <v>176</v>
      </c>
      <c r="C106" s="64">
        <v>27.808471454880294</v>
      </c>
      <c r="D106" s="64">
        <v>5.2519945971303859</v>
      </c>
      <c r="E106" s="64">
        <v>15.706397216441781</v>
      </c>
      <c r="F106" s="64">
        <v>19.953694262251293</v>
      </c>
      <c r="G106" s="64">
        <v>17.536668258055521</v>
      </c>
      <c r="H106" s="64">
        <v>58.721179334077242</v>
      </c>
      <c r="I106" s="64">
        <v>11.090264961167955</v>
      </c>
      <c r="J106" s="64">
        <v>33.166086425691304</v>
      </c>
      <c r="K106" s="64">
        <v>42.134802736357386</v>
      </c>
      <c r="L106" s="64">
        <v>37.030940135430434</v>
      </c>
      <c r="M106" s="65">
        <v>47.3568</v>
      </c>
    </row>
    <row r="107" spans="1:13" ht="14.25" customHeight="1" x14ac:dyDescent="0.25">
      <c r="A107" s="74">
        <v>1994</v>
      </c>
      <c r="B107" s="63" t="s">
        <v>174</v>
      </c>
      <c r="C107" s="64">
        <v>27.845303867403317</v>
      </c>
      <c r="D107" s="64">
        <v>5.6063361945663219</v>
      </c>
      <c r="E107" s="64">
        <v>16.112097513545443</v>
      </c>
      <c r="F107" s="64">
        <v>19.56819659905786</v>
      </c>
      <c r="G107" s="64">
        <v>17.348213568762972</v>
      </c>
      <c r="H107" s="64">
        <v>58.52607922090084</v>
      </c>
      <c r="I107" s="64">
        <v>11.783562421320795</v>
      </c>
      <c r="J107" s="64">
        <v>33.864880770668222</v>
      </c>
      <c r="K107" s="64">
        <v>41.129011549674345</v>
      </c>
      <c r="L107" s="64">
        <v>36.462985877309855</v>
      </c>
      <c r="M107" s="65">
        <v>47.577599999999997</v>
      </c>
    </row>
    <row r="108" spans="1:13" ht="14.25" customHeight="1" x14ac:dyDescent="0.25">
      <c r="A108" s="74">
        <v>1994</v>
      </c>
      <c r="B108" s="63" t="s">
        <v>248</v>
      </c>
      <c r="C108" s="64">
        <v>26.795580110497241</v>
      </c>
      <c r="D108" s="64">
        <v>5.8448338060442282</v>
      </c>
      <c r="E108" s="64">
        <v>15.329675511988381</v>
      </c>
      <c r="F108" s="64">
        <v>17.741272890880296</v>
      </c>
      <c r="G108" s="64">
        <v>16.029651681924115</v>
      </c>
      <c r="H108" s="64">
        <v>56.580416801448607</v>
      </c>
      <c r="I108" s="64">
        <v>12.341704546699695</v>
      </c>
      <c r="J108" s="64">
        <v>32.369496249848766</v>
      </c>
      <c r="K108" s="64">
        <v>37.461723560931738</v>
      </c>
      <c r="L108" s="64">
        <v>33.847536407319744</v>
      </c>
      <c r="M108" s="65">
        <v>47.358400000000003</v>
      </c>
    </row>
    <row r="109" spans="1:13" ht="14.25" customHeight="1" x14ac:dyDescent="0.25">
      <c r="A109" s="74">
        <v>1994</v>
      </c>
      <c r="B109" s="63" t="s">
        <v>249</v>
      </c>
      <c r="C109" s="64">
        <v>27.624309392265197</v>
      </c>
      <c r="D109" s="64">
        <v>6.0919035520294029</v>
      </c>
      <c r="E109" s="64">
        <v>15.213761141387334</v>
      </c>
      <c r="F109" s="64">
        <v>17.510812331362484</v>
      </c>
      <c r="G109" s="64">
        <v>15.9349551360903</v>
      </c>
      <c r="H109" s="64">
        <v>58.163665365308944</v>
      </c>
      <c r="I109" s="64">
        <v>12.826653314894699</v>
      </c>
      <c r="J109" s="64">
        <v>32.032949653509242</v>
      </c>
      <c r="K109" s="64">
        <v>36.869447639522555</v>
      </c>
      <c r="L109" s="64">
        <v>33.551441412912972</v>
      </c>
      <c r="M109" s="65">
        <v>47.494100000000003</v>
      </c>
    </row>
    <row r="110" spans="1:13" ht="14.25" customHeight="1" x14ac:dyDescent="0.25">
      <c r="A110" s="74">
        <v>1994</v>
      </c>
      <c r="B110" s="63" t="s">
        <v>176</v>
      </c>
      <c r="C110" s="64">
        <v>26.92449355432781</v>
      </c>
      <c r="D110" s="64">
        <v>6.4336673446275734</v>
      </c>
      <c r="E110" s="64">
        <v>14.866018029584193</v>
      </c>
      <c r="F110" s="64">
        <v>19.350306615513748</v>
      </c>
      <c r="G110" s="64">
        <v>17.07627561039423</v>
      </c>
      <c r="H110" s="64">
        <v>55.910055390573731</v>
      </c>
      <c r="I110" s="64">
        <v>13.359831518347509</v>
      </c>
      <c r="J110" s="64">
        <v>30.870028800884182</v>
      </c>
      <c r="K110" s="64">
        <v>40.181877980915985</v>
      </c>
      <c r="L110" s="64">
        <v>35.459739040788072</v>
      </c>
      <c r="M110" s="65">
        <v>48.156799999999997</v>
      </c>
    </row>
    <row r="111" spans="1:13" ht="14.25" customHeight="1" x14ac:dyDescent="0.25">
      <c r="A111" s="74">
        <v>1995</v>
      </c>
      <c r="B111" s="63" t="s">
        <v>174</v>
      </c>
      <c r="C111" s="64">
        <v>26.187845303867402</v>
      </c>
      <c r="D111" s="64">
        <v>7.20483899665523</v>
      </c>
      <c r="E111" s="64">
        <v>15.561504253190472</v>
      </c>
      <c r="F111" s="64">
        <v>19.538865255119234</v>
      </c>
      <c r="G111" s="64">
        <v>17.348238043081455</v>
      </c>
      <c r="H111" s="64">
        <v>54.230369235592057</v>
      </c>
      <c r="I111" s="64">
        <v>14.919939939232203</v>
      </c>
      <c r="J111" s="64">
        <v>32.225107171651423</v>
      </c>
      <c r="K111" s="64">
        <v>40.461514299273624</v>
      </c>
      <c r="L111" s="64">
        <v>35.925115019841492</v>
      </c>
      <c r="M111" s="65">
        <v>48.29</v>
      </c>
    </row>
    <row r="112" spans="1:13" ht="14.25" customHeight="1" x14ac:dyDescent="0.25">
      <c r="A112" s="74">
        <v>1995</v>
      </c>
      <c r="B112" s="63" t="s">
        <v>248</v>
      </c>
      <c r="C112" s="64">
        <v>26.316758747697978</v>
      </c>
      <c r="D112" s="64">
        <v>7.2754990212852313</v>
      </c>
      <c r="E112" s="64">
        <v>15.590482845840731</v>
      </c>
      <c r="F112" s="64">
        <v>17.389296763616731</v>
      </c>
      <c r="G112" s="64">
        <v>15.970837017652848</v>
      </c>
      <c r="H112" s="64">
        <v>54.068162108790609</v>
      </c>
      <c r="I112" s="64">
        <v>14.94761814235984</v>
      </c>
      <c r="J112" s="64">
        <v>32.03087287247984</v>
      </c>
      <c r="K112" s="64">
        <v>35.726562126703406</v>
      </c>
      <c r="L112" s="64">
        <v>32.812316028814251</v>
      </c>
      <c r="M112" s="65">
        <v>48.673299999999998</v>
      </c>
    </row>
    <row r="113" spans="1:13" ht="14.25" customHeight="1" x14ac:dyDescent="0.25">
      <c r="A113" s="74">
        <v>1995</v>
      </c>
      <c r="B113" s="63" t="s">
        <v>249</v>
      </c>
      <c r="C113" s="64">
        <v>25.451197053407</v>
      </c>
      <c r="D113" s="64">
        <v>6.5475886088269641</v>
      </c>
      <c r="E113" s="64">
        <v>13.851767286825037</v>
      </c>
      <c r="F113" s="64">
        <v>16.840381612765214</v>
      </c>
      <c r="G113" s="64">
        <v>15.181817686187349</v>
      </c>
      <c r="H113" s="64">
        <v>51.922568737365758</v>
      </c>
      <c r="I113" s="64">
        <v>13.357627890445398</v>
      </c>
      <c r="J113" s="64">
        <v>28.258762744045068</v>
      </c>
      <c r="K113" s="64">
        <v>34.355785703023429</v>
      </c>
      <c r="L113" s="64">
        <v>30.972176700179833</v>
      </c>
      <c r="M113" s="65">
        <v>49.017600000000002</v>
      </c>
    </row>
    <row r="114" spans="1:13" ht="14.25" customHeight="1" x14ac:dyDescent="0.25">
      <c r="A114" s="74">
        <v>1995</v>
      </c>
      <c r="B114" s="63" t="s">
        <v>176</v>
      </c>
      <c r="C114" s="64">
        <v>24.143646408839778</v>
      </c>
      <c r="D114" s="64">
        <v>6.6468491196167285</v>
      </c>
      <c r="E114" s="64">
        <v>12.489773432262744</v>
      </c>
      <c r="F114" s="64">
        <v>18.834913000592095</v>
      </c>
      <c r="G114" s="64">
        <v>16.211951733198834</v>
      </c>
      <c r="H114" s="64">
        <v>48.684460647643022</v>
      </c>
      <c r="I114" s="64">
        <v>13.403040241523808</v>
      </c>
      <c r="J114" s="64">
        <v>25.18500614465357</v>
      </c>
      <c r="K114" s="64">
        <v>37.979664100919493</v>
      </c>
      <c r="L114" s="64">
        <v>32.690593326757359</v>
      </c>
      <c r="M114" s="65">
        <v>49.592100000000002</v>
      </c>
    </row>
    <row r="115" spans="1:13" ht="14.25" customHeight="1" x14ac:dyDescent="0.25">
      <c r="A115" s="74">
        <v>1996</v>
      </c>
      <c r="B115" s="63" t="s">
        <v>174</v>
      </c>
      <c r="C115" s="64">
        <v>24.769797421731123</v>
      </c>
      <c r="D115" s="64">
        <v>7.437728669670439</v>
      </c>
      <c r="E115" s="64">
        <v>11.940310169267747</v>
      </c>
      <c r="F115" s="64">
        <v>18.956428568337852</v>
      </c>
      <c r="G115" s="64">
        <v>16.445101470504952</v>
      </c>
      <c r="H115" s="64">
        <v>49.469644765763455</v>
      </c>
      <c r="I115" s="64">
        <v>14.854453142597245</v>
      </c>
      <c r="J115" s="64">
        <v>23.846900820774916</v>
      </c>
      <c r="K115" s="64">
        <v>37.859324052465517</v>
      </c>
      <c r="L115" s="64">
        <v>32.843761861737406</v>
      </c>
      <c r="M115" s="65">
        <v>50.070700000000002</v>
      </c>
    </row>
    <row r="116" spans="1:13" ht="14.25" customHeight="1" x14ac:dyDescent="0.25">
      <c r="A116" s="74">
        <v>1996</v>
      </c>
      <c r="B116" s="63" t="s">
        <v>248</v>
      </c>
      <c r="C116" s="64">
        <v>24.43830570902394</v>
      </c>
      <c r="D116" s="64">
        <v>7.6216690512469505</v>
      </c>
      <c r="E116" s="64">
        <v>10.63689142086761</v>
      </c>
      <c r="F116" s="64">
        <v>16.823620844800281</v>
      </c>
      <c r="G116" s="64">
        <v>14.859646280133349</v>
      </c>
      <c r="H116" s="64">
        <v>47.927174099143841</v>
      </c>
      <c r="I116" s="64">
        <v>14.947233408668184</v>
      </c>
      <c r="J116" s="64">
        <v>20.860535630887341</v>
      </c>
      <c r="K116" s="64">
        <v>32.993637726243676</v>
      </c>
      <c r="L116" s="64">
        <v>29.141989743448978</v>
      </c>
      <c r="M116" s="65">
        <v>50.990499999999997</v>
      </c>
    </row>
    <row r="117" spans="1:13" ht="14.25" customHeight="1" x14ac:dyDescent="0.25">
      <c r="A117" s="74">
        <v>1996</v>
      </c>
      <c r="B117" s="63" t="s">
        <v>249</v>
      </c>
      <c r="C117" s="64">
        <v>24.290976058931861</v>
      </c>
      <c r="D117" s="64">
        <v>7.3275727355817182</v>
      </c>
      <c r="E117" s="64">
        <v>10.288839547997817</v>
      </c>
      <c r="F117" s="64">
        <v>16.42555260563315</v>
      </c>
      <c r="G117" s="64">
        <v>14.493324499775758</v>
      </c>
      <c r="H117" s="64">
        <v>47.287503983810886</v>
      </c>
      <c r="I117" s="64">
        <v>14.264664543937686</v>
      </c>
      <c r="J117" s="64">
        <v>20.029394452259485</v>
      </c>
      <c r="K117" s="64">
        <v>31.975799671070419</v>
      </c>
      <c r="L117" s="64">
        <v>28.214310464885735</v>
      </c>
      <c r="M117" s="65">
        <v>51.368699999999997</v>
      </c>
    </row>
    <row r="118" spans="1:13" ht="14.25" customHeight="1" x14ac:dyDescent="0.25">
      <c r="A118" s="74">
        <v>1996</v>
      </c>
      <c r="B118" s="63" t="s">
        <v>176</v>
      </c>
      <c r="C118" s="64">
        <v>23.9963167587477</v>
      </c>
      <c r="D118" s="64">
        <v>8.1854270935613727</v>
      </c>
      <c r="E118" s="64">
        <v>11.041768089307979</v>
      </c>
      <c r="F118" s="64">
        <v>17.967543258406877</v>
      </c>
      <c r="G118" s="64">
        <v>15.772400746986762</v>
      </c>
      <c r="H118" s="64">
        <v>46.829117269809707</v>
      </c>
      <c r="I118" s="64">
        <v>15.973965051454311</v>
      </c>
      <c r="J118" s="64">
        <v>21.54815082326121</v>
      </c>
      <c r="K118" s="64">
        <v>35.063889127550631</v>
      </c>
      <c r="L118" s="64">
        <v>30.780040605099231</v>
      </c>
      <c r="M118" s="65">
        <v>51.2423</v>
      </c>
    </row>
    <row r="119" spans="1:13" ht="14.25" customHeight="1" x14ac:dyDescent="0.25">
      <c r="A119" s="74">
        <v>1997</v>
      </c>
      <c r="B119" s="63" t="s">
        <v>174</v>
      </c>
      <c r="C119" s="64">
        <v>24.088397790055254</v>
      </c>
      <c r="D119" s="64">
        <v>7.7397562125900583</v>
      </c>
      <c r="E119" s="64">
        <v>11.475057155533639</v>
      </c>
      <c r="F119" s="64">
        <v>18.11839017009126</v>
      </c>
      <c r="G119" s="64">
        <v>15.567137631365586</v>
      </c>
      <c r="H119" s="64">
        <v>47.767807611342192</v>
      </c>
      <c r="I119" s="64">
        <v>15.348101976061082</v>
      </c>
      <c r="J119" s="64">
        <v>22.755283573114273</v>
      </c>
      <c r="K119" s="64">
        <v>35.92915491579349</v>
      </c>
      <c r="L119" s="64">
        <v>30.869966608628097</v>
      </c>
      <c r="M119" s="65">
        <v>50.428100000000001</v>
      </c>
    </row>
    <row r="120" spans="1:13" ht="14.25" customHeight="1" x14ac:dyDescent="0.25">
      <c r="A120" s="74">
        <v>1997</v>
      </c>
      <c r="B120" s="63" t="s">
        <v>248</v>
      </c>
      <c r="C120" s="64">
        <v>23.222836095764272</v>
      </c>
      <c r="D120" s="64">
        <v>6.9685845605624017</v>
      </c>
      <c r="E120" s="64">
        <v>11.244206423528166</v>
      </c>
      <c r="F120" s="64">
        <v>15.566563247430398</v>
      </c>
      <c r="G120" s="64">
        <v>13.712143998856344</v>
      </c>
      <c r="H120" s="64">
        <v>45.797455013270714</v>
      </c>
      <c r="I120" s="64">
        <v>13.742655574128587</v>
      </c>
      <c r="J120" s="64">
        <v>22.174554206813095</v>
      </c>
      <c r="K120" s="64">
        <v>30.698618252120287</v>
      </c>
      <c r="L120" s="64">
        <v>27.041542012073794</v>
      </c>
      <c r="M120" s="65">
        <v>50.707700000000003</v>
      </c>
    </row>
    <row r="121" spans="1:13" ht="14.25" customHeight="1" x14ac:dyDescent="0.25">
      <c r="A121" s="74">
        <v>1997</v>
      </c>
      <c r="B121" s="63" t="s">
        <v>249</v>
      </c>
      <c r="C121" s="64">
        <v>23.627992633517493</v>
      </c>
      <c r="D121" s="64">
        <v>6.990936201006587</v>
      </c>
      <c r="E121" s="64">
        <v>10.981391744014241</v>
      </c>
      <c r="F121" s="64">
        <v>15.080500976447379</v>
      </c>
      <c r="G121" s="64">
        <v>13.367074791479245</v>
      </c>
      <c r="H121" s="64">
        <v>45.462402561190885</v>
      </c>
      <c r="I121" s="64">
        <v>13.451195824350885</v>
      </c>
      <c r="J121" s="64">
        <v>21.129194506363433</v>
      </c>
      <c r="K121" s="64">
        <v>29.016252749424464</v>
      </c>
      <c r="L121" s="64">
        <v>25.719465240298245</v>
      </c>
      <c r="M121" s="65">
        <v>51.9726</v>
      </c>
    </row>
    <row r="122" spans="1:13" ht="14.25" customHeight="1" x14ac:dyDescent="0.25">
      <c r="A122" s="74">
        <v>1997</v>
      </c>
      <c r="B122" s="63" t="s">
        <v>176</v>
      </c>
      <c r="C122" s="64">
        <v>24.475138121546962</v>
      </c>
      <c r="D122" s="64">
        <v>7.4358860613184081</v>
      </c>
      <c r="E122" s="64">
        <v>11.823109028403429</v>
      </c>
      <c r="F122" s="64">
        <v>17.422818299546595</v>
      </c>
      <c r="G122" s="64">
        <v>15.127918790130591</v>
      </c>
      <c r="H122" s="64">
        <v>48.328481993762182</v>
      </c>
      <c r="I122" s="64">
        <v>14.682862414807897</v>
      </c>
      <c r="J122" s="64">
        <v>23.345850346251979</v>
      </c>
      <c r="K122" s="64">
        <v>34.403007504539779</v>
      </c>
      <c r="L122" s="64">
        <v>29.871510723295263</v>
      </c>
      <c r="M122" s="65">
        <v>50.643300000000004</v>
      </c>
    </row>
    <row r="123" spans="1:13" ht="14.25" customHeight="1" x14ac:dyDescent="0.25">
      <c r="A123" s="74">
        <v>1998</v>
      </c>
      <c r="B123" s="63" t="s">
        <v>174</v>
      </c>
      <c r="C123" s="64">
        <v>23.75690607734807</v>
      </c>
      <c r="D123" s="64">
        <v>6.4826166360662709</v>
      </c>
      <c r="E123" s="64">
        <v>12.053959760408903</v>
      </c>
      <c r="F123" s="64">
        <v>17.871168842608519</v>
      </c>
      <c r="G123" s="64">
        <v>15.421563504594143</v>
      </c>
      <c r="H123" s="64">
        <v>46.368962471280234</v>
      </c>
      <c r="I123" s="64">
        <v>12.652834781380266</v>
      </c>
      <c r="J123" s="64">
        <v>23.52703697783506</v>
      </c>
      <c r="K123" s="64">
        <v>34.881122764169689</v>
      </c>
      <c r="L123" s="64">
        <v>30.099959020960764</v>
      </c>
      <c r="M123" s="65">
        <v>51.234499999999997</v>
      </c>
    </row>
    <row r="124" spans="1:13" ht="14.25" customHeight="1" x14ac:dyDescent="0.25">
      <c r="A124" s="74">
        <v>1998</v>
      </c>
      <c r="B124" s="63" t="s">
        <v>248</v>
      </c>
      <c r="C124" s="64">
        <v>24.530386740331494</v>
      </c>
      <c r="D124" s="64">
        <v>6.1086472540108891</v>
      </c>
      <c r="E124" s="64">
        <v>11.737871835047562</v>
      </c>
      <c r="F124" s="64">
        <v>15.239728272114228</v>
      </c>
      <c r="G124" s="64">
        <v>13.613124887973477</v>
      </c>
      <c r="H124" s="64">
        <v>47.756728258827444</v>
      </c>
      <c r="I124" s="64">
        <v>11.892556363947818</v>
      </c>
      <c r="J124" s="64">
        <v>22.851753683999824</v>
      </c>
      <c r="K124" s="64">
        <v>29.669306461977698</v>
      </c>
      <c r="L124" s="64">
        <v>26.502570583591407</v>
      </c>
      <c r="M124" s="65">
        <v>51.365299999999998</v>
      </c>
    </row>
    <row r="125" spans="1:13" ht="14.25" customHeight="1" x14ac:dyDescent="0.25">
      <c r="A125" s="74">
        <v>1998</v>
      </c>
      <c r="B125" s="63" t="s">
        <v>249</v>
      </c>
      <c r="C125" s="64">
        <v>24.548802946593</v>
      </c>
      <c r="D125" s="64">
        <v>5.9555505339792196</v>
      </c>
      <c r="E125" s="64">
        <v>11.737871835047562</v>
      </c>
      <c r="F125" s="64">
        <v>15.172685200254502</v>
      </c>
      <c r="G125" s="64">
        <v>13.549560535853297</v>
      </c>
      <c r="H125" s="64">
        <v>47.438492071478123</v>
      </c>
      <c r="I125" s="64">
        <v>11.508599315498206</v>
      </c>
      <c r="J125" s="64">
        <v>22.682447742740518</v>
      </c>
      <c r="K125" s="64">
        <v>29.319934994027875</v>
      </c>
      <c r="L125" s="64">
        <v>26.183383419976341</v>
      </c>
      <c r="M125" s="65">
        <v>51.748699999999999</v>
      </c>
    </row>
    <row r="126" spans="1:13" ht="14.25" customHeight="1" x14ac:dyDescent="0.25">
      <c r="A126" s="74">
        <v>1998</v>
      </c>
      <c r="B126" s="63" t="s">
        <v>176</v>
      </c>
      <c r="C126" s="64">
        <v>24.714548802946595</v>
      </c>
      <c r="D126" s="64">
        <v>5.8558093427497955</v>
      </c>
      <c r="E126" s="64">
        <v>12.373599235493407</v>
      </c>
      <c r="F126" s="64">
        <v>17.280351771844671</v>
      </c>
      <c r="G126" s="64">
        <v>15.037718160102186</v>
      </c>
      <c r="H126" s="64">
        <v>47.42601254024347</v>
      </c>
      <c r="I126" s="64">
        <v>11.237012236671532</v>
      </c>
      <c r="J126" s="64">
        <v>23.744332829595997</v>
      </c>
      <c r="K126" s="64">
        <v>33.160151389598269</v>
      </c>
      <c r="L126" s="64">
        <v>28.856646978423665</v>
      </c>
      <c r="M126" s="65">
        <v>52.111800000000002</v>
      </c>
    </row>
    <row r="127" spans="1:13" ht="14.25" customHeight="1" x14ac:dyDescent="0.25">
      <c r="A127" s="74">
        <v>1999</v>
      </c>
      <c r="B127" s="63" t="s">
        <v>174</v>
      </c>
      <c r="C127" s="64">
        <v>24.32780847145488</v>
      </c>
      <c r="D127" s="64">
        <v>5.8369025787898412</v>
      </c>
      <c r="E127" s="64">
        <v>12.430424031063984</v>
      </c>
      <c r="F127" s="64">
        <v>17.586235787204679</v>
      </c>
      <c r="G127" s="64">
        <v>15.268827417303307</v>
      </c>
      <c r="H127" s="64">
        <v>46.599015972001453</v>
      </c>
      <c r="I127" s="64">
        <v>11.180370678073585</v>
      </c>
      <c r="J127" s="64">
        <v>23.810016781493534</v>
      </c>
      <c r="K127" s="64">
        <v>33.685783217871808</v>
      </c>
      <c r="L127" s="64">
        <v>29.246873327184648</v>
      </c>
      <c r="M127" s="65">
        <v>52.206699999999998</v>
      </c>
    </row>
    <row r="128" spans="1:13" ht="14.25" customHeight="1" x14ac:dyDescent="0.25">
      <c r="A128" s="74">
        <v>1999</v>
      </c>
      <c r="B128" s="63" t="s">
        <v>248</v>
      </c>
      <c r="C128" s="64">
        <v>23.848987108655617</v>
      </c>
      <c r="D128" s="64">
        <v>6.7406619187570129</v>
      </c>
      <c r="E128" s="64">
        <v>11.766284232832852</v>
      </c>
      <c r="F128" s="64">
        <v>15.633606319290125</v>
      </c>
      <c r="G128" s="64">
        <v>13.950210325149879</v>
      </c>
      <c r="H128" s="64">
        <v>45.543580676967942</v>
      </c>
      <c r="I128" s="64">
        <v>12.872407474347492</v>
      </c>
      <c r="J128" s="64">
        <v>22.469663503305348</v>
      </c>
      <c r="K128" s="64">
        <v>29.85495389932651</v>
      </c>
      <c r="L128" s="64">
        <v>26.640231155710048</v>
      </c>
      <c r="M128" s="65">
        <v>52.365200000000002</v>
      </c>
    </row>
    <row r="129" spans="1:13" ht="14.25" customHeight="1" x14ac:dyDescent="0.25">
      <c r="A129" s="74">
        <v>1999</v>
      </c>
      <c r="B129" s="63" t="s">
        <v>249</v>
      </c>
      <c r="C129" s="64">
        <v>25.027624309392266</v>
      </c>
      <c r="D129" s="64">
        <v>7.5908253897021094</v>
      </c>
      <c r="E129" s="64">
        <v>11.446644757748349</v>
      </c>
      <c r="F129" s="64">
        <v>15.893398222746569</v>
      </c>
      <c r="G129" s="64">
        <v>14.205955719436352</v>
      </c>
      <c r="H129" s="64">
        <v>47.947385650803895</v>
      </c>
      <c r="I129" s="64">
        <v>14.542340410287174</v>
      </c>
      <c r="J129" s="64">
        <v>21.929236423832187</v>
      </c>
      <c r="K129" s="64">
        <v>30.448231301036955</v>
      </c>
      <c r="L129" s="64">
        <v>27.215465159529472</v>
      </c>
      <c r="M129" s="65">
        <v>52.198099999999997</v>
      </c>
    </row>
    <row r="130" spans="1:13" ht="14.25" customHeight="1" x14ac:dyDescent="0.25">
      <c r="A130" s="74">
        <v>1999</v>
      </c>
      <c r="B130" s="63" t="s">
        <v>176</v>
      </c>
      <c r="C130" s="64">
        <v>23.204419889502763</v>
      </c>
      <c r="D130" s="64">
        <v>8.7056034426799638</v>
      </c>
      <c r="E130" s="64">
        <v>11.968722567053037</v>
      </c>
      <c r="F130" s="64">
        <v>16.836191420773979</v>
      </c>
      <c r="G130" s="64">
        <v>15.040681388683058</v>
      </c>
      <c r="H130" s="64">
        <v>44.1401256032497</v>
      </c>
      <c r="I130" s="64">
        <v>16.560053267516135</v>
      </c>
      <c r="J130" s="64">
        <v>22.767253822154956</v>
      </c>
      <c r="K130" s="64">
        <v>32.026295314950154</v>
      </c>
      <c r="L130" s="64">
        <v>28.610823662748185</v>
      </c>
      <c r="M130" s="65">
        <v>52.569899999999997</v>
      </c>
    </row>
    <row r="131" spans="1:13" ht="14.25" customHeight="1" x14ac:dyDescent="0.25">
      <c r="A131" s="74">
        <v>2000</v>
      </c>
      <c r="B131" s="63" t="s">
        <v>174</v>
      </c>
      <c r="C131" s="64">
        <v>24.254143646408842</v>
      </c>
      <c r="D131" s="64">
        <v>9.3501959122638549</v>
      </c>
      <c r="E131" s="64">
        <v>12.373599235493407</v>
      </c>
      <c r="F131" s="64">
        <v>17.334824267730699</v>
      </c>
      <c r="G131" s="64">
        <v>14.873451670775513</v>
      </c>
      <c r="H131" s="64">
        <v>45.880092097125925</v>
      </c>
      <c r="I131" s="64">
        <v>17.687198354016246</v>
      </c>
      <c r="J131" s="64">
        <v>23.406386998182903</v>
      </c>
      <c r="K131" s="64">
        <v>32.79123540643895</v>
      </c>
      <c r="L131" s="64">
        <v>28.135206190154232</v>
      </c>
      <c r="M131" s="65">
        <v>52.864199999999997</v>
      </c>
    </row>
    <row r="132" spans="1:13" ht="14.25" customHeight="1" x14ac:dyDescent="0.25">
      <c r="A132" s="74">
        <v>2000</v>
      </c>
      <c r="B132" s="63" t="s">
        <v>248</v>
      </c>
      <c r="C132" s="64">
        <v>23.572744014732965</v>
      </c>
      <c r="D132" s="64">
        <v>9.843293929948274</v>
      </c>
      <c r="E132" s="64">
        <v>11.851521426188718</v>
      </c>
      <c r="F132" s="64">
        <v>14.590248513473123</v>
      </c>
      <c r="G132" s="64">
        <v>13.226819369436717</v>
      </c>
      <c r="H132" s="64">
        <v>44.659050721495923</v>
      </c>
      <c r="I132" s="64">
        <v>18.648323784851172</v>
      </c>
      <c r="J132" s="64">
        <v>22.452952281170962</v>
      </c>
      <c r="K132" s="64">
        <v>27.641527350196693</v>
      </c>
      <c r="L132" s="64">
        <v>25.058482658385177</v>
      </c>
      <c r="M132" s="65">
        <v>52.783799999999999</v>
      </c>
    </row>
    <row r="133" spans="1:13" ht="14.25" customHeight="1" x14ac:dyDescent="0.25">
      <c r="A133" s="74">
        <v>2000</v>
      </c>
      <c r="B133" s="63" t="s">
        <v>249</v>
      </c>
      <c r="C133" s="64">
        <v>24.088397790055254</v>
      </c>
      <c r="D133" s="64">
        <v>10.181292392435775</v>
      </c>
      <c r="E133" s="64">
        <v>11.87993382397401</v>
      </c>
      <c r="F133" s="64">
        <v>14.535776017587093</v>
      </c>
      <c r="G133" s="64">
        <v>13.273249691029578</v>
      </c>
      <c r="H133" s="64">
        <v>45.586911939030315</v>
      </c>
      <c r="I133" s="64">
        <v>19.267934869088872</v>
      </c>
      <c r="J133" s="64">
        <v>22.482586919857098</v>
      </c>
      <c r="K133" s="64">
        <v>27.508726277875521</v>
      </c>
      <c r="L133" s="64">
        <v>25.119415167559751</v>
      </c>
      <c r="M133" s="65">
        <v>52.840600000000002</v>
      </c>
    </row>
    <row r="134" spans="1:13" ht="14.25" customHeight="1" x14ac:dyDescent="0.25">
      <c r="A134" s="74">
        <v>2000</v>
      </c>
      <c r="B134" s="63" t="s">
        <v>176</v>
      </c>
      <c r="C134" s="64">
        <v>24.235727440147333</v>
      </c>
      <c r="D134" s="64">
        <v>11.29727214651278</v>
      </c>
      <c r="E134" s="64">
        <v>15.736916823327004</v>
      </c>
      <c r="F134" s="64">
        <v>14.770426769096137</v>
      </c>
      <c r="G134" s="64">
        <v>14.382472808052434</v>
      </c>
      <c r="H134" s="64">
        <v>45.815095635356684</v>
      </c>
      <c r="I134" s="64">
        <v>21.35630568916762</v>
      </c>
      <c r="J134" s="64">
        <v>29.748987359547446</v>
      </c>
      <c r="K134" s="64">
        <v>27.921939486750482</v>
      </c>
      <c r="L134" s="64">
        <v>27.188553296002631</v>
      </c>
      <c r="M134" s="65">
        <v>52.899000000000001</v>
      </c>
    </row>
    <row r="135" spans="1:13" ht="14.25" customHeight="1" x14ac:dyDescent="0.25">
      <c r="A135" s="74">
        <v>2001</v>
      </c>
      <c r="B135" s="63" t="s">
        <v>174</v>
      </c>
      <c r="C135" s="64">
        <v>25.00920810313076</v>
      </c>
      <c r="D135" s="64">
        <v>10.032842249987485</v>
      </c>
      <c r="E135" s="64">
        <v>18.428991513483147</v>
      </c>
      <c r="F135" s="64">
        <v>14.88775214485066</v>
      </c>
      <c r="G135" s="64">
        <v>14.933522258595939</v>
      </c>
      <c r="H135" s="64">
        <v>46.881394570004254</v>
      </c>
      <c r="I135" s="64">
        <v>18.807218294984384</v>
      </c>
      <c r="J135" s="64">
        <v>34.546348653186939</v>
      </c>
      <c r="K135" s="64">
        <v>27.908064089234298</v>
      </c>
      <c r="L135" s="64">
        <v>27.99386315784766</v>
      </c>
      <c r="M135" s="65">
        <v>53.345700000000001</v>
      </c>
    </row>
    <row r="136" spans="1:13" ht="14.25" customHeight="1" x14ac:dyDescent="0.25">
      <c r="A136" s="74">
        <v>2001</v>
      </c>
      <c r="B136" s="63" t="s">
        <v>248</v>
      </c>
      <c r="C136" s="64">
        <v>24.880294659300183</v>
      </c>
      <c r="D136" s="64">
        <v>10.337753875545062</v>
      </c>
      <c r="E136" s="64">
        <v>17.097160367297722</v>
      </c>
      <c r="F136" s="64">
        <v>13.27033803623474</v>
      </c>
      <c r="G136" s="64">
        <v>13.811519032646613</v>
      </c>
      <c r="H136" s="64">
        <v>46.199615365461334</v>
      </c>
      <c r="I136" s="64">
        <v>19.19592429804538</v>
      </c>
      <c r="J136" s="64">
        <v>31.747302177368255</v>
      </c>
      <c r="K136" s="64">
        <v>24.641368658973146</v>
      </c>
      <c r="L136" s="64">
        <v>25.646274517995195</v>
      </c>
      <c r="M136" s="65">
        <v>53.853900000000003</v>
      </c>
    </row>
    <row r="137" spans="1:13" ht="14.25" customHeight="1" x14ac:dyDescent="0.25">
      <c r="A137" s="74">
        <v>2001</v>
      </c>
      <c r="B137" s="63" t="s">
        <v>249</v>
      </c>
      <c r="C137" s="64">
        <v>25.78268876611418</v>
      </c>
      <c r="D137" s="64">
        <v>10.699786360015558</v>
      </c>
      <c r="E137" s="64">
        <v>15.910942759761898</v>
      </c>
      <c r="F137" s="64">
        <v>13.42118494791913</v>
      </c>
      <c r="G137" s="64">
        <v>13.689358689020464</v>
      </c>
      <c r="H137" s="64">
        <v>47.813366997222332</v>
      </c>
      <c r="I137" s="64">
        <v>19.842492637760756</v>
      </c>
      <c r="J137" s="64">
        <v>29.506454984017939</v>
      </c>
      <c r="K137" s="64">
        <v>24.889259893477309</v>
      </c>
      <c r="L137" s="64">
        <v>25.386581550602084</v>
      </c>
      <c r="M137" s="65">
        <v>53.9236</v>
      </c>
    </row>
    <row r="138" spans="1:13" ht="14.25" customHeight="1" x14ac:dyDescent="0.25">
      <c r="A138" s="74">
        <v>2001</v>
      </c>
      <c r="B138" s="63" t="s">
        <v>176</v>
      </c>
      <c r="C138" s="64">
        <v>24.32780847145488</v>
      </c>
      <c r="D138" s="64">
        <v>9.3352948186343969</v>
      </c>
      <c r="E138" s="64">
        <v>17.995702447257489</v>
      </c>
      <c r="F138" s="64">
        <v>14.393309489885173</v>
      </c>
      <c r="G138" s="64">
        <v>14.408757335629492</v>
      </c>
      <c r="H138" s="64">
        <v>45.15099658776726</v>
      </c>
      <c r="I138" s="64">
        <v>17.325763847431187</v>
      </c>
      <c r="J138" s="64">
        <v>33.398976350211555</v>
      </c>
      <c r="K138" s="64">
        <v>26.713144689009432</v>
      </c>
      <c r="L138" s="64">
        <v>26.741814991610202</v>
      </c>
      <c r="M138" s="65">
        <v>53.881</v>
      </c>
    </row>
    <row r="139" spans="1:13" ht="14.25" customHeight="1" x14ac:dyDescent="0.25">
      <c r="A139" s="74">
        <v>2002</v>
      </c>
      <c r="B139" s="63" t="s">
        <v>174</v>
      </c>
      <c r="C139" s="64">
        <v>26.500920810313076</v>
      </c>
      <c r="D139" s="64">
        <v>9.8533882191811308</v>
      </c>
      <c r="E139" s="64">
        <v>18.603017449918045</v>
      </c>
      <c r="F139" s="64">
        <v>14.598628897455587</v>
      </c>
      <c r="G139" s="64">
        <v>14.765929536769761</v>
      </c>
      <c r="H139" s="64">
        <v>48.662776491945351</v>
      </c>
      <c r="I139" s="64">
        <v>18.093455394643481</v>
      </c>
      <c r="J139" s="64">
        <v>34.160114160592684</v>
      </c>
      <c r="K139" s="64">
        <v>26.806986074584749</v>
      </c>
      <c r="L139" s="64">
        <v>27.114194781639821</v>
      </c>
      <c r="M139" s="65">
        <v>54.458300000000001</v>
      </c>
    </row>
    <row r="140" spans="1:13" ht="14.25" customHeight="1" x14ac:dyDescent="0.25">
      <c r="A140" s="74">
        <v>2002</v>
      </c>
      <c r="B140" s="63" t="s">
        <v>248</v>
      </c>
      <c r="C140" s="64">
        <v>26.500920810313076</v>
      </c>
      <c r="D140" s="64">
        <v>10.451755253151063</v>
      </c>
      <c r="E140" s="64">
        <v>15.502514541598369</v>
      </c>
      <c r="F140" s="64">
        <v>12.989595172822135</v>
      </c>
      <c r="G140" s="64">
        <v>13.259378919995566</v>
      </c>
      <c r="H140" s="64">
        <v>48.404746076270577</v>
      </c>
      <c r="I140" s="64">
        <v>19.090452090375027</v>
      </c>
      <c r="J140" s="64">
        <v>28.31581911062268</v>
      </c>
      <c r="K140" s="64">
        <v>23.725894676433981</v>
      </c>
      <c r="L140" s="64">
        <v>24.218662979501879</v>
      </c>
      <c r="M140" s="65">
        <v>54.748600000000003</v>
      </c>
    </row>
    <row r="141" spans="1:13" ht="14.25" customHeight="1" x14ac:dyDescent="0.25">
      <c r="A141" s="74">
        <v>2002</v>
      </c>
      <c r="B141" s="63" t="s">
        <v>249</v>
      </c>
      <c r="C141" s="64">
        <v>23.425414364640886</v>
      </c>
      <c r="D141" s="64">
        <v>10.970970241390338</v>
      </c>
      <c r="E141" s="64">
        <v>14.344709331847838</v>
      </c>
      <c r="F141" s="64">
        <v>12.914171716979942</v>
      </c>
      <c r="G141" s="64">
        <v>13.006106201428047</v>
      </c>
      <c r="H141" s="64">
        <v>42.627469555591944</v>
      </c>
      <c r="I141" s="64">
        <v>19.963988370941298</v>
      </c>
      <c r="J141" s="64">
        <v>26.103216396041475</v>
      </c>
      <c r="K141" s="64">
        <v>23.500052256586336</v>
      </c>
      <c r="L141" s="64">
        <v>23.667346391747333</v>
      </c>
      <c r="M141" s="65">
        <v>54.953800000000001</v>
      </c>
    </row>
    <row r="142" spans="1:13" ht="14.25" customHeight="1" x14ac:dyDescent="0.25">
      <c r="A142" s="74">
        <v>2002</v>
      </c>
      <c r="B142" s="63" t="s">
        <v>176</v>
      </c>
      <c r="C142" s="64">
        <v>24.843462246777165</v>
      </c>
      <c r="D142" s="64">
        <v>11.243435937270876</v>
      </c>
      <c r="E142" s="64">
        <v>17.18594911037675</v>
      </c>
      <c r="F142" s="64">
        <v>13.429565331901594</v>
      </c>
      <c r="G142" s="64">
        <v>14.035649660036119</v>
      </c>
      <c r="H142" s="64">
        <v>44.901177401403174</v>
      </c>
      <c r="I142" s="64">
        <v>20.320980489996014</v>
      </c>
      <c r="J142" s="64">
        <v>31.061264414408214</v>
      </c>
      <c r="K142" s="64">
        <v>24.272111890107926</v>
      </c>
      <c r="L142" s="64">
        <v>25.367526839419547</v>
      </c>
      <c r="M142" s="65">
        <v>55.3292</v>
      </c>
    </row>
    <row r="143" spans="1:13" ht="14.25" customHeight="1" x14ac:dyDescent="0.25">
      <c r="A143" s="74">
        <v>2003</v>
      </c>
      <c r="B143" s="63" t="s">
        <v>174</v>
      </c>
      <c r="C143" s="64">
        <v>22.707182320441994</v>
      </c>
      <c r="D143" s="64">
        <v>12.859002894967709</v>
      </c>
      <c r="E143" s="64">
        <v>18.024114845042778</v>
      </c>
      <c r="F143" s="64">
        <v>13.345761492076935</v>
      </c>
      <c r="G143" s="64">
        <v>14.504747259679197</v>
      </c>
      <c r="H143" s="64">
        <v>40.892474779740304</v>
      </c>
      <c r="I143" s="64">
        <v>23.157274388099385</v>
      </c>
      <c r="J143" s="64">
        <v>32.458922085834025</v>
      </c>
      <c r="K143" s="64">
        <v>24.033858870278475</v>
      </c>
      <c r="L143" s="64">
        <v>26.121030920202408</v>
      </c>
      <c r="M143" s="65">
        <v>55.529000000000003</v>
      </c>
    </row>
    <row r="144" spans="1:13" ht="14.25" customHeight="1" x14ac:dyDescent="0.25">
      <c r="A144" s="74">
        <v>2003</v>
      </c>
      <c r="B144" s="63" t="s">
        <v>248</v>
      </c>
      <c r="C144" s="64">
        <v>23.204419889502763</v>
      </c>
      <c r="D144" s="64">
        <v>11.571981017778397</v>
      </c>
      <c r="E144" s="64">
        <v>15.676540478033266</v>
      </c>
      <c r="F144" s="64">
        <v>12.574766165690074</v>
      </c>
      <c r="G144" s="64">
        <v>13.259655072430949</v>
      </c>
      <c r="H144" s="64">
        <v>41.362602298578899</v>
      </c>
      <c r="I144" s="64">
        <v>20.627417143990012</v>
      </c>
      <c r="J144" s="64">
        <v>27.943922420736655</v>
      </c>
      <c r="K144" s="64">
        <v>22.414912951319206</v>
      </c>
      <c r="L144" s="64">
        <v>23.635748792212031</v>
      </c>
      <c r="M144" s="65">
        <v>56.1</v>
      </c>
    </row>
    <row r="145" spans="1:13" ht="14.25" customHeight="1" x14ac:dyDescent="0.25">
      <c r="A145" s="74">
        <v>2003</v>
      </c>
      <c r="B145" s="63" t="s">
        <v>249</v>
      </c>
      <c r="C145" s="64">
        <v>23.627992633517493</v>
      </c>
      <c r="D145" s="64">
        <v>12.467648903677961</v>
      </c>
      <c r="E145" s="64">
        <v>14.692761204717627</v>
      </c>
      <c r="F145" s="64">
        <v>12.633428853567336</v>
      </c>
      <c r="G145" s="64">
        <v>13.258768048514625</v>
      </c>
      <c r="H145" s="64">
        <v>41.855978107476957</v>
      </c>
      <c r="I145" s="64">
        <v>22.08590664717703</v>
      </c>
      <c r="J145" s="64">
        <v>26.02759789465432</v>
      </c>
      <c r="K145" s="64">
        <v>22.379578736078269</v>
      </c>
      <c r="L145" s="64">
        <v>23.48734036693013</v>
      </c>
      <c r="M145" s="65">
        <v>56.450699999999998</v>
      </c>
    </row>
    <row r="146" spans="1:13" ht="14.25" customHeight="1" x14ac:dyDescent="0.25">
      <c r="A146" s="74">
        <v>2003</v>
      </c>
      <c r="B146" s="63" t="s">
        <v>176</v>
      </c>
      <c r="C146" s="64">
        <v>23.259668508287294</v>
      </c>
      <c r="D146" s="64">
        <v>11.71954991275398</v>
      </c>
      <c r="E146" s="64">
        <v>20.052049736967788</v>
      </c>
      <c r="F146" s="64">
        <v>13.689357235358038</v>
      </c>
      <c r="G146" s="64">
        <v>14.92773735918915</v>
      </c>
      <c r="H146" s="64">
        <v>41.068771765412563</v>
      </c>
      <c r="I146" s="64">
        <v>20.692793639288826</v>
      </c>
      <c r="J146" s="64">
        <v>35.405193061234641</v>
      </c>
      <c r="K146" s="64">
        <v>24.170812568279199</v>
      </c>
      <c r="L146" s="64">
        <v>26.357376432950037</v>
      </c>
      <c r="M146" s="65">
        <v>56.635899999999999</v>
      </c>
    </row>
    <row r="147" spans="1:13" ht="14.25" customHeight="1" x14ac:dyDescent="0.25">
      <c r="A147" s="74">
        <v>2004</v>
      </c>
      <c r="B147" s="63" t="s">
        <v>174</v>
      </c>
      <c r="C147" s="64">
        <v>24.935543278084719</v>
      </c>
      <c r="D147" s="64">
        <v>11.233662101664459</v>
      </c>
      <c r="E147" s="64">
        <v>19.416322336521944</v>
      </c>
      <c r="F147" s="64">
        <v>14.041333362621605</v>
      </c>
      <c r="G147" s="64">
        <v>14.796653608460407</v>
      </c>
      <c r="H147" s="64">
        <v>43.912510219469219</v>
      </c>
      <c r="I147" s="64">
        <v>19.782937806490597</v>
      </c>
      <c r="J147" s="64">
        <v>34.192936705589091</v>
      </c>
      <c r="K147" s="64">
        <v>24.727361578001091</v>
      </c>
      <c r="L147" s="64">
        <v>26.057511382417779</v>
      </c>
      <c r="M147" s="65">
        <v>56.784599999999998</v>
      </c>
    </row>
    <row r="148" spans="1:13" ht="14.25" customHeight="1" x14ac:dyDescent="0.25">
      <c r="A148" s="74">
        <v>2004</v>
      </c>
      <c r="B148" s="63" t="s">
        <v>248</v>
      </c>
      <c r="C148" s="64">
        <v>23.572744014732965</v>
      </c>
      <c r="D148" s="64">
        <v>12.947127642238687</v>
      </c>
      <c r="E148" s="64">
        <v>16.198618287337951</v>
      </c>
      <c r="F148" s="64">
        <v>13.211675348357483</v>
      </c>
      <c r="G148" s="64">
        <v>13.997779688465007</v>
      </c>
      <c r="H148" s="64">
        <v>40.859428406794258</v>
      </c>
      <c r="I148" s="64">
        <v>22.441690905439177</v>
      </c>
      <c r="J148" s="64">
        <v>28.077608775066949</v>
      </c>
      <c r="K148" s="64">
        <v>22.90024032385168</v>
      </c>
      <c r="L148" s="64">
        <v>24.262821361715524</v>
      </c>
      <c r="M148" s="65">
        <v>57.692300000000003</v>
      </c>
    </row>
    <row r="149" spans="1:13" ht="14.25" customHeight="1" x14ac:dyDescent="0.25">
      <c r="A149" s="74">
        <v>2004</v>
      </c>
      <c r="B149" s="63" t="s">
        <v>249</v>
      </c>
      <c r="C149" s="64">
        <v>27.108655616942912</v>
      </c>
      <c r="D149" s="64">
        <v>12.661202894047671</v>
      </c>
      <c r="E149" s="64">
        <v>17.473624637952803</v>
      </c>
      <c r="F149" s="64">
        <v>13.429565331901594</v>
      </c>
      <c r="G149" s="64">
        <v>14.392371620078524</v>
      </c>
      <c r="H149" s="64">
        <v>46.950581874796129</v>
      </c>
      <c r="I149" s="64">
        <v>21.928451617455313</v>
      </c>
      <c r="J149" s="64">
        <v>30.263280326631538</v>
      </c>
      <c r="K149" s="64">
        <v>23.259209736106968</v>
      </c>
      <c r="L149" s="64">
        <v>24.926733057859849</v>
      </c>
      <c r="M149" s="65">
        <v>57.738700000000001</v>
      </c>
    </row>
    <row r="150" spans="1:13" ht="14.25" customHeight="1" x14ac:dyDescent="0.25">
      <c r="A150" s="74">
        <v>2004</v>
      </c>
      <c r="B150" s="63" t="s">
        <v>176</v>
      </c>
      <c r="C150" s="64">
        <v>26.777163904235728</v>
      </c>
      <c r="D150" s="64">
        <v>12.743960043075781</v>
      </c>
      <c r="E150" s="64">
        <v>23.152552645287461</v>
      </c>
      <c r="F150" s="64">
        <v>16.027484366466023</v>
      </c>
      <c r="G150" s="64">
        <v>17.079233746944706</v>
      </c>
      <c r="H150" s="64">
        <v>45.662559052539208</v>
      </c>
      <c r="I150" s="64">
        <v>21.732018749681593</v>
      </c>
      <c r="J150" s="64">
        <v>39.481582372329896</v>
      </c>
      <c r="K150" s="64">
        <v>27.331346738764807</v>
      </c>
      <c r="L150" s="64">
        <v>29.124873804078188</v>
      </c>
      <c r="M150" s="65">
        <v>58.641399999999997</v>
      </c>
    </row>
    <row r="151" spans="1:13" ht="14.25" customHeight="1" x14ac:dyDescent="0.25">
      <c r="A151" s="74">
        <v>2005</v>
      </c>
      <c r="B151" s="63" t="s">
        <v>174</v>
      </c>
      <c r="C151" s="64">
        <v>28.50828729281768</v>
      </c>
      <c r="D151" s="64">
        <v>14.009191073667173</v>
      </c>
      <c r="E151" s="64">
        <v>27.354035967787087</v>
      </c>
      <c r="F151" s="64">
        <v>16.622491629221102</v>
      </c>
      <c r="G151" s="64">
        <v>18.80913869228743</v>
      </c>
      <c r="H151" s="64">
        <v>48.619749387428854</v>
      </c>
      <c r="I151" s="64">
        <v>23.892117829677691</v>
      </c>
      <c r="J151" s="64">
        <v>46.651219690198189</v>
      </c>
      <c r="K151" s="64">
        <v>28.348997921421098</v>
      </c>
      <c r="L151" s="64">
        <v>32.078237461946799</v>
      </c>
      <c r="M151" s="65">
        <v>58.635199999999998</v>
      </c>
    </row>
    <row r="152" spans="1:13" ht="14.25" customHeight="1" x14ac:dyDescent="0.25">
      <c r="A152" s="74">
        <v>2005</v>
      </c>
      <c r="B152" s="63" t="s">
        <v>248</v>
      </c>
      <c r="C152" s="64">
        <v>30.589318600368326</v>
      </c>
      <c r="D152" s="64">
        <v>15.664414167635949</v>
      </c>
      <c r="E152" s="64">
        <v>23.152552645287461</v>
      </c>
      <c r="F152" s="64">
        <v>17.598806363178376</v>
      </c>
      <c r="G152" s="64">
        <v>18.692992324866058</v>
      </c>
      <c r="H152" s="64">
        <v>51.434910605459592</v>
      </c>
      <c r="I152" s="64">
        <v>26.339185678675054</v>
      </c>
      <c r="J152" s="64">
        <v>38.930238726671689</v>
      </c>
      <c r="K152" s="64">
        <v>29.591801108049982</v>
      </c>
      <c r="L152" s="64">
        <v>31.431638008649561</v>
      </c>
      <c r="M152" s="65">
        <v>59.471899999999998</v>
      </c>
    </row>
    <row r="153" spans="1:13" ht="14.25" customHeight="1" x14ac:dyDescent="0.25">
      <c r="A153" s="74">
        <v>2005</v>
      </c>
      <c r="B153" s="63" t="s">
        <v>249</v>
      </c>
      <c r="C153" s="64">
        <v>32.762430939226519</v>
      </c>
      <c r="D153" s="64">
        <v>18.46093285217048</v>
      </c>
      <c r="E153" s="64">
        <v>24.139883468326257</v>
      </c>
      <c r="F153" s="64">
        <v>18.65473474496908</v>
      </c>
      <c r="G153" s="64">
        <v>20.081847068157778</v>
      </c>
      <c r="H153" s="64">
        <v>54.994881859123034</v>
      </c>
      <c r="I153" s="64">
        <v>30.988445976356104</v>
      </c>
      <c r="J153" s="64">
        <v>40.521109129423536</v>
      </c>
      <c r="K153" s="64">
        <v>31.313761036716066</v>
      </c>
      <c r="L153" s="64">
        <v>33.709305914293878</v>
      </c>
      <c r="M153" s="65">
        <v>59.573599999999999</v>
      </c>
    </row>
    <row r="154" spans="1:13" ht="14.25" customHeight="1" x14ac:dyDescent="0.25">
      <c r="A154" s="74">
        <v>2005</v>
      </c>
      <c r="B154" s="63" t="s">
        <v>176</v>
      </c>
      <c r="C154" s="64">
        <v>29.797421731123393</v>
      </c>
      <c r="D154" s="64">
        <v>19.612803412408759</v>
      </c>
      <c r="E154" s="64">
        <v>41.265456233409267</v>
      </c>
      <c r="F154" s="64">
        <v>23.653633790509986</v>
      </c>
      <c r="G154" s="64">
        <v>27.143201670564395</v>
      </c>
      <c r="H154" s="64">
        <v>49.841549923848554</v>
      </c>
      <c r="I154" s="64">
        <v>32.805943052622105</v>
      </c>
      <c r="J154" s="64">
        <v>69.023901314240135</v>
      </c>
      <c r="K154" s="64">
        <v>39.564959011830844</v>
      </c>
      <c r="L154" s="64">
        <v>45.401889242768405</v>
      </c>
      <c r="M154" s="65">
        <v>59.784300000000002</v>
      </c>
    </row>
    <row r="155" spans="1:13" ht="14.25" customHeight="1" x14ac:dyDescent="0.25">
      <c r="A155" s="74">
        <v>2006</v>
      </c>
      <c r="B155" s="63" t="s">
        <v>174</v>
      </c>
      <c r="C155" s="64">
        <v>32.744014732965013</v>
      </c>
      <c r="D155" s="64">
        <v>21.371853481344065</v>
      </c>
      <c r="E155" s="64">
        <v>46.830734649602782</v>
      </c>
      <c r="F155" s="64">
        <v>25.493128074661247</v>
      </c>
      <c r="G155" s="64">
        <v>29.768728787759994</v>
      </c>
      <c r="H155" s="64">
        <v>54.329058223131675</v>
      </c>
      <c r="I155" s="64">
        <v>35.460302641362787</v>
      </c>
      <c r="J155" s="64">
        <v>77.701825208649751</v>
      </c>
      <c r="K155" s="64">
        <v>42.298345232042003</v>
      </c>
      <c r="L155" s="64">
        <v>49.392446611337675</v>
      </c>
      <c r="M155" s="65">
        <v>60.269799999999996</v>
      </c>
    </row>
    <row r="156" spans="1:13" ht="14.25" customHeight="1" x14ac:dyDescent="0.25">
      <c r="A156" s="74">
        <v>2006</v>
      </c>
      <c r="B156" s="63" t="s">
        <v>248</v>
      </c>
      <c r="C156" s="64">
        <v>25.101289134438311</v>
      </c>
      <c r="D156" s="64">
        <v>21.520864417638624</v>
      </c>
      <c r="E156" s="64">
        <v>31.587483237795166</v>
      </c>
      <c r="F156" s="64">
        <v>24.453960460835482</v>
      </c>
      <c r="G156" s="64">
        <v>25.59324323579575</v>
      </c>
      <c r="H156" s="64">
        <v>41.087080715497727</v>
      </c>
      <c r="I156" s="64">
        <v>35.226457440453188</v>
      </c>
      <c r="J156" s="64">
        <v>51.704016731559911</v>
      </c>
      <c r="K156" s="64">
        <v>40.027499858143059</v>
      </c>
      <c r="L156" s="64">
        <v>41.892336483937989</v>
      </c>
      <c r="M156" s="65">
        <v>61.0929</v>
      </c>
    </row>
    <row r="157" spans="1:13" ht="14.25" customHeight="1" x14ac:dyDescent="0.25">
      <c r="A157" s="74">
        <v>2006</v>
      </c>
      <c r="B157" s="63" t="s">
        <v>249</v>
      </c>
      <c r="C157" s="64">
        <v>30.092081031307551</v>
      </c>
      <c r="D157" s="64">
        <v>21.361038171451714</v>
      </c>
      <c r="E157" s="64">
        <v>30.138450950745423</v>
      </c>
      <c r="F157" s="64">
        <v>24.638328908449729</v>
      </c>
      <c r="G157" s="64">
        <v>25.377229247154457</v>
      </c>
      <c r="H157" s="64">
        <v>48.796122900172776</v>
      </c>
      <c r="I157" s="64">
        <v>34.638210724110522</v>
      </c>
      <c r="J157" s="64">
        <v>48.871314519037803</v>
      </c>
      <c r="K157" s="64">
        <v>39.952535161020499</v>
      </c>
      <c r="L157" s="64">
        <v>41.150706590271383</v>
      </c>
      <c r="M157" s="65">
        <v>61.668999999999997</v>
      </c>
    </row>
    <row r="158" spans="1:13" ht="14.25" customHeight="1" x14ac:dyDescent="0.25">
      <c r="A158" s="74">
        <v>2006</v>
      </c>
      <c r="B158" s="63" t="s">
        <v>176</v>
      </c>
      <c r="C158" s="64">
        <v>28.324125230202579</v>
      </c>
      <c r="D158" s="64">
        <v>19.437995959185784</v>
      </c>
      <c r="E158" s="64">
        <v>36.019817292300267</v>
      </c>
      <c r="F158" s="64">
        <v>27.939131754208656</v>
      </c>
      <c r="G158" s="64">
        <v>28.309168929918698</v>
      </c>
      <c r="H158" s="64">
        <v>45.871108698374307</v>
      </c>
      <c r="I158" s="64">
        <v>31.479963397831455</v>
      </c>
      <c r="J158" s="64">
        <v>58.33433304230843</v>
      </c>
      <c r="K158" s="64">
        <v>45.247609210148241</v>
      </c>
      <c r="L158" s="64">
        <v>45.846886870851954</v>
      </c>
      <c r="M158" s="65">
        <v>61.747199999999999</v>
      </c>
    </row>
    <row r="159" spans="1:13" ht="14.25" customHeight="1" x14ac:dyDescent="0.25">
      <c r="A159" s="74">
        <v>2007</v>
      </c>
      <c r="B159" s="63" t="s">
        <v>174</v>
      </c>
      <c r="C159" s="64">
        <v>32.799263351749545</v>
      </c>
      <c r="D159" s="64">
        <v>19.420931803577858</v>
      </c>
      <c r="E159" s="64">
        <v>32.631638856404535</v>
      </c>
      <c r="F159" s="64">
        <v>28.308937092769792</v>
      </c>
      <c r="G159" s="64">
        <v>27.424241630911684</v>
      </c>
      <c r="H159" s="64">
        <v>53.093173087226184</v>
      </c>
      <c r="I159" s="64">
        <v>31.437257681812358</v>
      </c>
      <c r="J159" s="64">
        <v>52.821834177886416</v>
      </c>
      <c r="K159" s="64">
        <v>45.824544315616528</v>
      </c>
      <c r="L159" s="64">
        <v>44.392460650133522</v>
      </c>
      <c r="M159" s="65">
        <v>61.776800000000001</v>
      </c>
    </row>
    <row r="160" spans="1:13" ht="14.25" customHeight="1" x14ac:dyDescent="0.25">
      <c r="A160" s="74">
        <v>2007</v>
      </c>
      <c r="B160" s="63" t="s">
        <v>248</v>
      </c>
      <c r="C160" s="64">
        <v>32.486187845303874</v>
      </c>
      <c r="D160" s="64">
        <v>20.847431121675143</v>
      </c>
      <c r="E160" s="64">
        <v>23.529016915942542</v>
      </c>
      <c r="F160" s="64">
        <v>25.419226494961016</v>
      </c>
      <c r="G160" s="64">
        <v>24.258091472631875</v>
      </c>
      <c r="H160" s="64">
        <v>51.811523388580795</v>
      </c>
      <c r="I160" s="64">
        <v>33.249120219830317</v>
      </c>
      <c r="J160" s="64">
        <v>37.52592381894069</v>
      </c>
      <c r="K160" s="64">
        <v>40.540578486302415</v>
      </c>
      <c r="L160" s="64">
        <v>38.688709173313654</v>
      </c>
      <c r="M160" s="65">
        <v>62.700699999999998</v>
      </c>
    </row>
    <row r="161" spans="1:13" ht="14.25" customHeight="1" x14ac:dyDescent="0.25">
      <c r="A161" s="74">
        <v>2007</v>
      </c>
      <c r="B161" s="63" t="s">
        <v>249</v>
      </c>
      <c r="C161" s="64">
        <v>33.204419889502759</v>
      </c>
      <c r="D161" s="64">
        <v>22.292837203732383</v>
      </c>
      <c r="E161" s="64">
        <v>25.038425548286025</v>
      </c>
      <c r="F161" s="64">
        <v>24.941504957004668</v>
      </c>
      <c r="G161" s="64">
        <v>24.517773111571831</v>
      </c>
      <c r="H161" s="64">
        <v>53.053306505838691</v>
      </c>
      <c r="I161" s="64">
        <v>35.619014847727534</v>
      </c>
      <c r="J161" s="64">
        <v>40.005856734054611</v>
      </c>
      <c r="K161" s="64">
        <v>39.850999102055965</v>
      </c>
      <c r="L161" s="64">
        <v>39.173969491334176</v>
      </c>
      <c r="M161" s="65">
        <v>62.5869</v>
      </c>
    </row>
    <row r="162" spans="1:13" ht="14.25" customHeight="1" x14ac:dyDescent="0.25">
      <c r="A162" s="74">
        <v>2007</v>
      </c>
      <c r="B162" s="63" t="s">
        <v>176</v>
      </c>
      <c r="C162" s="64">
        <v>35.082872928176798</v>
      </c>
      <c r="D162" s="64">
        <v>25.722652367518794</v>
      </c>
      <c r="E162" s="64">
        <v>35.352125944345971</v>
      </c>
      <c r="F162" s="64">
        <v>26.568037144493051</v>
      </c>
      <c r="G162" s="64">
        <v>28.063161743057734</v>
      </c>
      <c r="H162" s="64">
        <v>56.052419304509705</v>
      </c>
      <c r="I162" s="64">
        <v>41.097457984129569</v>
      </c>
      <c r="J162" s="64">
        <v>56.482608787344134</v>
      </c>
      <c r="K162" s="64">
        <v>42.448141609430749</v>
      </c>
      <c r="L162" s="64">
        <v>44.836924052727355</v>
      </c>
      <c r="M162" s="65">
        <v>62.589399999999998</v>
      </c>
    </row>
    <row r="163" spans="1:13" ht="14.25" customHeight="1" x14ac:dyDescent="0.25">
      <c r="A163" s="74">
        <v>2008</v>
      </c>
      <c r="B163" s="63" t="s">
        <v>174</v>
      </c>
      <c r="C163" s="64">
        <v>40.441988950276247</v>
      </c>
      <c r="D163" s="64">
        <v>28.577413498658782</v>
      </c>
      <c r="E163" s="64">
        <v>38.97470666197033</v>
      </c>
      <c r="F163" s="64">
        <v>27.472442010565391</v>
      </c>
      <c r="G163" s="64">
        <v>30.416848340417381</v>
      </c>
      <c r="H163" s="64">
        <v>63.963668636214635</v>
      </c>
      <c r="I163" s="64">
        <v>45.198474529918279</v>
      </c>
      <c r="J163" s="64">
        <v>61.642992514167837</v>
      </c>
      <c r="K163" s="64">
        <v>43.450834714186911</v>
      </c>
      <c r="L163" s="64">
        <v>48.107752825820469</v>
      </c>
      <c r="M163" s="65">
        <v>63.226500000000001</v>
      </c>
    </row>
    <row r="164" spans="1:13" ht="14.25" customHeight="1" x14ac:dyDescent="0.25">
      <c r="A164" s="74">
        <v>2008</v>
      </c>
      <c r="B164" s="63" t="s">
        <v>248</v>
      </c>
      <c r="C164" s="64">
        <v>43.462246777163905</v>
      </c>
      <c r="D164" s="64">
        <v>32.910026641533051</v>
      </c>
      <c r="E164" s="64">
        <v>42.075209570290006</v>
      </c>
      <c r="F164" s="64">
        <v>29.771072643428791</v>
      </c>
      <c r="G164" s="64">
        <v>33.323070533756344</v>
      </c>
      <c r="H164" s="64">
        <v>67.867131547315438</v>
      </c>
      <c r="I164" s="64">
        <v>51.389637511333589</v>
      </c>
      <c r="J164" s="64">
        <v>65.701246358209389</v>
      </c>
      <c r="K164" s="64">
        <v>46.488100667125948</v>
      </c>
      <c r="L164" s="64">
        <v>52.034613467410075</v>
      </c>
      <c r="M164" s="65">
        <v>64.040199999999999</v>
      </c>
    </row>
    <row r="165" spans="1:13" ht="14.25" customHeight="1" x14ac:dyDescent="0.25">
      <c r="A165" s="74">
        <v>2008</v>
      </c>
      <c r="B165" s="63" t="s">
        <v>249</v>
      </c>
      <c r="C165" s="64">
        <v>44.696132596685082</v>
      </c>
      <c r="D165" s="64">
        <v>40.406398324841994</v>
      </c>
      <c r="E165" s="64">
        <v>43.293391125334281</v>
      </c>
      <c r="F165" s="64">
        <v>32.247155554104936</v>
      </c>
      <c r="G165" s="64">
        <v>36.53993093899944</v>
      </c>
      <c r="H165" s="64">
        <v>68.741918044984601</v>
      </c>
      <c r="I165" s="64">
        <v>62.144377170236318</v>
      </c>
      <c r="J165" s="64">
        <v>66.584524694378487</v>
      </c>
      <c r="K165" s="64">
        <v>49.595595759633056</v>
      </c>
      <c r="L165" s="64">
        <v>56.197813816320831</v>
      </c>
      <c r="M165" s="65">
        <v>65.020200000000003</v>
      </c>
    </row>
    <row r="166" spans="1:13" ht="14.25" customHeight="1" x14ac:dyDescent="0.25">
      <c r="A166" s="74">
        <v>2008</v>
      </c>
      <c r="B166" s="63" t="s">
        <v>176</v>
      </c>
      <c r="C166" s="64">
        <v>40.626151012891349</v>
      </c>
      <c r="D166" s="64">
        <v>31.77978670107947</v>
      </c>
      <c r="E166" s="64">
        <v>51.408682242757479</v>
      </c>
      <c r="F166" s="64">
        <v>40.592442885064713</v>
      </c>
      <c r="G166" s="64">
        <v>41.219546444764035</v>
      </c>
      <c r="H166" s="64">
        <v>61.846201057850401</v>
      </c>
      <c r="I166" s="64">
        <v>48.379160439463945</v>
      </c>
      <c r="J166" s="64">
        <v>78.260716775651147</v>
      </c>
      <c r="K166" s="64">
        <v>61.794886335710267</v>
      </c>
      <c r="L166" s="64">
        <v>62.74954169611965</v>
      </c>
      <c r="M166" s="65">
        <v>65.688999999999993</v>
      </c>
    </row>
    <row r="167" spans="1:13" ht="14.25" customHeight="1" x14ac:dyDescent="0.25">
      <c r="A167" s="74">
        <v>2009</v>
      </c>
      <c r="B167" s="63" t="s">
        <v>174</v>
      </c>
      <c r="C167" s="64">
        <v>42.651933701657455</v>
      </c>
      <c r="D167" s="64">
        <v>27.046286071528868</v>
      </c>
      <c r="E167" s="64">
        <v>49.750108522041231</v>
      </c>
      <c r="F167" s="64">
        <v>37.989270968665103</v>
      </c>
      <c r="G167" s="64">
        <v>38.449746173709592</v>
      </c>
      <c r="H167" s="64">
        <v>64.906287637712197</v>
      </c>
      <c r="I167" s="64">
        <v>41.158134483883536</v>
      </c>
      <c r="J167" s="64">
        <v>75.708052917974086</v>
      </c>
      <c r="K167" s="64">
        <v>57.810803277679959</v>
      </c>
      <c r="L167" s="64">
        <v>58.51153905950197</v>
      </c>
      <c r="M167" s="65">
        <v>65.713099999999997</v>
      </c>
    </row>
    <row r="168" spans="1:13" ht="14.25" customHeight="1" x14ac:dyDescent="0.25">
      <c r="A168" s="74">
        <v>2009</v>
      </c>
      <c r="B168" s="63" t="s">
        <v>248</v>
      </c>
      <c r="C168" s="64">
        <v>41.012891344383057</v>
      </c>
      <c r="D168" s="64">
        <v>29.481733632472224</v>
      </c>
      <c r="E168" s="64">
        <v>34.869115181996058</v>
      </c>
      <c r="F168" s="64">
        <v>34.069041809296472</v>
      </c>
      <c r="G168" s="64">
        <v>33.479630553955332</v>
      </c>
      <c r="H168" s="64">
        <v>62.331327216220288</v>
      </c>
      <c r="I168" s="64">
        <v>44.806292014784944</v>
      </c>
      <c r="J168" s="64">
        <v>52.994025949032128</v>
      </c>
      <c r="K168" s="64">
        <v>51.778075706168977</v>
      </c>
      <c r="L168" s="64">
        <v>50.882289415144086</v>
      </c>
      <c r="M168" s="65">
        <v>65.798199999999994</v>
      </c>
    </row>
    <row r="169" spans="1:13" ht="14.25" customHeight="1" x14ac:dyDescent="0.25">
      <c r="A169" s="74">
        <v>2009</v>
      </c>
      <c r="B169" s="63" t="s">
        <v>249</v>
      </c>
      <c r="C169" s="64">
        <v>38.766114180478823</v>
      </c>
      <c r="D169" s="64">
        <v>31.428489413094713</v>
      </c>
      <c r="E169" s="64">
        <v>29.36776466081945</v>
      </c>
      <c r="F169" s="64">
        <v>33.87119535855652</v>
      </c>
      <c r="G169" s="64">
        <v>32.578346822328719</v>
      </c>
      <c r="H169" s="64">
        <v>58.68398779347406</v>
      </c>
      <c r="I169" s="64">
        <v>47.576320920349673</v>
      </c>
      <c r="J169" s="64">
        <v>44.456804075168222</v>
      </c>
      <c r="K169" s="64">
        <v>51.274079360082894</v>
      </c>
      <c r="L169" s="64">
        <v>49.316970443631106</v>
      </c>
      <c r="M169" s="65">
        <v>66.059100000000001</v>
      </c>
    </row>
    <row r="170" spans="1:13" ht="14.25" customHeight="1" x14ac:dyDescent="0.25">
      <c r="A170" s="74">
        <v>2009</v>
      </c>
      <c r="B170" s="63" t="s">
        <v>176</v>
      </c>
      <c r="C170" s="64">
        <v>42.191528545119702</v>
      </c>
      <c r="D170" s="64">
        <v>34.809275172035818</v>
      </c>
      <c r="E170" s="64">
        <v>34.485547811894648</v>
      </c>
      <c r="F170" s="64">
        <v>33.802943840006854</v>
      </c>
      <c r="G170" s="64">
        <v>34.198615890172476</v>
      </c>
      <c r="H170" s="64">
        <v>64.391543395366696</v>
      </c>
      <c r="I170" s="64">
        <v>53.124952569671024</v>
      </c>
      <c r="J170" s="64">
        <v>52.630888830394404</v>
      </c>
      <c r="K170" s="64">
        <v>51.589117536646235</v>
      </c>
      <c r="L170" s="64">
        <v>52.192981271076412</v>
      </c>
      <c r="M170" s="65">
        <v>65.523399999999995</v>
      </c>
    </row>
    <row r="171" spans="1:13" ht="14.25" customHeight="1" x14ac:dyDescent="0.25">
      <c r="A171" s="74">
        <v>2010</v>
      </c>
      <c r="B171" s="63" t="s">
        <v>174</v>
      </c>
      <c r="C171" s="64">
        <v>43.904235727440152</v>
      </c>
      <c r="D171" s="64">
        <v>36.37949794159141</v>
      </c>
      <c r="E171" s="64">
        <v>35.696981076070685</v>
      </c>
      <c r="F171" s="64">
        <v>32.990917887809189</v>
      </c>
      <c r="G171" s="64">
        <v>34.673476218705702</v>
      </c>
      <c r="H171" s="64">
        <v>66.070189760319494</v>
      </c>
      <c r="I171" s="64">
        <v>54.746433745203461</v>
      </c>
      <c r="J171" s="64">
        <v>53.719334239371754</v>
      </c>
      <c r="K171" s="64">
        <v>49.647059539914714</v>
      </c>
      <c r="L171" s="64">
        <v>52.179091959184454</v>
      </c>
      <c r="M171" s="65">
        <v>66.450900000000004</v>
      </c>
    </row>
    <row r="172" spans="1:13" ht="14.25" customHeight="1" x14ac:dyDescent="0.25">
      <c r="A172" s="74">
        <v>2010</v>
      </c>
      <c r="B172" s="63" t="s">
        <v>248</v>
      </c>
      <c r="C172" s="64">
        <v>48.121546961325969</v>
      </c>
      <c r="D172" s="64">
        <v>38.286197018908901</v>
      </c>
      <c r="E172" s="64">
        <v>31.797058630649044</v>
      </c>
      <c r="F172" s="64">
        <v>30.842239159511781</v>
      </c>
      <c r="G172" s="64">
        <v>33.09463942544744</v>
      </c>
      <c r="H172" s="64">
        <v>72.369431607409922</v>
      </c>
      <c r="I172" s="64">
        <v>57.578163871051956</v>
      </c>
      <c r="J172" s="64">
        <v>47.819224551050311</v>
      </c>
      <c r="K172" s="64">
        <v>46.383282716731784</v>
      </c>
      <c r="L172" s="64">
        <v>49.770641130814887</v>
      </c>
      <c r="M172" s="65">
        <v>66.494299999999996</v>
      </c>
    </row>
    <row r="173" spans="1:13" ht="14.25" customHeight="1" x14ac:dyDescent="0.25">
      <c r="A173" s="74">
        <v>2010</v>
      </c>
      <c r="B173" s="63" t="s">
        <v>249</v>
      </c>
      <c r="C173" s="64">
        <v>47.808471454880298</v>
      </c>
      <c r="D173" s="64">
        <v>37.485062952809109</v>
      </c>
      <c r="E173" s="64">
        <v>35.039439749227952</v>
      </c>
      <c r="F173" s="64">
        <v>31.329294234660466</v>
      </c>
      <c r="G173" s="64">
        <v>33.913521418716499</v>
      </c>
      <c r="H173" s="64">
        <v>71.744310551118218</v>
      </c>
      <c r="I173" s="64">
        <v>56.252373599784363</v>
      </c>
      <c r="J173" s="64">
        <v>52.582322136743166</v>
      </c>
      <c r="K173" s="64">
        <v>47.014651305890951</v>
      </c>
      <c r="L173" s="64">
        <v>50.892700362584478</v>
      </c>
      <c r="M173" s="65">
        <v>66.637299999999996</v>
      </c>
    </row>
    <row r="174" spans="1:13" ht="14.25" customHeight="1" x14ac:dyDescent="0.25">
      <c r="A174" s="74">
        <v>2010</v>
      </c>
      <c r="B174" s="63" t="s">
        <v>176</v>
      </c>
      <c r="C174" s="64">
        <v>50.331491712707191</v>
      </c>
      <c r="D174" s="64">
        <v>39.031251700381709</v>
      </c>
      <c r="E174" s="64">
        <v>39.528509470497887</v>
      </c>
      <c r="F174" s="64">
        <v>31.755496183666391</v>
      </c>
      <c r="G174" s="64">
        <v>35.401113414851025</v>
      </c>
      <c r="H174" s="64">
        <v>75.120844577306201</v>
      </c>
      <c r="I174" s="64">
        <v>58.254990918575047</v>
      </c>
      <c r="J174" s="64">
        <v>58.997158940873582</v>
      </c>
      <c r="K174" s="64">
        <v>47.395767781032724</v>
      </c>
      <c r="L174" s="64">
        <v>52.836930681098892</v>
      </c>
      <c r="M174" s="65">
        <v>67.000699999999995</v>
      </c>
    </row>
    <row r="175" spans="1:13" ht="14.25" customHeight="1" x14ac:dyDescent="0.25">
      <c r="A175" s="74">
        <v>2011</v>
      </c>
      <c r="B175" s="63" t="s">
        <v>174</v>
      </c>
      <c r="C175" s="64">
        <v>49.852670349907918</v>
      </c>
      <c r="D175" s="64">
        <v>42.747472292798797</v>
      </c>
      <c r="E175" s="64">
        <v>42.700936223570487</v>
      </c>
      <c r="F175" s="64">
        <v>32.379718206042426</v>
      </c>
      <c r="G175" s="64">
        <v>37.130062753533288</v>
      </c>
      <c r="H175" s="64">
        <v>73.110621150214001</v>
      </c>
      <c r="I175" s="64">
        <v>62.690608747578459</v>
      </c>
      <c r="J175" s="64">
        <v>62.622362033745645</v>
      </c>
      <c r="K175" s="64">
        <v>47.485947976245711</v>
      </c>
      <c r="L175" s="64">
        <v>54.452488346238759</v>
      </c>
      <c r="M175" s="65">
        <v>68.188000000000002</v>
      </c>
    </row>
    <row r="176" spans="1:13" ht="14.25" customHeight="1" x14ac:dyDescent="0.25">
      <c r="A176" s="74">
        <v>2011</v>
      </c>
      <c r="B176" s="63" t="s">
        <v>248</v>
      </c>
      <c r="C176" s="64">
        <v>54.604051565377532</v>
      </c>
      <c r="D176" s="64">
        <v>46.924585313443096</v>
      </c>
      <c r="E176" s="64">
        <v>42.638792284710696</v>
      </c>
      <c r="F176" s="64">
        <v>32.274176982317933</v>
      </c>
      <c r="G176" s="64">
        <v>37.924393098519232</v>
      </c>
      <c r="H176" s="64">
        <v>80.519966386702407</v>
      </c>
      <c r="I176" s="64">
        <v>69.195708447102007</v>
      </c>
      <c r="J176" s="64">
        <v>62.875812748506867</v>
      </c>
      <c r="K176" s="64">
        <v>47.591993108117215</v>
      </c>
      <c r="L176" s="64">
        <v>55.923887879870819</v>
      </c>
      <c r="M176" s="65">
        <v>67.814300000000003</v>
      </c>
    </row>
    <row r="177" spans="1:13" ht="14.25" customHeight="1" x14ac:dyDescent="0.25">
      <c r="A177" s="74">
        <v>2011</v>
      </c>
      <c r="B177" s="63" t="s">
        <v>249</v>
      </c>
      <c r="C177" s="64">
        <v>54.401473296500924</v>
      </c>
      <c r="D177" s="64">
        <v>46.700988795594647</v>
      </c>
      <c r="E177" s="64">
        <v>42.03375437366973</v>
      </c>
      <c r="F177" s="64">
        <v>32.18534607602615</v>
      </c>
      <c r="G177" s="64">
        <v>37.703350712415443</v>
      </c>
      <c r="H177" s="64">
        <v>79.576665501086723</v>
      </c>
      <c r="I177" s="64">
        <v>68.312652925818185</v>
      </c>
      <c r="J177" s="64">
        <v>61.485577666579474</v>
      </c>
      <c r="K177" s="64">
        <v>47.079653611024206</v>
      </c>
      <c r="L177" s="64">
        <v>55.151207239547716</v>
      </c>
      <c r="M177" s="65">
        <v>68.363600000000005</v>
      </c>
    </row>
    <row r="178" spans="1:13" ht="14.25" customHeight="1" x14ac:dyDescent="0.25">
      <c r="A178" s="74">
        <v>2011</v>
      </c>
      <c r="B178" s="63" t="s">
        <v>176</v>
      </c>
      <c r="C178" s="64">
        <v>53.572744014732962</v>
      </c>
      <c r="D178" s="64">
        <v>47.171094265581999</v>
      </c>
      <c r="E178" s="64">
        <v>46.419531094185864</v>
      </c>
      <c r="F178" s="64">
        <v>34.103241988158132</v>
      </c>
      <c r="G178" s="64">
        <v>39.745985639073687</v>
      </c>
      <c r="H178" s="64">
        <v>77.843600085341635</v>
      </c>
      <c r="I178" s="64">
        <v>68.54171585065896</v>
      </c>
      <c r="J178" s="64">
        <v>67.449660850882537</v>
      </c>
      <c r="K178" s="64">
        <v>49.553540326583651</v>
      </c>
      <c r="L178" s="64">
        <v>57.752699959421818</v>
      </c>
      <c r="M178" s="65">
        <v>68.820999999999998</v>
      </c>
    </row>
    <row r="179" spans="1:13" ht="14.25" customHeight="1" x14ac:dyDescent="0.25">
      <c r="A179" s="74">
        <v>2012</v>
      </c>
      <c r="B179" s="63" t="s">
        <v>174</v>
      </c>
      <c r="C179" s="64">
        <v>52.486187845303867</v>
      </c>
      <c r="D179" s="64">
        <v>50.271162647761749</v>
      </c>
      <c r="E179" s="64">
        <v>47.442311770467455</v>
      </c>
      <c r="F179" s="64">
        <v>34.183664549862932</v>
      </c>
      <c r="G179" s="64">
        <v>40.300533787634855</v>
      </c>
      <c r="H179" s="64">
        <v>76.012188098288419</v>
      </c>
      <c r="I179" s="64">
        <v>72.80431724940405</v>
      </c>
      <c r="J179" s="64">
        <v>68.707484276495705</v>
      </c>
      <c r="K179" s="64">
        <v>49.505884239704059</v>
      </c>
      <c r="L179" s="64">
        <v>58.364531326906352</v>
      </c>
      <c r="M179" s="65">
        <v>69.049700000000001</v>
      </c>
    </row>
    <row r="180" spans="1:13" ht="14.25" customHeight="1" x14ac:dyDescent="0.25">
      <c r="A180" s="74">
        <v>2012</v>
      </c>
      <c r="B180" s="63" t="s">
        <v>248</v>
      </c>
      <c r="C180" s="64">
        <v>53.406998158379373</v>
      </c>
      <c r="D180" s="64">
        <v>49.590198691576923</v>
      </c>
      <c r="E180" s="64">
        <v>46.086816190237528</v>
      </c>
      <c r="F180" s="64">
        <v>34.047121251599258</v>
      </c>
      <c r="G180" s="64">
        <v>39.920794568570962</v>
      </c>
      <c r="H180" s="64">
        <v>77.296592098804197</v>
      </c>
      <c r="I180" s="64">
        <v>71.772492230216585</v>
      </c>
      <c r="J180" s="64">
        <v>66.702004513062761</v>
      </c>
      <c r="K180" s="64">
        <v>49.276808925282893</v>
      </c>
      <c r="L180" s="64">
        <v>57.777847106781188</v>
      </c>
      <c r="M180" s="65">
        <v>69.093599999999995</v>
      </c>
    </row>
    <row r="181" spans="1:13" ht="14.25" customHeight="1" x14ac:dyDescent="0.25">
      <c r="A181" s="74">
        <v>2012</v>
      </c>
      <c r="B181" s="63" t="s">
        <v>249</v>
      </c>
      <c r="C181" s="64">
        <v>52.117863720073665</v>
      </c>
      <c r="D181" s="64">
        <v>49.101506911256045</v>
      </c>
      <c r="E181" s="64">
        <v>45.178715704859854</v>
      </c>
      <c r="F181" s="64">
        <v>33.661837616505849</v>
      </c>
      <c r="G181" s="64">
        <v>39.34200021154976</v>
      </c>
      <c r="H181" s="64">
        <v>75.053554490327272</v>
      </c>
      <c r="I181" s="64">
        <v>70.709778979327808</v>
      </c>
      <c r="J181" s="64">
        <v>65.060671311661935</v>
      </c>
      <c r="K181" s="64">
        <v>48.475520358327515</v>
      </c>
      <c r="L181" s="64">
        <v>56.655371994818267</v>
      </c>
      <c r="M181" s="65">
        <v>69.440899999999999</v>
      </c>
    </row>
    <row r="182" spans="1:13" ht="14.25" customHeight="1" x14ac:dyDescent="0.25">
      <c r="A182" s="74">
        <v>2012</v>
      </c>
      <c r="B182" s="63" t="s">
        <v>176</v>
      </c>
      <c r="C182" s="64">
        <v>50.092081031307558</v>
      </c>
      <c r="D182" s="64">
        <v>46.105265504042841</v>
      </c>
      <c r="E182" s="64">
        <v>50.898100378100118</v>
      </c>
      <c r="F182" s="64">
        <v>35.660093816968377</v>
      </c>
      <c r="G182" s="64">
        <v>41.248096556567042</v>
      </c>
      <c r="H182" s="64">
        <v>71.73689596692931</v>
      </c>
      <c r="I182" s="64">
        <v>66.027375323537058</v>
      </c>
      <c r="J182" s="64">
        <v>72.891196703447946</v>
      </c>
      <c r="K182" s="64">
        <v>51.068839378423078</v>
      </c>
      <c r="L182" s="64">
        <v>59.071421082764012</v>
      </c>
      <c r="M182" s="65">
        <v>69.827500000000001</v>
      </c>
    </row>
    <row r="183" spans="1:13" ht="14.25" customHeight="1" x14ac:dyDescent="0.25">
      <c r="A183" s="74">
        <v>2013</v>
      </c>
      <c r="B183" s="63" t="s">
        <v>174</v>
      </c>
      <c r="C183" s="64">
        <v>54.327808471454887</v>
      </c>
      <c r="D183" s="64">
        <v>48.789064625477138</v>
      </c>
      <c r="E183" s="64">
        <v>54.327362388150149</v>
      </c>
      <c r="F183" s="64">
        <v>35.925515129813135</v>
      </c>
      <c r="G183" s="64">
        <v>42.911766917849349</v>
      </c>
      <c r="H183" s="64">
        <v>77.128660098405661</v>
      </c>
      <c r="I183" s="64">
        <v>69.265359452052294</v>
      </c>
      <c r="J183" s="64">
        <v>77.128026798286371</v>
      </c>
      <c r="K183" s="64">
        <v>51.003103627185276</v>
      </c>
      <c r="L183" s="64">
        <v>60.921417188543877</v>
      </c>
      <c r="M183" s="65">
        <v>70.437899999999999</v>
      </c>
    </row>
    <row r="184" spans="1:13" ht="14.25" customHeight="1" x14ac:dyDescent="0.25">
      <c r="A184" s="74">
        <v>2013</v>
      </c>
      <c r="B184" s="63" t="s">
        <v>248</v>
      </c>
      <c r="C184" s="64">
        <v>58.195211786372013</v>
      </c>
      <c r="D184" s="64">
        <v>47.218841855921546</v>
      </c>
      <c r="E184" s="64">
        <v>51.141021676217726</v>
      </c>
      <c r="F184" s="64">
        <v>35.822825547579583</v>
      </c>
      <c r="G184" s="64">
        <v>42.281855199132295</v>
      </c>
      <c r="H184" s="64">
        <v>82.49596599294901</v>
      </c>
      <c r="I184" s="64">
        <v>66.93615939180664</v>
      </c>
      <c r="J184" s="64">
        <v>72.496135945567644</v>
      </c>
      <c r="K184" s="64">
        <v>50.781473379507823</v>
      </c>
      <c r="L184" s="64">
        <v>59.937619978612076</v>
      </c>
      <c r="M184" s="65">
        <v>70.543099999999995</v>
      </c>
    </row>
    <row r="185" spans="1:13" ht="14.25" customHeight="1" x14ac:dyDescent="0.25">
      <c r="A185" s="74">
        <v>2013</v>
      </c>
      <c r="B185" s="63" t="s">
        <v>249</v>
      </c>
      <c r="C185" s="64">
        <v>55.616942909760589</v>
      </c>
      <c r="D185" s="64">
        <v>47.138728449311564</v>
      </c>
      <c r="E185" s="64">
        <v>51.08539179041486</v>
      </c>
      <c r="F185" s="64">
        <v>35.898530383256798</v>
      </c>
      <c r="G185" s="64">
        <v>42.095815752516771</v>
      </c>
      <c r="H185" s="64">
        <v>78.193854527479843</v>
      </c>
      <c r="I185" s="64">
        <v>66.27402877853919</v>
      </c>
      <c r="J185" s="64">
        <v>71.82278430190344</v>
      </c>
      <c r="K185" s="64">
        <v>50.471031230414333</v>
      </c>
      <c r="L185" s="64">
        <v>59.184016973184264</v>
      </c>
      <c r="M185" s="65">
        <v>71.126999999999995</v>
      </c>
    </row>
    <row r="186" spans="1:13" ht="14.25" customHeight="1" x14ac:dyDescent="0.25">
      <c r="A186" s="74">
        <v>2013</v>
      </c>
      <c r="B186" s="63" t="s">
        <v>176</v>
      </c>
      <c r="C186" s="64">
        <v>52.670349907918968</v>
      </c>
      <c r="D186" s="64">
        <v>45.135893284062092</v>
      </c>
      <c r="E186" s="64">
        <v>53.358329420016581</v>
      </c>
      <c r="F186" s="64">
        <v>37.322266679699474</v>
      </c>
      <c r="G186" s="64">
        <v>43.013942464213251</v>
      </c>
      <c r="H186" s="64">
        <v>73.890527019481851</v>
      </c>
      <c r="I186" s="64">
        <v>63.320538938607008</v>
      </c>
      <c r="J186" s="64">
        <v>74.85568424392352</v>
      </c>
      <c r="K186" s="64">
        <v>52.3589070387021</v>
      </c>
      <c r="L186" s="64">
        <v>60.343682611239437</v>
      </c>
      <c r="M186" s="65">
        <v>71.281599999999997</v>
      </c>
    </row>
    <row r="187" spans="1:13" ht="14.25" customHeight="1" x14ac:dyDescent="0.25">
      <c r="A187" s="74">
        <v>2014</v>
      </c>
      <c r="B187" s="63" t="s">
        <v>174</v>
      </c>
      <c r="C187" s="64">
        <v>54.696132596685089</v>
      </c>
      <c r="D187" s="64">
        <v>44.695269547707213</v>
      </c>
      <c r="E187" s="64">
        <v>51.962353732392472</v>
      </c>
      <c r="F187" s="64">
        <v>38.36376739980453</v>
      </c>
      <c r="G187" s="64">
        <v>43.119840217103082</v>
      </c>
      <c r="H187" s="64">
        <v>76.339962394934531</v>
      </c>
      <c r="I187" s="64">
        <v>62.381653592638486</v>
      </c>
      <c r="J187" s="64">
        <v>72.524398738267266</v>
      </c>
      <c r="K187" s="64">
        <v>53.54471004786523</v>
      </c>
      <c r="L187" s="64">
        <v>60.182810454294092</v>
      </c>
      <c r="M187" s="65">
        <v>71.648099999999999</v>
      </c>
    </row>
    <row r="188" spans="1:13" ht="14.25" customHeight="1" x14ac:dyDescent="0.25">
      <c r="A188" s="74">
        <v>2014</v>
      </c>
      <c r="B188" s="63" t="s">
        <v>248</v>
      </c>
      <c r="C188" s="64">
        <v>60.405156537753221</v>
      </c>
      <c r="D188" s="64">
        <v>43.934192184912412</v>
      </c>
      <c r="E188" s="64">
        <v>45.760443721381108</v>
      </c>
      <c r="F188" s="64">
        <v>38.320316541241681</v>
      </c>
      <c r="G188" s="64">
        <v>42.161960156066797</v>
      </c>
      <c r="H188" s="64">
        <v>84.371460490225076</v>
      </c>
      <c r="I188" s="64">
        <v>61.365488851643789</v>
      </c>
      <c r="J188" s="64">
        <v>63.916322558333704</v>
      </c>
      <c r="K188" s="64">
        <v>53.524256178552875</v>
      </c>
      <c r="L188" s="64">
        <v>58.890107391324165</v>
      </c>
      <c r="M188" s="65">
        <v>71.594300000000004</v>
      </c>
    </row>
    <row r="189" spans="1:13" ht="14.25" customHeight="1" x14ac:dyDescent="0.25">
      <c r="A189" s="74">
        <v>2014</v>
      </c>
      <c r="B189" s="63" t="s">
        <v>249</v>
      </c>
      <c r="C189" s="64">
        <v>60.036832412523026</v>
      </c>
      <c r="D189" s="64">
        <v>43.213171525422602</v>
      </c>
      <c r="E189" s="64">
        <v>42.196698833177649</v>
      </c>
      <c r="F189" s="64">
        <v>37.809979245949634</v>
      </c>
      <c r="G189" s="64">
        <v>41.003251345221685</v>
      </c>
      <c r="H189" s="64">
        <v>82.855022850538475</v>
      </c>
      <c r="I189" s="64">
        <v>59.637195539921429</v>
      </c>
      <c r="J189" s="64">
        <v>58.234392214719065</v>
      </c>
      <c r="K189" s="64">
        <v>52.180412731902983</v>
      </c>
      <c r="L189" s="64">
        <v>56.587351308129143</v>
      </c>
      <c r="M189" s="65">
        <v>72.460099999999997</v>
      </c>
    </row>
    <row r="190" spans="1:13" ht="14.25" customHeight="1" x14ac:dyDescent="0.25">
      <c r="A190" s="74">
        <v>2014</v>
      </c>
      <c r="B190" s="63" t="s">
        <v>176</v>
      </c>
      <c r="C190" s="64">
        <v>47.882136279926343</v>
      </c>
      <c r="D190" s="64">
        <v>36.916257765878264</v>
      </c>
      <c r="E190" s="64">
        <v>48.619219371544361</v>
      </c>
      <c r="F190" s="64">
        <v>38.528193065817021</v>
      </c>
      <c r="G190" s="64">
        <v>41.194507406332704</v>
      </c>
      <c r="H190" s="64">
        <v>66.308737711240752</v>
      </c>
      <c r="I190" s="64">
        <v>51.122832932255747</v>
      </c>
      <c r="J190" s="64">
        <v>67.329474319727851</v>
      </c>
      <c r="K190" s="64">
        <v>53.355093297295873</v>
      </c>
      <c r="L190" s="64">
        <v>57.047492007900061</v>
      </c>
      <c r="M190" s="65">
        <v>72.210899999999995</v>
      </c>
    </row>
    <row r="191" spans="1:13" ht="14.25" customHeight="1" x14ac:dyDescent="0.25">
      <c r="A191" s="74">
        <v>2015</v>
      </c>
      <c r="B191" s="63" t="s">
        <v>174</v>
      </c>
      <c r="C191" s="64">
        <v>47.697974217311234</v>
      </c>
      <c r="D191" s="64">
        <v>29.593892401726198</v>
      </c>
      <c r="E191" s="64">
        <v>46.791213299083466</v>
      </c>
      <c r="F191" s="64">
        <v>38.806764682859217</v>
      </c>
      <c r="G191" s="64">
        <v>39.802268379565518</v>
      </c>
      <c r="H191" s="64">
        <v>65.919693712364051</v>
      </c>
      <c r="I191" s="64">
        <v>40.899437657258595</v>
      </c>
      <c r="J191" s="64">
        <v>64.666529338388969</v>
      </c>
      <c r="K191" s="64">
        <v>53.631838329381978</v>
      </c>
      <c r="L191" s="64">
        <v>55.007647257396961</v>
      </c>
      <c r="M191" s="65">
        <v>72.357699999999994</v>
      </c>
    </row>
    <row r="192" spans="1:13" ht="14.25" customHeight="1" x14ac:dyDescent="0.25">
      <c r="A192" s="74">
        <v>2015</v>
      </c>
      <c r="B192" s="63" t="s">
        <v>248</v>
      </c>
      <c r="C192" s="64">
        <v>50.644567219152862</v>
      </c>
      <c r="D192" s="64">
        <v>30.130652226013055</v>
      </c>
      <c r="E192" s="64">
        <v>42.435318753922893</v>
      </c>
      <c r="F192" s="64">
        <v>37.822751308341644</v>
      </c>
      <c r="G192" s="64">
        <v>38.476796448345134</v>
      </c>
      <c r="H192" s="64">
        <v>70.111133872159584</v>
      </c>
      <c r="I192" s="64">
        <v>41.712158043174611</v>
      </c>
      <c r="J192" s="64">
        <v>58.746445619519271</v>
      </c>
      <c r="K192" s="64">
        <v>52.360916994659966</v>
      </c>
      <c r="L192" s="64">
        <v>53.266361524786745</v>
      </c>
      <c r="M192" s="65">
        <v>72.234700000000004</v>
      </c>
    </row>
    <row r="193" spans="1:13" ht="14.25" customHeight="1" x14ac:dyDescent="0.25">
      <c r="A193" s="74">
        <v>2015</v>
      </c>
      <c r="B193" s="63" t="s">
        <v>249</v>
      </c>
      <c r="C193" s="64">
        <v>47.697974217311234</v>
      </c>
      <c r="D193" s="64">
        <v>28.384179961915518</v>
      </c>
      <c r="E193" s="64">
        <v>39.80865081398688</v>
      </c>
      <c r="F193" s="64">
        <v>38.008689268454745</v>
      </c>
      <c r="G193" s="64">
        <v>37.816933943076727</v>
      </c>
      <c r="H193" s="64">
        <v>65.833714114010661</v>
      </c>
      <c r="I193" s="64">
        <v>39.17642247152677</v>
      </c>
      <c r="J193" s="64">
        <v>54.944709496725949</v>
      </c>
      <c r="K193" s="64">
        <v>52.460365963289924</v>
      </c>
      <c r="L193" s="64">
        <v>52.195701363211498</v>
      </c>
      <c r="M193" s="65">
        <v>72.452200000000005</v>
      </c>
    </row>
    <row r="194" spans="1:13" ht="14.25" customHeight="1" x14ac:dyDescent="0.25">
      <c r="A194" s="74">
        <v>2015</v>
      </c>
      <c r="B194" s="63" t="s">
        <v>176</v>
      </c>
      <c r="C194" s="64">
        <v>47.51381215469614</v>
      </c>
      <c r="D194" s="64">
        <v>26.870036576986912</v>
      </c>
      <c r="E194" s="64">
        <v>39.964399633226421</v>
      </c>
      <c r="F194" s="64">
        <v>38.710886693314009</v>
      </c>
      <c r="G194" s="64">
        <v>38.167731682530842</v>
      </c>
      <c r="H194" s="64">
        <v>65.26434286194511</v>
      </c>
      <c r="I194" s="64">
        <v>36.908326239197656</v>
      </c>
      <c r="J194" s="64">
        <v>54.894569845136921</v>
      </c>
      <c r="K194" s="64">
        <v>53.172761078751861</v>
      </c>
      <c r="L194" s="64">
        <v>52.426690552237979</v>
      </c>
      <c r="M194" s="65">
        <v>72.802099999999996</v>
      </c>
    </row>
    <row r="195" spans="1:13" ht="14.25" customHeight="1" x14ac:dyDescent="0.25">
      <c r="A195" s="74">
        <v>2016</v>
      </c>
      <c r="B195" s="63" t="s">
        <v>174</v>
      </c>
      <c r="C195" s="64">
        <v>45.046040515653779</v>
      </c>
      <c r="D195" s="64">
        <v>24.542341547933979</v>
      </c>
      <c r="E195" s="64">
        <v>38.154332963618756</v>
      </c>
      <c r="F195" s="64">
        <v>38.079967580627986</v>
      </c>
      <c r="G195" s="64">
        <v>37.145544020268041</v>
      </c>
      <c r="H195" s="64">
        <v>61.590810356989799</v>
      </c>
      <c r="I195" s="64">
        <v>33.556394450917146</v>
      </c>
      <c r="J195" s="64">
        <v>52.167876664832804</v>
      </c>
      <c r="K195" s="64">
        <v>52.066197934616376</v>
      </c>
      <c r="L195" s="64">
        <v>50.788573893958834</v>
      </c>
      <c r="M195" s="65">
        <v>73.137600000000006</v>
      </c>
    </row>
    <row r="196" spans="1:13" ht="14.25" customHeight="1" x14ac:dyDescent="0.25">
      <c r="A196" s="74">
        <v>2016</v>
      </c>
      <c r="B196" s="63" t="s">
        <v>248</v>
      </c>
      <c r="C196" s="64">
        <v>44.843462246777165</v>
      </c>
      <c r="D196" s="64">
        <v>27.913433584675278</v>
      </c>
      <c r="E196" s="64">
        <v>33.143130696113936</v>
      </c>
      <c r="F196" s="64">
        <v>37.173015502204152</v>
      </c>
      <c r="G196" s="64">
        <v>35.955035160685043</v>
      </c>
      <c r="H196" s="64">
        <v>61.216567941563667</v>
      </c>
      <c r="I196" s="64">
        <v>38.105099782776151</v>
      </c>
      <c r="J196" s="64">
        <v>45.24424766512309</v>
      </c>
      <c r="K196" s="64">
        <v>50.745511498658303</v>
      </c>
      <c r="L196" s="64">
        <v>49.082825956721763</v>
      </c>
      <c r="M196" s="65">
        <v>73.253799999999998</v>
      </c>
    </row>
    <row r="197" spans="1:13" ht="14.25" customHeight="1" x14ac:dyDescent="0.25">
      <c r="A197" s="74">
        <v>2016</v>
      </c>
      <c r="B197" s="63" t="s">
        <v>249</v>
      </c>
      <c r="C197" s="64">
        <v>46.537753222836095</v>
      </c>
      <c r="D197" s="64">
        <v>30.770598118013563</v>
      </c>
      <c r="E197" s="64">
        <v>32.882713612518835</v>
      </c>
      <c r="F197" s="64">
        <v>38.417049389776402</v>
      </c>
      <c r="G197" s="64">
        <v>37.105884841085015</v>
      </c>
      <c r="H197" s="64">
        <v>62.884266854629658</v>
      </c>
      <c r="I197" s="64">
        <v>41.578855215989059</v>
      </c>
      <c r="J197" s="64">
        <v>44.432857078698092</v>
      </c>
      <c r="K197" s="64">
        <v>51.911143497334521</v>
      </c>
      <c r="L197" s="64">
        <v>50.139428799905161</v>
      </c>
      <c r="M197" s="65">
        <v>74.005399999999995</v>
      </c>
    </row>
    <row r="198" spans="1:13" ht="14.25" customHeight="1" x14ac:dyDescent="0.25">
      <c r="A198" s="74">
        <v>2016</v>
      </c>
      <c r="B198" s="63" t="s">
        <v>176</v>
      </c>
      <c r="C198" s="64">
        <v>43.480662983425425</v>
      </c>
      <c r="D198" s="64">
        <v>33.032359813426488</v>
      </c>
      <c r="E198" s="64">
        <v>37.844015972977182</v>
      </c>
      <c r="F198" s="64">
        <v>39.966462394369103</v>
      </c>
      <c r="G198" s="64">
        <v>39.125062703840619</v>
      </c>
      <c r="H198" s="64">
        <v>58.386660682293623</v>
      </c>
      <c r="I198" s="64">
        <v>44.356480596838047</v>
      </c>
      <c r="J198" s="64">
        <v>50.817663942056257</v>
      </c>
      <c r="K198" s="64">
        <v>53.667725337610349</v>
      </c>
      <c r="L198" s="64">
        <v>52.537877840855288</v>
      </c>
      <c r="M198" s="65">
        <v>74.470200000000006</v>
      </c>
    </row>
    <row r="199" spans="1:13" ht="14.25" customHeight="1" x14ac:dyDescent="0.25">
      <c r="A199" s="74">
        <v>2017</v>
      </c>
      <c r="B199" s="63" t="s">
        <v>174</v>
      </c>
      <c r="C199" s="64">
        <v>47.532228360957646</v>
      </c>
      <c r="D199" s="64">
        <v>36.561536193160251</v>
      </c>
      <c r="E199" s="64">
        <v>40.034128667226561</v>
      </c>
      <c r="F199" s="64">
        <v>39.396733395852294</v>
      </c>
      <c r="G199" s="64">
        <v>39.571575275012194</v>
      </c>
      <c r="H199" s="64">
        <v>63.610986614560183</v>
      </c>
      <c r="I199" s="64">
        <v>48.929231167735168</v>
      </c>
      <c r="J199" s="64">
        <v>53.576499789525577</v>
      </c>
      <c r="K199" s="64">
        <v>52.72349239909412</v>
      </c>
      <c r="L199" s="64">
        <v>52.957478156093472</v>
      </c>
      <c r="M199" s="65">
        <v>74.723299999999995</v>
      </c>
    </row>
    <row r="200" spans="1:13" ht="14.25" customHeight="1" x14ac:dyDescent="0.25">
      <c r="A200" s="74">
        <v>2017</v>
      </c>
      <c r="B200" s="63" t="s">
        <v>248</v>
      </c>
      <c r="C200" s="64">
        <v>50.368324125230203</v>
      </c>
      <c r="D200" s="64">
        <v>34.323654782700956</v>
      </c>
      <c r="E200" s="64">
        <v>35.743303901873652</v>
      </c>
      <c r="F200" s="64">
        <v>38.785134516097358</v>
      </c>
      <c r="G200" s="64">
        <v>38.301033327531712</v>
      </c>
      <c r="H200" s="64">
        <v>67.419803804426806</v>
      </c>
      <c r="I200" s="64">
        <v>45.943439879934623</v>
      </c>
      <c r="J200" s="64">
        <v>47.843691014909481</v>
      </c>
      <c r="K200" s="64">
        <v>51.915290115712878</v>
      </c>
      <c r="L200" s="64">
        <v>51.267303355751636</v>
      </c>
      <c r="M200" s="65">
        <v>74.708500000000001</v>
      </c>
    </row>
    <row r="201" spans="1:13" ht="14.25" customHeight="1" x14ac:dyDescent="0.25">
      <c r="A201" s="74">
        <v>2017</v>
      </c>
      <c r="B201" s="63" t="s">
        <v>249</v>
      </c>
      <c r="C201" s="64">
        <v>52.173112338858196</v>
      </c>
      <c r="D201" s="64">
        <v>36.644194766512072</v>
      </c>
      <c r="E201" s="64">
        <v>35.82671920259682</v>
      </c>
      <c r="F201" s="64">
        <v>38.834073458825387</v>
      </c>
      <c r="G201" s="64">
        <v>38.640665264421152</v>
      </c>
      <c r="H201" s="64">
        <v>69.833614425340173</v>
      </c>
      <c r="I201" s="64">
        <v>49.048186959430218</v>
      </c>
      <c r="J201" s="64">
        <v>47.953997428205398</v>
      </c>
      <c r="K201" s="64">
        <v>51.979335541175395</v>
      </c>
      <c r="L201" s="64">
        <v>51.720459030473783</v>
      </c>
      <c r="M201" s="65">
        <v>74.710599999999999</v>
      </c>
    </row>
    <row r="202" spans="1:13" ht="14.25" customHeight="1" x14ac:dyDescent="0.25">
      <c r="A202" s="74">
        <v>2017</v>
      </c>
      <c r="B202" s="63" t="s">
        <v>176</v>
      </c>
      <c r="C202" s="64">
        <v>58.047882136279924</v>
      </c>
      <c r="D202" s="64">
        <v>36.249313655850187</v>
      </c>
      <c r="E202" s="64">
        <v>39.319615835591414</v>
      </c>
      <c r="F202" s="64">
        <v>41.40819410780994</v>
      </c>
      <c r="G202" s="64">
        <v>41.230621223704404</v>
      </c>
      <c r="H202" s="64">
        <v>77.108686881188405</v>
      </c>
      <c r="I202" s="64">
        <v>48.152264535418396</v>
      </c>
      <c r="J202" s="64">
        <v>52.230741832014374</v>
      </c>
      <c r="K202" s="64">
        <v>55.005132939708155</v>
      </c>
      <c r="L202" s="64">
        <v>54.769251604934595</v>
      </c>
      <c r="M202" s="65">
        <v>75.280600000000007</v>
      </c>
    </row>
    <row r="203" spans="1:13" ht="14.25" customHeight="1" x14ac:dyDescent="0.25">
      <c r="A203" s="74">
        <v>2018</v>
      </c>
      <c r="B203" s="63" t="s">
        <v>174</v>
      </c>
      <c r="C203" s="64">
        <v>61.84162062615102</v>
      </c>
      <c r="D203" s="64">
        <v>35.770856986662416</v>
      </c>
      <c r="E203" s="64">
        <v>42.678991258507857</v>
      </c>
      <c r="F203" s="64">
        <v>41.012109543188167</v>
      </c>
      <c r="G203" s="64">
        <v>41.617107197147376</v>
      </c>
      <c r="H203" s="64">
        <v>81.901729275989979</v>
      </c>
      <c r="I203" s="64">
        <v>47.374163471597264</v>
      </c>
      <c r="J203" s="64">
        <v>56.523149821020624</v>
      </c>
      <c r="K203" s="64">
        <v>54.315567070100926</v>
      </c>
      <c r="L203" s="64">
        <v>55.11681311710737</v>
      </c>
      <c r="M203" s="65">
        <v>75.507099999999994</v>
      </c>
    </row>
    <row r="204" spans="1:13" ht="14.25" customHeight="1" x14ac:dyDescent="0.25">
      <c r="A204" s="74">
        <v>2018</v>
      </c>
      <c r="B204" s="63" t="s">
        <v>248</v>
      </c>
      <c r="C204" s="64">
        <v>54.604051565377532</v>
      </c>
      <c r="D204" s="64">
        <v>37.243482189876119</v>
      </c>
      <c r="E204" s="64">
        <v>42.504084241258397</v>
      </c>
      <c r="F204" s="64">
        <v>40.180135455372188</v>
      </c>
      <c r="G204" s="64">
        <v>40.892821903572106</v>
      </c>
      <c r="H204" s="64">
        <v>71.729083282816958</v>
      </c>
      <c r="I204" s="64">
        <v>48.923857463968815</v>
      </c>
      <c r="J204" s="64">
        <v>55.834300038171747</v>
      </c>
      <c r="K204" s="64">
        <v>52.78150979222729</v>
      </c>
      <c r="L204" s="64">
        <v>53.717710387823395</v>
      </c>
      <c r="M204" s="65">
        <v>76.125399999999999</v>
      </c>
    </row>
    <row r="205" spans="1:13" ht="14.25" customHeight="1" x14ac:dyDescent="0.25">
      <c r="A205" s="74">
        <v>2018</v>
      </c>
      <c r="B205" s="63" t="s">
        <v>249</v>
      </c>
      <c r="C205" s="64">
        <v>57.348066298342538</v>
      </c>
      <c r="D205" s="64">
        <v>40.565343323556192</v>
      </c>
      <c r="E205" s="64">
        <v>45.453849121764627</v>
      </c>
      <c r="F205" s="64">
        <v>40.838724306695951</v>
      </c>
      <c r="G205" s="64">
        <v>42.33339856042587</v>
      </c>
      <c r="H205" s="64">
        <v>74.956953911149867</v>
      </c>
      <c r="I205" s="64">
        <v>53.021047895064818</v>
      </c>
      <c r="J205" s="64">
        <v>59.410583366137693</v>
      </c>
      <c r="K205" s="64">
        <v>53.378371290186585</v>
      </c>
      <c r="L205" s="64">
        <v>55.331989544133776</v>
      </c>
      <c r="M205" s="65">
        <v>76.507999999999996</v>
      </c>
    </row>
    <row r="206" spans="1:13" ht="14.25" customHeight="1" x14ac:dyDescent="0.25">
      <c r="A206" s="74">
        <v>2018</v>
      </c>
      <c r="B206" s="63" t="s">
        <v>176</v>
      </c>
      <c r="C206" s="64">
        <v>66.427255985267038</v>
      </c>
      <c r="D206" s="64">
        <v>42.87004580491206</v>
      </c>
      <c r="E206" s="64">
        <v>47.592759147246795</v>
      </c>
      <c r="F206" s="64">
        <v>43.890128392834647</v>
      </c>
      <c r="G206" s="64">
        <v>45.365039611641343</v>
      </c>
      <c r="H206" s="64">
        <v>86.090609457096178</v>
      </c>
      <c r="I206" s="64">
        <v>55.560150965999163</v>
      </c>
      <c r="J206" s="64">
        <v>61.680850427421042</v>
      </c>
      <c r="K206" s="64">
        <v>56.882191601100892</v>
      </c>
      <c r="L206" s="64">
        <v>58.793696206233747</v>
      </c>
      <c r="M206" s="65">
        <v>77.159700000000001</v>
      </c>
    </row>
    <row r="207" spans="1:13" ht="14.25" customHeight="1" x14ac:dyDescent="0.25">
      <c r="A207" s="74">
        <v>2019</v>
      </c>
      <c r="B207" s="63" t="s">
        <v>174</v>
      </c>
      <c r="C207" s="64">
        <v>63.259668508287291</v>
      </c>
      <c r="D207" s="64">
        <v>43.699221217470317</v>
      </c>
      <c r="E207" s="64">
        <v>45.744667822973291</v>
      </c>
      <c r="F207" s="64">
        <v>46.298326243517415</v>
      </c>
      <c r="G207" s="64">
        <v>46.567957253864186</v>
      </c>
      <c r="H207" s="64">
        <v>81.882754708072454</v>
      </c>
      <c r="I207" s="64">
        <v>56.563884956418264</v>
      </c>
      <c r="J207" s="64">
        <v>59.211492928706612</v>
      </c>
      <c r="K207" s="64">
        <v>59.928143485222471</v>
      </c>
      <c r="L207" s="64">
        <v>60.277151477242249</v>
      </c>
      <c r="M207" s="65">
        <v>77.256399999999999</v>
      </c>
    </row>
    <row r="208" spans="1:13" ht="14.25" customHeight="1" x14ac:dyDescent="0.25">
      <c r="A208" s="74">
        <v>2019</v>
      </c>
      <c r="B208" s="63" t="s">
        <v>248</v>
      </c>
      <c r="C208" s="64">
        <v>57.753222836095773</v>
      </c>
      <c r="D208" s="64">
        <v>42.539516284782657</v>
      </c>
      <c r="E208" s="64">
        <v>38.909294615408058</v>
      </c>
      <c r="F208" s="64">
        <v>46.343305281656093</v>
      </c>
      <c r="G208" s="64">
        <v>45.138533960893703</v>
      </c>
      <c r="H208" s="64">
        <v>73.97847869807164</v>
      </c>
      <c r="I208" s="64">
        <v>54.490616190048954</v>
      </c>
      <c r="J208" s="64">
        <v>49.840515931587568</v>
      </c>
      <c r="K208" s="64">
        <v>59.363045977660512</v>
      </c>
      <c r="L208" s="64">
        <v>57.81980483695375</v>
      </c>
      <c r="M208" s="65">
        <v>78.067599999999999</v>
      </c>
    </row>
    <row r="209" spans="1:13" ht="14.25" customHeight="1" x14ac:dyDescent="0.25">
      <c r="A209" s="74">
        <v>2019</v>
      </c>
      <c r="B209" s="63" t="s">
        <v>249</v>
      </c>
      <c r="C209" s="64">
        <v>63.812154696132595</v>
      </c>
      <c r="D209" s="64">
        <v>40.245210150742714</v>
      </c>
      <c r="E209" s="64">
        <v>37.256576953418197</v>
      </c>
      <c r="F209" s="64">
        <v>45.966609146136065</v>
      </c>
      <c r="G209" s="64">
        <v>44.595730652323816</v>
      </c>
      <c r="H209" s="64">
        <v>81.254590004956597</v>
      </c>
      <c r="I209" s="64">
        <v>51.245849102476789</v>
      </c>
      <c r="J209" s="64">
        <v>47.440301926077751</v>
      </c>
      <c r="K209" s="64">
        <v>58.531137177126816</v>
      </c>
      <c r="L209" s="64">
        <v>56.785542305871381</v>
      </c>
      <c r="M209" s="65">
        <v>78.533600000000007</v>
      </c>
    </row>
    <row r="210" spans="1:13" ht="14.25" customHeight="1" x14ac:dyDescent="0.25">
      <c r="A210" s="74">
        <v>2019</v>
      </c>
      <c r="B210" s="63" t="s">
        <v>176</v>
      </c>
      <c r="C210" s="64">
        <v>61.860036832412526</v>
      </c>
      <c r="D210" s="64">
        <v>41.079030486739377</v>
      </c>
      <c r="E210" s="64">
        <v>41.033563001006904</v>
      </c>
      <c r="F210" s="64">
        <v>49.355712629406803</v>
      </c>
      <c r="G210" s="64">
        <v>47.614540154596469</v>
      </c>
      <c r="H210" s="64">
        <v>78.348274505558251</v>
      </c>
      <c r="I210" s="64">
        <v>52.028277411417335</v>
      </c>
      <c r="J210" s="64">
        <v>51.970690975397318</v>
      </c>
      <c r="K210" s="64">
        <v>62.511034902586275</v>
      </c>
      <c r="L210" s="64">
        <v>60.30576853025066</v>
      </c>
      <c r="M210" s="65">
        <v>78.955200000000005</v>
      </c>
    </row>
    <row r="211" spans="1:13" ht="14.25" customHeight="1" x14ac:dyDescent="0.25">
      <c r="A211" s="74">
        <v>2020</v>
      </c>
      <c r="B211" s="63" t="s">
        <v>174</v>
      </c>
      <c r="C211" s="64">
        <v>60.81031307550645</v>
      </c>
      <c r="D211" s="64">
        <v>37.423856310159096</v>
      </c>
      <c r="E211" s="64">
        <v>41.07396751440826</v>
      </c>
      <c r="F211" s="64">
        <v>48.807600377575667</v>
      </c>
      <c r="G211" s="64">
        <v>46.944691757592302</v>
      </c>
      <c r="H211" s="64">
        <v>76.399952604264413</v>
      </c>
      <c r="I211" s="64">
        <v>47.018025459181445</v>
      </c>
      <c r="J211" s="64">
        <v>51.603897639426066</v>
      </c>
      <c r="K211" s="64">
        <v>61.320163751576004</v>
      </c>
      <c r="L211" s="64">
        <v>58.979670452419953</v>
      </c>
      <c r="M211" s="65">
        <v>79.594700000000003</v>
      </c>
    </row>
    <row r="212" spans="1:13" ht="14.25" customHeight="1" x14ac:dyDescent="0.25">
      <c r="A212" s="74">
        <v>2020</v>
      </c>
      <c r="B212" s="63" t="s">
        <v>248</v>
      </c>
      <c r="C212" s="64">
        <v>63.020257826887672</v>
      </c>
      <c r="D212" s="64">
        <v>32.695482938631528</v>
      </c>
      <c r="E212" s="64">
        <v>33.640097397531008</v>
      </c>
      <c r="F212" s="64">
        <v>46.512769944986601</v>
      </c>
      <c r="G212" s="64">
        <v>43.799291835104903</v>
      </c>
      <c r="H212" s="64">
        <v>73.712386983638396</v>
      </c>
      <c r="I212" s="64">
        <v>38.242656791561039</v>
      </c>
      <c r="J212" s="64">
        <v>39.34753622153746</v>
      </c>
      <c r="K212" s="64">
        <v>54.404209314468957</v>
      </c>
      <c r="L212" s="64">
        <v>51.230357676846907</v>
      </c>
      <c r="M212" s="65">
        <v>85.494799999999998</v>
      </c>
    </row>
    <row r="213" spans="1:13" ht="14.25" customHeight="1" x14ac:dyDescent="0.25">
      <c r="A213" s="74">
        <v>2020</v>
      </c>
      <c r="B213" s="63" t="s">
        <v>249</v>
      </c>
      <c r="C213" s="64">
        <v>60.761644580272268</v>
      </c>
      <c r="D213" s="64">
        <v>37.125528919595794</v>
      </c>
      <c r="E213" s="64">
        <v>32.831807244938226</v>
      </c>
      <c r="F213" s="64">
        <v>47.148066669388925</v>
      </c>
      <c r="G213" s="64">
        <v>44.497536139232153</v>
      </c>
      <c r="H213" s="64">
        <v>74.036184364449298</v>
      </c>
      <c r="I213" s="64">
        <v>45.236308574361701</v>
      </c>
      <c r="J213" s="64">
        <v>40.004541532661335</v>
      </c>
      <c r="K213" s="64">
        <v>57.448460792576263</v>
      </c>
      <c r="L213" s="64">
        <v>54.218871331167897</v>
      </c>
      <c r="M213" s="65">
        <v>82.0702</v>
      </c>
    </row>
    <row r="214" spans="1:13" ht="14.25" customHeight="1" x14ac:dyDescent="0.25">
      <c r="A214" s="74">
        <v>2020</v>
      </c>
      <c r="B214" s="63" t="s">
        <v>176</v>
      </c>
      <c r="C214" s="64">
        <v>59.051892737255073</v>
      </c>
      <c r="D214" s="64">
        <v>37.350633798303399</v>
      </c>
      <c r="E214" s="64">
        <v>39.25794380309479</v>
      </c>
      <c r="F214" s="64">
        <v>50.986782863589738</v>
      </c>
      <c r="G214" s="64">
        <v>48.189241030195063</v>
      </c>
      <c r="H214" s="64">
        <v>72.4691144659364</v>
      </c>
      <c r="I214" s="64">
        <v>45.837097350088108</v>
      </c>
      <c r="J214" s="64">
        <v>48.177768591131176</v>
      </c>
      <c r="K214" s="64">
        <v>62.571525353669522</v>
      </c>
      <c r="L214" s="64">
        <v>59.138352089442868</v>
      </c>
      <c r="M214" s="65">
        <v>81.485600000000005</v>
      </c>
    </row>
    <row r="215" spans="1:13" ht="14.25" customHeight="1" x14ac:dyDescent="0.25">
      <c r="A215" s="74">
        <v>2021</v>
      </c>
      <c r="B215" s="63" t="s">
        <v>174</v>
      </c>
      <c r="C215" s="64">
        <v>60.284394576308067</v>
      </c>
      <c r="D215" s="64">
        <v>36.493721015458227</v>
      </c>
      <c r="E215" s="64">
        <v>42.606667818106523</v>
      </c>
      <c r="F215" s="64">
        <v>52.695185846514178</v>
      </c>
      <c r="G215" s="64">
        <v>49.588119735010551</v>
      </c>
      <c r="H215" s="64">
        <v>73.010045508426884</v>
      </c>
      <c r="I215" s="64">
        <v>44.197312601984052</v>
      </c>
      <c r="J215" s="64">
        <v>51.600663459012388</v>
      </c>
      <c r="K215" s="64">
        <v>63.818803253620182</v>
      </c>
      <c r="L215" s="64">
        <v>60.055855316713767</v>
      </c>
      <c r="M215" s="65">
        <v>82.57</v>
      </c>
    </row>
    <row r="216" spans="1:13" ht="14.25" customHeight="1" x14ac:dyDescent="0.25">
      <c r="A216" s="74">
        <v>2021</v>
      </c>
      <c r="B216" s="63" t="s">
        <v>248</v>
      </c>
      <c r="C216" s="64">
        <v>65.278991811880005</v>
      </c>
      <c r="D216" s="64">
        <v>38.978646078185299</v>
      </c>
      <c r="E216" s="64">
        <v>44.452040032212601</v>
      </c>
      <c r="F216" s="64">
        <v>50.899360995498967</v>
      </c>
      <c r="G216" s="64">
        <v>49.045708790276706</v>
      </c>
      <c r="H216" s="64">
        <v>79.971225364647708</v>
      </c>
      <c r="I216" s="64">
        <v>47.751504785956428</v>
      </c>
      <c r="J216" s="64">
        <v>54.456786366720031</v>
      </c>
      <c r="K216" s="64">
        <v>62.355195080491846</v>
      </c>
      <c r="L216" s="64">
        <v>60.084344472401909</v>
      </c>
      <c r="M216" s="65">
        <v>81.628100000000003</v>
      </c>
    </row>
    <row r="217" spans="1:13" ht="14.25" customHeight="1" x14ac:dyDescent="0.25">
      <c r="A217" s="74">
        <v>2021</v>
      </c>
      <c r="B217" s="63" t="s">
        <v>249</v>
      </c>
      <c r="C217" s="64">
        <v>66.555333688081859</v>
      </c>
      <c r="D217" s="64">
        <v>39.86749155992883</v>
      </c>
      <c r="E217" s="64">
        <v>56.351452644634115</v>
      </c>
      <c r="F217" s="64">
        <v>54.124956869004407</v>
      </c>
      <c r="G217" s="64">
        <v>53.662269890889092</v>
      </c>
      <c r="H217" s="64">
        <v>80.64644510129601</v>
      </c>
      <c r="I217" s="64">
        <v>48.308246555901903</v>
      </c>
      <c r="J217" s="64">
        <v>68.2821958850394</v>
      </c>
      <c r="K217" s="64">
        <v>65.584305883028293</v>
      </c>
      <c r="L217" s="64">
        <v>65.023658705530281</v>
      </c>
      <c r="M217" s="65">
        <v>82.527299999999997</v>
      </c>
    </row>
    <row r="218" spans="1:13" ht="14.25" customHeight="1" x14ac:dyDescent="0.25">
      <c r="A218" s="74">
        <v>2021</v>
      </c>
      <c r="B218" s="63" t="s">
        <v>176</v>
      </c>
      <c r="C218" s="64">
        <v>63.953076907653696</v>
      </c>
      <c r="D218" s="64">
        <v>49.993846842934921</v>
      </c>
      <c r="E218" s="64">
        <v>67.951099399661686</v>
      </c>
      <c r="F218" s="64">
        <v>60.313292665755966</v>
      </c>
      <c r="G218" s="64">
        <v>60.972972483220822</v>
      </c>
      <c r="H218" s="64">
        <v>76.54650848333138</v>
      </c>
      <c r="I218" s="64">
        <v>59.838472306859437</v>
      </c>
      <c r="J218" s="64">
        <v>81.331808540792935</v>
      </c>
      <c r="K218" s="64">
        <v>72.189989785220433</v>
      </c>
      <c r="L218" s="64">
        <v>72.979571603414584</v>
      </c>
      <c r="M218" s="65">
        <v>83.548000000000002</v>
      </c>
    </row>
    <row r="219" spans="1:13" ht="14.25" customHeight="1" x14ac:dyDescent="0.25">
      <c r="A219" s="74">
        <v>2022</v>
      </c>
      <c r="B219" s="63" t="s">
        <v>174</v>
      </c>
      <c r="C219" s="64">
        <v>83.149730126137456</v>
      </c>
      <c r="D219" s="64">
        <v>55.42195270862905</v>
      </c>
      <c r="E219" s="64">
        <v>76.140243111639137</v>
      </c>
      <c r="F219" s="64">
        <v>62.445887833008726</v>
      </c>
      <c r="G219" s="64">
        <v>66.087917886609333</v>
      </c>
      <c r="H219" s="64">
        <v>98.158104268843658</v>
      </c>
      <c r="I219" s="64">
        <v>65.425513762990263</v>
      </c>
      <c r="J219" s="64">
        <v>89.883417673992611</v>
      </c>
      <c r="K219" s="64">
        <v>73.717256325119507</v>
      </c>
      <c r="L219" s="64">
        <v>78.016666139309805</v>
      </c>
      <c r="M219" s="65">
        <v>84.71</v>
      </c>
    </row>
    <row r="220" spans="1:13" ht="14.25" customHeight="1" x14ac:dyDescent="0.25">
      <c r="A220" s="74">
        <v>2022</v>
      </c>
      <c r="B220" s="63" t="s">
        <v>248</v>
      </c>
      <c r="C220" s="64">
        <v>108.95523386178638</v>
      </c>
      <c r="D220" s="64">
        <v>70.219567457888047</v>
      </c>
      <c r="E220" s="64">
        <v>87.917619698725474</v>
      </c>
      <c r="F220" s="64">
        <v>74.406074718066492</v>
      </c>
      <c r="G220" s="64">
        <v>78.636517194980968</v>
      </c>
      <c r="H220" s="64">
        <v>126.04563553886562</v>
      </c>
      <c r="I220" s="64">
        <v>81.234004955846288</v>
      </c>
      <c r="J220" s="64">
        <v>101.70812229220299</v>
      </c>
      <c r="K220" s="64">
        <v>86.077195591063145</v>
      </c>
      <c r="L220" s="64">
        <v>90.971212993565516</v>
      </c>
      <c r="M220" s="65">
        <v>86.441100000000006</v>
      </c>
    </row>
    <row r="221" spans="1:13" ht="14.25" customHeight="1" x14ac:dyDescent="0.25">
      <c r="A221" s="74">
        <v>2022</v>
      </c>
      <c r="B221" s="63" t="s">
        <v>249</v>
      </c>
      <c r="C221" s="64">
        <v>133.71800519266597</v>
      </c>
      <c r="D221" s="64">
        <v>97.901384256710799</v>
      </c>
      <c r="E221" s="64">
        <v>105.95156306799221</v>
      </c>
      <c r="F221" s="64">
        <v>75.941470963278149</v>
      </c>
      <c r="G221" s="64">
        <v>86.094152642026714</v>
      </c>
      <c r="H221" s="64">
        <v>152.243790886716</v>
      </c>
      <c r="I221" s="64">
        <v>111.46500316709927</v>
      </c>
      <c r="J221" s="64">
        <v>120.63048344613516</v>
      </c>
      <c r="K221" s="64">
        <v>86.462682480975673</v>
      </c>
      <c r="L221" s="64">
        <v>98.021954130382269</v>
      </c>
      <c r="M221" s="65">
        <v>87.831500000000005</v>
      </c>
    </row>
    <row r="222" spans="1:13" ht="14.25" customHeight="1" x14ac:dyDescent="0.25">
      <c r="A222" s="74">
        <v>2022</v>
      </c>
      <c r="B222" s="63" t="s">
        <v>176</v>
      </c>
      <c r="C222" s="64">
        <v>171.84818624925782</v>
      </c>
      <c r="D222" s="64">
        <v>73.998493597032393</v>
      </c>
      <c r="E222" s="64">
        <v>99.902393313344191</v>
      </c>
      <c r="F222" s="64">
        <v>100.71695307156429</v>
      </c>
      <c r="G222" s="64">
        <v>101.86430864918941</v>
      </c>
      <c r="H222" s="64">
        <v>190.83153484059576</v>
      </c>
      <c r="I222" s="64">
        <v>82.172796915828243</v>
      </c>
      <c r="J222" s="64">
        <v>110.93819182113526</v>
      </c>
      <c r="K222" s="64">
        <v>111.84273258047187</v>
      </c>
      <c r="L222" s="64">
        <v>113.116831718001</v>
      </c>
      <c r="M222" s="65">
        <v>90.052300000000002</v>
      </c>
    </row>
    <row r="223" spans="1:13" ht="14.25" customHeight="1" x14ac:dyDescent="0.25">
      <c r="A223" s="74">
        <v>2023</v>
      </c>
      <c r="B223" s="63" t="s">
        <v>174</v>
      </c>
      <c r="C223" s="64">
        <v>183.64579881085345</v>
      </c>
      <c r="D223" s="64">
        <v>82.631204656698117</v>
      </c>
      <c r="E223" s="64">
        <v>94.805858623819091</v>
      </c>
      <c r="F223" s="64">
        <v>105.8964205069317</v>
      </c>
      <c r="G223" s="64">
        <v>105.67145163813194</v>
      </c>
      <c r="H223" s="64">
        <v>200.80740179003524</v>
      </c>
      <c r="I223" s="64">
        <v>90.353047122968363</v>
      </c>
      <c r="J223" s="64">
        <v>103.66541607810191</v>
      </c>
      <c r="K223" s="64">
        <v>115.79238511610981</v>
      </c>
      <c r="L223" s="64">
        <v>115.54639302524879</v>
      </c>
      <c r="M223" s="65">
        <v>91.453699999999998</v>
      </c>
    </row>
    <row r="224" spans="1:13" ht="14.25" customHeight="1" x14ac:dyDescent="0.25">
      <c r="A224" s="74">
        <v>2023</v>
      </c>
      <c r="B224" s="63" t="s">
        <v>248</v>
      </c>
      <c r="C224" s="72">
        <v>175.30745510283504</v>
      </c>
      <c r="D224" s="64">
        <v>88.922326503121781</v>
      </c>
      <c r="E224" s="64">
        <v>115.12402368671117</v>
      </c>
      <c r="F224" s="64">
        <v>107.90578303266261</v>
      </c>
      <c r="G224" s="64">
        <v>111.39359963474705</v>
      </c>
      <c r="H224" s="64">
        <v>188.87042951687107</v>
      </c>
      <c r="I224" s="64">
        <v>95.801961134124397</v>
      </c>
      <c r="J224" s="64">
        <v>124.03079942415948</v>
      </c>
      <c r="K224" s="64">
        <v>116.25410668803727</v>
      </c>
      <c r="L224" s="64">
        <v>120.01176445179489</v>
      </c>
      <c r="M224" s="65">
        <v>92.818899999999999</v>
      </c>
    </row>
    <row r="225" spans="1:13" ht="14.25" customHeight="1" x14ac:dyDescent="0.25">
      <c r="A225" s="74">
        <v>2023</v>
      </c>
      <c r="B225" s="63" t="s">
        <v>249</v>
      </c>
      <c r="C225" s="72">
        <v>170.10997010522249</v>
      </c>
      <c r="D225" s="64">
        <v>84.138341525873145</v>
      </c>
      <c r="E225" s="64">
        <v>106.56100747274459</v>
      </c>
      <c r="F225" s="64">
        <v>106.68834944621783</v>
      </c>
      <c r="G225" s="64">
        <v>108.3506722887783</v>
      </c>
      <c r="H225" s="64">
        <v>181.9441643896163</v>
      </c>
      <c r="I225" s="64">
        <v>89.991669698042955</v>
      </c>
      <c r="J225" s="64">
        <v>113.97423354522678</v>
      </c>
      <c r="K225" s="64">
        <v>114.11043443304646</v>
      </c>
      <c r="L225" s="64">
        <v>115.88840159363296</v>
      </c>
      <c r="M225" s="65">
        <v>93.495699999999999</v>
      </c>
    </row>
    <row r="226" spans="1:13" ht="14.25" customHeight="1" x14ac:dyDescent="0.25">
      <c r="A226" s="74">
        <v>2023</v>
      </c>
      <c r="B226" s="63" t="s">
        <v>176</v>
      </c>
      <c r="C226" s="72">
        <v>135.53995512407084</v>
      </c>
      <c r="D226" s="64">
        <v>86.079827285964839</v>
      </c>
      <c r="E226" s="64">
        <v>116.61784692755053</v>
      </c>
      <c r="F226" s="64">
        <v>106.17311395165061</v>
      </c>
      <c r="G226" s="64">
        <v>108.97956280709943</v>
      </c>
      <c r="H226" s="64">
        <v>145.04985903177084</v>
      </c>
      <c r="I226" s="64">
        <v>92.119455122137538</v>
      </c>
      <c r="J226" s="64">
        <v>124.80011699831077</v>
      </c>
      <c r="K226" s="64">
        <v>113.62254914098071</v>
      </c>
      <c r="L226" s="64">
        <v>116.62590715810634</v>
      </c>
      <c r="M226" s="65">
        <v>93.443700000000007</v>
      </c>
    </row>
    <row r="227" spans="1:13" ht="14.25" customHeight="1" x14ac:dyDescent="0.25">
      <c r="A227" s="74">
        <v>2024</v>
      </c>
      <c r="B227" s="63" t="s">
        <v>174</v>
      </c>
      <c r="C227" s="72">
        <v>102.60319386903438</v>
      </c>
      <c r="D227" s="64">
        <v>92.239477088526527</v>
      </c>
      <c r="E227" s="64">
        <v>115.88946175008626</v>
      </c>
      <c r="F227" s="64">
        <v>112.30890612509059</v>
      </c>
      <c r="G227" s="64">
        <v>112.39122750631174</v>
      </c>
      <c r="H227" s="64">
        <v>108.23487065917243</v>
      </c>
      <c r="I227" s="64">
        <v>97.302310930882186</v>
      </c>
      <c r="J227" s="64">
        <v>122.25039426445434</v>
      </c>
      <c r="K227" s="64">
        <v>118.47330935758443</v>
      </c>
      <c r="L227" s="64">
        <v>118.56014918890905</v>
      </c>
      <c r="M227" s="65">
        <v>94.796800000000005</v>
      </c>
    </row>
    <row r="228" spans="1:13" x14ac:dyDescent="0.25">
      <c r="A228" s="74">
        <v>2024</v>
      </c>
      <c r="B228" s="63" t="s">
        <v>248</v>
      </c>
      <c r="C228" s="72">
        <v>123.27427766166348</v>
      </c>
      <c r="D228" s="64">
        <v>98.162848339257479</v>
      </c>
      <c r="E228" s="64">
        <v>97.184723088995099</v>
      </c>
      <c r="F228" s="64">
        <v>100.52014980440541</v>
      </c>
      <c r="G228" s="64">
        <v>100.19654419672246</v>
      </c>
      <c r="H228" s="64">
        <v>128.7488056256727</v>
      </c>
      <c r="I228" s="64">
        <v>102.52219457477132</v>
      </c>
      <c r="J228" s="64">
        <v>101.50063143838675</v>
      </c>
      <c r="K228" s="64">
        <v>104.98418221643024</v>
      </c>
      <c r="L228" s="64">
        <v>104.64620550082296</v>
      </c>
      <c r="M228" s="65">
        <v>95.747900000000001</v>
      </c>
    </row>
    <row r="229" spans="1:13" x14ac:dyDescent="0.25">
      <c r="A229" s="74">
        <v>2024</v>
      </c>
      <c r="B229" s="63" t="s">
        <v>249</v>
      </c>
      <c r="C229" s="72">
        <v>127.22388469996343</v>
      </c>
      <c r="D229" s="64">
        <v>94.625392844017924</v>
      </c>
      <c r="E229" s="64">
        <v>100.35057531499541</v>
      </c>
      <c r="F229" s="64">
        <v>100.23773291871581</v>
      </c>
      <c r="G229" s="64">
        <v>100.63697303797993</v>
      </c>
      <c r="H229" s="64">
        <v>131.01169482061712</v>
      </c>
      <c r="I229" s="64">
        <v>97.442654881965311</v>
      </c>
      <c r="J229" s="64">
        <v>103.33829201369538</v>
      </c>
      <c r="K229" s="64">
        <v>103.22208998434313</v>
      </c>
      <c r="L229" s="64">
        <v>103.63321659620954</v>
      </c>
      <c r="M229" s="65">
        <v>97.108800000000002</v>
      </c>
    </row>
    <row r="230" spans="1:13" x14ac:dyDescent="0.25">
      <c r="A230" s="74">
        <v>2024</v>
      </c>
      <c r="B230" s="63" t="s">
        <v>176</v>
      </c>
      <c r="C230" s="64">
        <v>129.38247566857146</v>
      </c>
      <c r="D230" s="64">
        <v>98.240881166596211</v>
      </c>
      <c r="E230" s="64">
        <v>103.37433128749582</v>
      </c>
      <c r="F230" s="64">
        <v>104.47801492913183</v>
      </c>
      <c r="G230" s="64">
        <v>104.56844995706322</v>
      </c>
      <c r="H230" s="64">
        <v>131.99788169650603</v>
      </c>
      <c r="I230" s="64">
        <v>100.22677447606496</v>
      </c>
      <c r="J230" s="64">
        <v>105.46399488208952</v>
      </c>
      <c r="K230" s="64">
        <v>106.5899889705952</v>
      </c>
      <c r="L230" s="64">
        <v>106.6822521001761</v>
      </c>
      <c r="M230" s="65">
        <v>98.018600000000006</v>
      </c>
    </row>
    <row r="231" spans="1:13" x14ac:dyDescent="0.25">
      <c r="A231" s="74">
        <v>2025</v>
      </c>
      <c r="B231" s="63" t="s">
        <v>174</v>
      </c>
      <c r="C231" s="64">
        <v>123.22571118787499</v>
      </c>
      <c r="D231" s="64">
        <v>97.695401102709681</v>
      </c>
      <c r="E231" s="64">
        <v>104.45040863240567</v>
      </c>
      <c r="F231" s="64">
        <v>105.11530675654835</v>
      </c>
      <c r="G231" s="64">
        <v>105.14048551231144</v>
      </c>
      <c r="H231" s="64">
        <v>124.8720239516536</v>
      </c>
      <c r="I231" s="64">
        <v>99.000625347288334</v>
      </c>
      <c r="J231" s="64">
        <v>105.84588072386916</v>
      </c>
      <c r="K231" s="64">
        <v>106.5196619800939</v>
      </c>
      <c r="L231" s="64">
        <v>106.5451771275612</v>
      </c>
      <c r="M231" s="65">
        <v>98.681600000000003</v>
      </c>
    </row>
    <row r="232" spans="1:13" x14ac:dyDescent="0.25">
      <c r="A232" s="74">
        <v>2025</v>
      </c>
      <c r="B232" s="63" t="s">
        <v>248</v>
      </c>
      <c r="C232" s="64">
        <v>124.91376228801097</v>
      </c>
      <c r="D232" s="64">
        <v>96.005820217460098</v>
      </c>
      <c r="E232" s="64">
        <v>101.9577833059279</v>
      </c>
      <c r="F232" s="64">
        <v>97.324221993990434</v>
      </c>
      <c r="G232" s="64">
        <v>98.783485855276723</v>
      </c>
      <c r="H232" s="64">
        <v>125.3189183510399</v>
      </c>
      <c r="I232" s="64">
        <v>96.317213769577151</v>
      </c>
      <c r="J232" s="64">
        <v>102.28848196813087</v>
      </c>
      <c r="K232" s="64">
        <v>97.639891764063663</v>
      </c>
      <c r="L232" s="64">
        <v>99.103888727532848</v>
      </c>
      <c r="M232" s="65">
        <v>99.676699999999997</v>
      </c>
    </row>
    <row r="233" spans="1:13" x14ac:dyDescent="0.25">
      <c r="A233" s="74">
        <v>2025</v>
      </c>
      <c r="B233" s="63" t="s">
        <v>249</v>
      </c>
      <c r="C233" s="64">
        <v>116.45086107680551</v>
      </c>
      <c r="D233" s="64">
        <v>105.59552252089881</v>
      </c>
      <c r="E233" s="64">
        <v>103.44899469373688</v>
      </c>
      <c r="F233" s="64">
        <v>95.830010246959276</v>
      </c>
      <c r="G233" s="64">
        <v>98.048298084934061</v>
      </c>
      <c r="H233" s="64">
        <v>115.83116434754615</v>
      </c>
      <c r="I233" s="64">
        <v>105.03359279942191</v>
      </c>
      <c r="J233" s="64">
        <v>102.89848778409198</v>
      </c>
      <c r="K233" s="64">
        <v>95.320047990211648</v>
      </c>
      <c r="L233" s="64">
        <v>97.526531143317314</v>
      </c>
      <c r="M233" s="65">
        <v>100.535</v>
      </c>
    </row>
    <row r="234" spans="1:13" x14ac:dyDescent="0.25">
      <c r="A234" s="63">
        <v>2025</v>
      </c>
      <c r="B234" s="63" t="s">
        <v>176</v>
      </c>
      <c r="C234" s="64">
        <v>114.00203588098006</v>
      </c>
      <c r="D234" s="64">
        <v>94.22242382127348</v>
      </c>
      <c r="E234" s="68">
        <v>90.142804522875039</v>
      </c>
      <c r="F234" s="64">
        <v>101.66179510199723</v>
      </c>
      <c r="G234" s="64">
        <v>99.050232959840429</v>
      </c>
      <c r="H234" s="64">
        <v>112.7541853121307</v>
      </c>
      <c r="I234" s="64">
        <v>93.191078159284672</v>
      </c>
      <c r="J234" s="64">
        <v>89.156113811325099</v>
      </c>
      <c r="K234" s="64">
        <v>100.54901910753415</v>
      </c>
      <c r="L234" s="64">
        <v>97.966042764564989</v>
      </c>
      <c r="M234" s="65">
        <v>101.1067</v>
      </c>
    </row>
  </sheetData>
  <phoneticPr fontId="2" type="noConversion"/>
  <pageMargins left="0.74803149606299213" right="0.74803149606299213" top="0.98425196850393704" bottom="0.98425196850393704" header="0.51181102362204722" footer="0.51181102362204722"/>
  <pageSetup paperSize="9"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7864-A58C-4780-B57B-2446DB33A88C}">
  <sheetPr>
    <tabColor theme="4"/>
  </sheetPr>
  <dimension ref="A1:M66"/>
  <sheetViews>
    <sheetView showGridLines="0"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17.1796875" defaultRowHeight="12.5" x14ac:dyDescent="0.25"/>
  <cols>
    <col min="1" max="1" width="8.7265625" customWidth="1"/>
    <col min="2" max="12" width="14.7265625" customWidth="1"/>
  </cols>
  <sheetData>
    <row r="1" spans="1:13" ht="18" customHeight="1" x14ac:dyDescent="0.25">
      <c r="A1" s="39" t="s">
        <v>282</v>
      </c>
      <c r="B1" s="29"/>
      <c r="C1" s="29"/>
      <c r="D1" s="30"/>
      <c r="E1" s="29"/>
      <c r="F1" s="29"/>
      <c r="G1" s="29"/>
      <c r="H1" s="29"/>
      <c r="I1" s="29"/>
      <c r="J1" s="29"/>
      <c r="K1" s="31"/>
      <c r="L1" s="32"/>
    </row>
    <row r="2" spans="1:13" ht="18" customHeight="1" x14ac:dyDescent="0.25">
      <c r="A2" s="34" t="s">
        <v>205</v>
      </c>
      <c r="B2" s="29"/>
      <c r="C2" s="29"/>
      <c r="D2" s="30"/>
      <c r="E2" s="29"/>
      <c r="F2" s="29"/>
      <c r="G2" s="29"/>
      <c r="H2" s="29"/>
      <c r="I2" s="29"/>
      <c r="J2" s="29"/>
      <c r="K2" s="31"/>
      <c r="L2" s="32"/>
    </row>
    <row r="3" spans="1:13" ht="18" customHeight="1" x14ac:dyDescent="0.25">
      <c r="A3" s="34" t="s">
        <v>201</v>
      </c>
      <c r="B3" s="29"/>
      <c r="C3" s="29"/>
      <c r="D3" s="30"/>
      <c r="E3" s="29"/>
      <c r="F3" s="29"/>
      <c r="G3" s="29"/>
      <c r="H3" s="29"/>
      <c r="I3" s="29"/>
      <c r="J3" s="29"/>
      <c r="K3" s="31"/>
      <c r="L3" s="32"/>
    </row>
    <row r="4" spans="1:13" ht="18" customHeight="1" x14ac:dyDescent="0.25">
      <c r="A4" s="34" t="s">
        <v>202</v>
      </c>
      <c r="B4" s="29"/>
      <c r="C4" s="29"/>
      <c r="D4" s="30"/>
      <c r="E4" s="29"/>
      <c r="F4" s="29"/>
      <c r="G4" s="29"/>
      <c r="H4" s="29"/>
      <c r="I4" s="29"/>
      <c r="J4" s="29"/>
      <c r="K4" s="31"/>
      <c r="L4" s="32"/>
    </row>
    <row r="5" spans="1:13" ht="18" customHeight="1" x14ac:dyDescent="0.25">
      <c r="A5" s="34" t="s">
        <v>308</v>
      </c>
      <c r="B5" s="29"/>
      <c r="C5" s="29"/>
      <c r="D5" s="30"/>
      <c r="E5" s="29"/>
      <c r="F5" s="29"/>
      <c r="G5" s="29"/>
      <c r="H5" s="29"/>
      <c r="I5" s="29"/>
      <c r="J5" s="29"/>
      <c r="K5" s="31"/>
      <c r="L5" s="32"/>
    </row>
    <row r="6" spans="1:13" ht="18" customHeight="1" x14ac:dyDescent="0.25">
      <c r="A6" s="34" t="s">
        <v>292</v>
      </c>
      <c r="B6" s="29"/>
      <c r="C6" s="29"/>
      <c r="D6" s="30"/>
      <c r="E6" s="29"/>
      <c r="F6" s="29"/>
      <c r="G6" s="29"/>
      <c r="H6" s="29"/>
      <c r="I6" s="29"/>
      <c r="J6" s="29"/>
      <c r="K6" s="31"/>
      <c r="L6" s="32"/>
    </row>
    <row r="7" spans="1:13" ht="18" customHeight="1" x14ac:dyDescent="0.25">
      <c r="A7" s="34" t="s">
        <v>291</v>
      </c>
      <c r="B7" s="29"/>
      <c r="C7" s="29"/>
      <c r="D7" s="30"/>
      <c r="E7" s="29"/>
      <c r="F7" s="29"/>
      <c r="G7" s="29"/>
      <c r="H7" s="29"/>
      <c r="I7" s="29"/>
      <c r="J7" s="29"/>
      <c r="K7" s="31"/>
      <c r="L7" s="32"/>
    </row>
    <row r="8" spans="1:13" ht="18" customHeight="1" x14ac:dyDescent="0.25">
      <c r="A8" s="40" t="s">
        <v>290</v>
      </c>
      <c r="B8" s="29"/>
      <c r="C8" s="29"/>
      <c r="D8" s="30"/>
      <c r="E8" s="29"/>
      <c r="F8" s="29"/>
      <c r="G8" s="29"/>
      <c r="H8" s="31"/>
      <c r="I8" s="32"/>
      <c r="J8" s="32"/>
      <c r="K8" s="32"/>
      <c r="L8" s="32"/>
      <c r="M8" s="33"/>
    </row>
    <row r="9" spans="1:13" ht="18" customHeight="1" x14ac:dyDescent="0.35">
      <c r="A9" s="35" t="s">
        <v>253</v>
      </c>
      <c r="B9" s="29"/>
      <c r="C9" s="29"/>
      <c r="D9" s="30"/>
      <c r="E9" s="29"/>
      <c r="F9" s="29"/>
      <c r="G9" s="29"/>
      <c r="H9" s="29"/>
      <c r="I9" s="29"/>
      <c r="J9" s="29"/>
      <c r="K9" s="31"/>
      <c r="L9" s="32"/>
    </row>
    <row r="10" spans="1:13" ht="78" x14ac:dyDescent="0.3">
      <c r="A10" s="42" t="s">
        <v>171</v>
      </c>
      <c r="B10" s="60" t="s">
        <v>226</v>
      </c>
      <c r="C10" s="60" t="s">
        <v>227</v>
      </c>
      <c r="D10" s="60" t="s">
        <v>228</v>
      </c>
      <c r="E10" s="60" t="s">
        <v>229</v>
      </c>
      <c r="F10" s="60" t="s">
        <v>230</v>
      </c>
      <c r="G10" s="60" t="s">
        <v>231</v>
      </c>
      <c r="H10" s="60" t="s">
        <v>232</v>
      </c>
      <c r="I10" s="60" t="s">
        <v>233</v>
      </c>
      <c r="J10" s="60" t="s">
        <v>234</v>
      </c>
      <c r="K10" s="60" t="s">
        <v>235</v>
      </c>
      <c r="L10" s="61" t="s">
        <v>278</v>
      </c>
    </row>
    <row r="11" spans="1:13" ht="14.25" customHeight="1" x14ac:dyDescent="0.25">
      <c r="A11" s="77">
        <v>25569</v>
      </c>
      <c r="B11" s="64">
        <v>4.6346961325966847</v>
      </c>
      <c r="C11" s="64">
        <v>0.80601041694466569</v>
      </c>
      <c r="D11" s="64">
        <v>3.7033814759383423</v>
      </c>
      <c r="E11" s="64">
        <v>2.7597559818034192</v>
      </c>
      <c r="F11" s="64">
        <v>2.2798626445000219</v>
      </c>
      <c r="G11" s="64">
        <v>82.315574960867522</v>
      </c>
      <c r="H11" s="64">
        <v>14.315331360909806</v>
      </c>
      <c r="I11" s="64">
        <v>65.774749146389993</v>
      </c>
      <c r="J11" s="64">
        <v>49.015273902447767</v>
      </c>
      <c r="K11" s="64">
        <v>40.492019119423524</v>
      </c>
      <c r="L11" s="64">
        <v>5.6303999999999998</v>
      </c>
    </row>
    <row r="12" spans="1:13" ht="14.25" customHeight="1" x14ac:dyDescent="0.25">
      <c r="A12" s="77">
        <v>25934</v>
      </c>
      <c r="B12" s="64">
        <v>5.5332596685082853</v>
      </c>
      <c r="C12" s="64">
        <v>1.2087105495589572</v>
      </c>
      <c r="D12" s="64">
        <v>2.820935108624909</v>
      </c>
      <c r="E12" s="64">
        <v>3.0534180451633968</v>
      </c>
      <c r="F12" s="64">
        <v>2.5166933576494079</v>
      </c>
      <c r="G12" s="64">
        <v>90.756785010305165</v>
      </c>
      <c r="H12" s="64">
        <v>19.825327213603156</v>
      </c>
      <c r="I12" s="64">
        <v>46.269110166397276</v>
      </c>
      <c r="J12" s="64">
        <v>50.082306212495034</v>
      </c>
      <c r="K12" s="64">
        <v>41.278922675000132</v>
      </c>
      <c r="L12" s="64">
        <v>6.0968</v>
      </c>
    </row>
    <row r="13" spans="1:13" ht="14.25" customHeight="1" x14ac:dyDescent="0.25">
      <c r="A13" s="77">
        <v>26299</v>
      </c>
      <c r="B13" s="64">
        <v>5.9559392265193365</v>
      </c>
      <c r="C13" s="64">
        <v>1.154407046827636</v>
      </c>
      <c r="D13" s="64">
        <v>2.2519259756031325</v>
      </c>
      <c r="E13" s="64">
        <v>3.1201594231997554</v>
      </c>
      <c r="F13" s="64">
        <v>2.4924485993141525</v>
      </c>
      <c r="G13" s="64">
        <v>90.830525628611852</v>
      </c>
      <c r="H13" s="64">
        <v>17.605182804057158</v>
      </c>
      <c r="I13" s="64">
        <v>34.342798383504125</v>
      </c>
      <c r="J13" s="64">
        <v>47.5837159641273</v>
      </c>
      <c r="K13" s="64">
        <v>38.010867432961518</v>
      </c>
      <c r="L13" s="64">
        <v>6.5571999999999999</v>
      </c>
    </row>
    <row r="14" spans="1:13" ht="14.25" customHeight="1" x14ac:dyDescent="0.25">
      <c r="A14" s="77">
        <v>26665</v>
      </c>
      <c r="B14" s="64">
        <v>6.2308287292817672</v>
      </c>
      <c r="C14" s="64">
        <v>1.1287806747521809</v>
      </c>
      <c r="D14" s="64">
        <v>2.3805156101843252</v>
      </c>
      <c r="E14" s="64">
        <v>3.1385133021597533</v>
      </c>
      <c r="F14" s="64">
        <v>2.5029148992125978</v>
      </c>
      <c r="G14" s="64">
        <v>87.271397967417883</v>
      </c>
      <c r="H14" s="64">
        <v>15.810138869855187</v>
      </c>
      <c r="I14" s="64">
        <v>33.342422687325971</v>
      </c>
      <c r="J14" s="64">
        <v>43.959231639864328</v>
      </c>
      <c r="K14" s="64">
        <v>35.056794487262557</v>
      </c>
      <c r="L14" s="64">
        <v>7.1395999999999997</v>
      </c>
    </row>
    <row r="15" spans="1:13" ht="14.25" customHeight="1" x14ac:dyDescent="0.25">
      <c r="A15" s="77">
        <v>27030</v>
      </c>
      <c r="B15" s="64">
        <v>6.7806077348066287</v>
      </c>
      <c r="C15" s="64">
        <v>2.6749051233046282</v>
      </c>
      <c r="D15" s="64">
        <v>2.7453886983084579</v>
      </c>
      <c r="E15" s="64">
        <v>4.2831279354833001</v>
      </c>
      <c r="F15" s="64">
        <v>3.3340908673843268</v>
      </c>
      <c r="G15" s="64">
        <v>81.756124947931923</v>
      </c>
      <c r="H15" s="64">
        <v>32.252253195855026</v>
      </c>
      <c r="I15" s="64">
        <v>33.102097957587787</v>
      </c>
      <c r="J15" s="64">
        <v>51.643150047425159</v>
      </c>
      <c r="K15" s="64">
        <v>40.200282954342782</v>
      </c>
      <c r="L15" s="64">
        <v>8.2936999999999994</v>
      </c>
    </row>
    <row r="16" spans="1:13" ht="14.25" customHeight="1" x14ac:dyDescent="0.25">
      <c r="A16" s="77">
        <v>27395</v>
      </c>
      <c r="B16" s="64">
        <v>10.167955801104972</v>
      </c>
      <c r="C16" s="64">
        <v>3.3680374727740761</v>
      </c>
      <c r="D16" s="64">
        <v>3.7950015905774417</v>
      </c>
      <c r="E16" s="64">
        <v>5.6880339431486435</v>
      </c>
      <c r="F16" s="64">
        <v>4.5731275944416954</v>
      </c>
      <c r="G16" s="64">
        <v>97.195910652643292</v>
      </c>
      <c r="H16" s="64">
        <v>32.195209704091042</v>
      </c>
      <c r="I16" s="64">
        <v>36.276577390739604</v>
      </c>
      <c r="J16" s="64">
        <v>54.372152057092748</v>
      </c>
      <c r="K16" s="64">
        <v>43.714716091132985</v>
      </c>
      <c r="L16" s="64">
        <v>10.4613</v>
      </c>
    </row>
    <row r="17" spans="1:12" ht="14.25" customHeight="1" x14ac:dyDescent="0.25">
      <c r="A17" s="77">
        <v>27760</v>
      </c>
      <c r="B17" s="64">
        <v>12.588756906077347</v>
      </c>
      <c r="C17" s="64">
        <v>3.8579893007881298</v>
      </c>
      <c r="D17" s="64">
        <v>5.5277469165590096</v>
      </c>
      <c r="E17" s="64">
        <v>6.5773628054831192</v>
      </c>
      <c r="F17" s="64">
        <v>5.4456188306334665</v>
      </c>
      <c r="G17" s="64">
        <v>104.20983846357963</v>
      </c>
      <c r="H17" s="64">
        <v>31.936468773597536</v>
      </c>
      <c r="I17" s="64">
        <v>45.758736747396647</v>
      </c>
      <c r="J17" s="64">
        <v>54.447466146943924</v>
      </c>
      <c r="K17" s="64">
        <v>45.078879742334287</v>
      </c>
      <c r="L17" s="64">
        <v>12.0802</v>
      </c>
    </row>
    <row r="18" spans="1:12" ht="14.25" customHeight="1" x14ac:dyDescent="0.25">
      <c r="A18" s="77">
        <v>28126</v>
      </c>
      <c r="B18" s="64">
        <v>15.024337016574583</v>
      </c>
      <c r="C18" s="64">
        <v>4.8915863078314787</v>
      </c>
      <c r="D18" s="64">
        <v>7.5449968090514643</v>
      </c>
      <c r="E18" s="64">
        <v>7.5768149415775854</v>
      </c>
      <c r="F18" s="64">
        <v>6.5053482393886943</v>
      </c>
      <c r="G18" s="64">
        <v>109.23295103075803</v>
      </c>
      <c r="H18" s="64">
        <v>35.563792734190358</v>
      </c>
      <c r="I18" s="64">
        <v>54.855150417695164</v>
      </c>
      <c r="J18" s="64">
        <v>55.086480992101329</v>
      </c>
      <c r="K18" s="64">
        <v>47.296488682812004</v>
      </c>
      <c r="L18" s="64">
        <v>13.7544</v>
      </c>
    </row>
    <row r="19" spans="1:12" ht="14.25" customHeight="1" x14ac:dyDescent="0.25">
      <c r="A19" s="77">
        <v>28491</v>
      </c>
      <c r="B19" s="64">
        <v>16.307154696132596</v>
      </c>
      <c r="C19" s="64">
        <v>4.5865104497903504</v>
      </c>
      <c r="D19" s="64">
        <v>9.31631902540739</v>
      </c>
      <c r="E19" s="64">
        <v>8.3359981167411625</v>
      </c>
      <c r="F19" s="64">
        <v>7.2835008974156654</v>
      </c>
      <c r="G19" s="64">
        <v>106.04210362942253</v>
      </c>
      <c r="H19" s="64">
        <v>29.825142735013333</v>
      </c>
      <c r="I19" s="64">
        <v>60.582123978458768</v>
      </c>
      <c r="J19" s="64">
        <v>54.207296896483051</v>
      </c>
      <c r="K19" s="64">
        <v>47.363121975651353</v>
      </c>
      <c r="L19" s="64">
        <v>15.378</v>
      </c>
    </row>
    <row r="20" spans="1:12" ht="14.25" customHeight="1" x14ac:dyDescent="0.25">
      <c r="A20" s="77">
        <v>28856</v>
      </c>
      <c r="B20" s="64">
        <v>18.982154696132596</v>
      </c>
      <c r="C20" s="64">
        <v>5.6969865730600615</v>
      </c>
      <c r="D20" s="64">
        <v>10.626325927703286</v>
      </c>
      <c r="E20" s="64">
        <v>9.2637032714465448</v>
      </c>
      <c r="F20" s="64">
        <v>8.29911875331549</v>
      </c>
      <c r="G20" s="64">
        <v>107.85989292587944</v>
      </c>
      <c r="H20" s="64">
        <v>32.37126509645524</v>
      </c>
      <c r="I20" s="64">
        <v>60.380625651053677</v>
      </c>
      <c r="J20" s="64">
        <v>52.637967551645524</v>
      </c>
      <c r="K20" s="64">
        <v>47.157031140102447</v>
      </c>
      <c r="L20" s="64">
        <v>17.5989</v>
      </c>
    </row>
    <row r="21" spans="1:12" ht="14.25" customHeight="1" x14ac:dyDescent="0.25">
      <c r="A21" s="77">
        <v>29221</v>
      </c>
      <c r="B21" s="64">
        <v>24.607044198895032</v>
      </c>
      <c r="C21" s="64">
        <v>8.0710869003361356</v>
      </c>
      <c r="D21" s="64">
        <v>14.453474926926029</v>
      </c>
      <c r="E21" s="64">
        <v>11.422786850922735</v>
      </c>
      <c r="F21" s="64">
        <v>10.895642957729681</v>
      </c>
      <c r="G21" s="64">
        <v>116.32501264031838</v>
      </c>
      <c r="H21" s="64">
        <v>38.154492596265122</v>
      </c>
      <c r="I21" s="64">
        <v>68.325989906853309</v>
      </c>
      <c r="J21" s="64">
        <v>53.999001833829233</v>
      </c>
      <c r="K21" s="64">
        <v>51.507031666940918</v>
      </c>
      <c r="L21" s="64">
        <v>21.153700000000001</v>
      </c>
    </row>
    <row r="22" spans="1:12" ht="14.25" customHeight="1" x14ac:dyDescent="0.25">
      <c r="A22" s="77">
        <v>29587</v>
      </c>
      <c r="B22" s="64">
        <v>28.437762430939223</v>
      </c>
      <c r="C22" s="64">
        <v>9.6702945481877389</v>
      </c>
      <c r="D22" s="64">
        <v>17.521945082119736</v>
      </c>
      <c r="E22" s="64">
        <v>13.229809661257141</v>
      </c>
      <c r="F22" s="64">
        <v>12.827259816043792</v>
      </c>
      <c r="G22" s="64">
        <v>119.68755231876777</v>
      </c>
      <c r="H22" s="64">
        <v>40.699892879578023</v>
      </c>
      <c r="I22" s="64">
        <v>73.745560109931546</v>
      </c>
      <c r="J22" s="64">
        <v>55.681017092833088</v>
      </c>
      <c r="K22" s="64">
        <v>53.986783737558042</v>
      </c>
      <c r="L22" s="64">
        <v>23.76</v>
      </c>
    </row>
    <row r="23" spans="1:12" ht="14.25" customHeight="1" x14ac:dyDescent="0.25">
      <c r="A23" s="77">
        <v>29952</v>
      </c>
      <c r="B23" s="64">
        <v>33.767071823204411</v>
      </c>
      <c r="C23" s="64">
        <v>10.215770182365279</v>
      </c>
      <c r="D23" s="64">
        <v>18.624601198653458</v>
      </c>
      <c r="E23" s="64">
        <v>14.492890240595221</v>
      </c>
      <c r="F23" s="64">
        <v>14.126144518076659</v>
      </c>
      <c r="G23" s="64">
        <v>131.590097827053</v>
      </c>
      <c r="H23" s="64">
        <v>39.810801621014463</v>
      </c>
      <c r="I23" s="64">
        <v>72.579971001112426</v>
      </c>
      <c r="J23" s="64">
        <v>56.478715552886982</v>
      </c>
      <c r="K23" s="64">
        <v>55.049509438819754</v>
      </c>
      <c r="L23" s="64">
        <v>25.660799999999998</v>
      </c>
    </row>
    <row r="24" spans="1:12" ht="14.25" customHeight="1" x14ac:dyDescent="0.25">
      <c r="A24" s="77">
        <v>30317</v>
      </c>
      <c r="B24" s="64">
        <v>34.940524861878444</v>
      </c>
      <c r="C24" s="64">
        <v>11.249367189408629</v>
      </c>
      <c r="D24" s="64">
        <v>18.944467914674171</v>
      </c>
      <c r="E24" s="64">
        <v>14.549620411926128</v>
      </c>
      <c r="F24" s="64">
        <v>14.633782319505094</v>
      </c>
      <c r="G24" s="64">
        <v>129.00942213168233</v>
      </c>
      <c r="H24" s="64">
        <v>41.535562679429425</v>
      </c>
      <c r="I24" s="64">
        <v>69.9478576216476</v>
      </c>
      <c r="J24" s="64">
        <v>53.720948068122631</v>
      </c>
      <c r="K24" s="64">
        <v>54.031695519833313</v>
      </c>
      <c r="L24" s="64">
        <v>27.0837</v>
      </c>
    </row>
    <row r="25" spans="1:12" ht="14.25" customHeight="1" x14ac:dyDescent="0.25">
      <c r="A25" s="77">
        <v>30682</v>
      </c>
      <c r="B25" s="64">
        <v>34.97895027624309</v>
      </c>
      <c r="C25" s="64">
        <v>13.376356071671388</v>
      </c>
      <c r="D25" s="64">
        <v>19.57455712412202</v>
      </c>
      <c r="E25" s="64">
        <v>14.524592395162497</v>
      </c>
      <c r="F25" s="64">
        <v>15.275411714942146</v>
      </c>
      <c r="G25" s="64">
        <v>122.72799136963739</v>
      </c>
      <c r="H25" s="64">
        <v>46.932606597867412</v>
      </c>
      <c r="I25" s="64">
        <v>68.679764796296354</v>
      </c>
      <c r="J25" s="64">
        <v>50.96133634781166</v>
      </c>
      <c r="K25" s="64">
        <v>53.595679181726197</v>
      </c>
      <c r="L25" s="64">
        <v>28.501200000000001</v>
      </c>
    </row>
    <row r="26" spans="1:12" ht="14.25" customHeight="1" x14ac:dyDescent="0.25">
      <c r="A26" s="77">
        <v>31048</v>
      </c>
      <c r="B26" s="64">
        <v>36.35339779005524</v>
      </c>
      <c r="C26" s="64">
        <v>13.564892951940804</v>
      </c>
      <c r="D26" s="64">
        <v>20.897422989876034</v>
      </c>
      <c r="E26" s="64">
        <v>15.09356264292245</v>
      </c>
      <c r="F26" s="64">
        <v>16.171361780202627</v>
      </c>
      <c r="G26" s="64">
        <v>121.00898342000752</v>
      </c>
      <c r="H26" s="64">
        <v>45.153245806492947</v>
      </c>
      <c r="I26" s="64">
        <v>69.560923210169918</v>
      </c>
      <c r="J26" s="64">
        <v>50.241704562369392</v>
      </c>
      <c r="K26" s="64">
        <v>53.82935759789703</v>
      </c>
      <c r="L26" s="64">
        <v>30.041899999999998</v>
      </c>
    </row>
    <row r="27" spans="1:12" ht="14.25" customHeight="1" x14ac:dyDescent="0.25">
      <c r="A27" s="77">
        <v>31413</v>
      </c>
      <c r="B27" s="64">
        <v>34.538535911602196</v>
      </c>
      <c r="C27" s="64">
        <v>6.5249624517836891</v>
      </c>
      <c r="D27" s="64">
        <v>18.22758070188403</v>
      </c>
      <c r="E27" s="64">
        <v>15.245399277955165</v>
      </c>
      <c r="F27" s="64">
        <v>14.74385388687006</v>
      </c>
      <c r="G27" s="64">
        <v>110.04545353967634</v>
      </c>
      <c r="H27" s="64">
        <v>20.789603073322212</v>
      </c>
      <c r="I27" s="64">
        <v>58.076068725196606</v>
      </c>
      <c r="J27" s="64">
        <v>48.574348438795901</v>
      </c>
      <c r="K27" s="64">
        <v>46.976342368881561</v>
      </c>
      <c r="L27" s="64">
        <v>31.3857</v>
      </c>
    </row>
    <row r="28" spans="1:12" ht="14.25" customHeight="1" x14ac:dyDescent="0.25">
      <c r="A28" s="77">
        <v>31778</v>
      </c>
      <c r="B28" s="64">
        <v>33.128618784530374</v>
      </c>
      <c r="C28" s="64">
        <v>6.9819660871293019</v>
      </c>
      <c r="D28" s="64">
        <v>17.171538327885987</v>
      </c>
      <c r="E28" s="64">
        <v>14.8049061829152</v>
      </c>
      <c r="F28" s="64">
        <v>14.48802922804501</v>
      </c>
      <c r="G28" s="64">
        <v>100.04898099965685</v>
      </c>
      <c r="H28" s="64">
        <v>21.085653975940438</v>
      </c>
      <c r="I28" s="64">
        <v>51.858332008208365</v>
      </c>
      <c r="J28" s="64">
        <v>44.711063477474298</v>
      </c>
      <c r="K28" s="64">
        <v>43.754089791271575</v>
      </c>
      <c r="L28" s="64">
        <v>33.112400000000001</v>
      </c>
    </row>
    <row r="29" spans="1:12" ht="14.25" customHeight="1" x14ac:dyDescent="0.25">
      <c r="A29" s="77">
        <v>32143</v>
      </c>
      <c r="B29" s="64">
        <v>29.427955801104972</v>
      </c>
      <c r="C29" s="64">
        <v>5.1533413940307682</v>
      </c>
      <c r="D29" s="64">
        <v>16.345349925701822</v>
      </c>
      <c r="E29" s="64">
        <v>15.6058027193515</v>
      </c>
      <c r="F29" s="64">
        <v>14.610161323261725</v>
      </c>
      <c r="G29" s="64">
        <v>83.722021875369762</v>
      </c>
      <c r="H29" s="64">
        <v>14.661166539678314</v>
      </c>
      <c r="I29" s="64">
        <v>46.502235944937695</v>
      </c>
      <c r="J29" s="64">
        <v>44.398237019344464</v>
      </c>
      <c r="K29" s="64">
        <v>41.565654582873563</v>
      </c>
      <c r="L29" s="64">
        <v>35.1496</v>
      </c>
    </row>
    <row r="30" spans="1:12" ht="14.25" customHeight="1" x14ac:dyDescent="0.25">
      <c r="A30" s="77">
        <v>32509</v>
      </c>
      <c r="B30" s="64">
        <v>28.748121546961325</v>
      </c>
      <c r="C30" s="64">
        <v>5.6103450293763819</v>
      </c>
      <c r="D30" s="64">
        <v>15.795629237867223</v>
      </c>
      <c r="E30" s="64">
        <v>16.720383732558684</v>
      </c>
      <c r="F30" s="64">
        <v>15.245217495944821</v>
      </c>
      <c r="G30" s="64">
        <v>75.698769115415459</v>
      </c>
      <c r="H30" s="64">
        <v>14.77300742390495</v>
      </c>
      <c r="I30" s="64">
        <v>41.592619843239916</v>
      </c>
      <c r="J30" s="64">
        <v>44.027658141924547</v>
      </c>
      <c r="K30" s="64">
        <v>40.143290665257453</v>
      </c>
      <c r="L30" s="64">
        <v>37.976999999999997</v>
      </c>
    </row>
    <row r="31" spans="1:12" ht="14.25" customHeight="1" x14ac:dyDescent="0.25">
      <c r="A31" s="77">
        <v>32874</v>
      </c>
      <c r="B31" s="64">
        <v>29.55801104972376</v>
      </c>
      <c r="C31" s="64">
        <v>6.1015171608226009</v>
      </c>
      <c r="D31" s="64">
        <v>16.073704322649053</v>
      </c>
      <c r="E31" s="64">
        <v>16.685344509089596</v>
      </c>
      <c r="F31" s="64">
        <v>15.710260382770571</v>
      </c>
      <c r="G31" s="64">
        <v>71.703934641501718</v>
      </c>
      <c r="H31" s="64">
        <v>14.801496182460951</v>
      </c>
      <c r="I31" s="64">
        <v>38.992740149504165</v>
      </c>
      <c r="J31" s="64">
        <v>40.476500605472275</v>
      </c>
      <c r="K31" s="64">
        <v>38.111071878014016</v>
      </c>
      <c r="L31" s="64">
        <v>41.222299999999997</v>
      </c>
    </row>
    <row r="32" spans="1:12" ht="14.25" customHeight="1" x14ac:dyDescent="0.25">
      <c r="A32" s="77">
        <v>33239</v>
      </c>
      <c r="B32" s="64">
        <v>29.116022099447513</v>
      </c>
      <c r="C32" s="64">
        <v>5.359747129020807</v>
      </c>
      <c r="D32" s="64">
        <v>16.228011884146486</v>
      </c>
      <c r="E32" s="64">
        <v>17.238449851932344</v>
      </c>
      <c r="F32" s="64">
        <v>15.949412882100342</v>
      </c>
      <c r="G32" s="64">
        <v>66.193538199361427</v>
      </c>
      <c r="H32" s="64">
        <v>12.185065154573042</v>
      </c>
      <c r="I32" s="64">
        <v>36.893416308175034</v>
      </c>
      <c r="J32" s="64">
        <v>39.190586711132916</v>
      </c>
      <c r="K32" s="64">
        <v>36.260038107634543</v>
      </c>
      <c r="L32" s="64">
        <v>43.986199999999997</v>
      </c>
    </row>
    <row r="33" spans="1:12" ht="14.25" customHeight="1" x14ac:dyDescent="0.25">
      <c r="A33" s="77">
        <v>33604</v>
      </c>
      <c r="B33" s="64">
        <v>29.484346224677715</v>
      </c>
      <c r="C33" s="64">
        <v>5.1545766946926506</v>
      </c>
      <c r="D33" s="64">
        <v>16.314947662097271</v>
      </c>
      <c r="E33" s="64">
        <v>18.193813625933451</v>
      </c>
      <c r="F33" s="64">
        <v>16.826984048930825</v>
      </c>
      <c r="G33" s="64">
        <v>64.911895805516949</v>
      </c>
      <c r="H33" s="64">
        <v>11.348169051392714</v>
      </c>
      <c r="I33" s="64">
        <v>35.918523498687364</v>
      </c>
      <c r="J33" s="64">
        <v>40.054981222650319</v>
      </c>
      <c r="K33" s="64">
        <v>37.045808205544937</v>
      </c>
      <c r="L33" s="64">
        <v>45.4221</v>
      </c>
    </row>
    <row r="34" spans="1:12" ht="14.25" customHeight="1" x14ac:dyDescent="0.25">
      <c r="A34" s="77">
        <v>33970</v>
      </c>
      <c r="B34" s="64">
        <v>27.679558011049721</v>
      </c>
      <c r="C34" s="64">
        <v>5.4944177655321811</v>
      </c>
      <c r="D34" s="64">
        <v>15.706397216441777</v>
      </c>
      <c r="E34" s="64">
        <v>19.061183368118677</v>
      </c>
      <c r="F34" s="64">
        <v>16.98514942253798</v>
      </c>
      <c r="G34" s="64">
        <v>59.16622600031576</v>
      </c>
      <c r="H34" s="64">
        <v>11.744550369115467</v>
      </c>
      <c r="I34" s="64">
        <v>33.573088377630569</v>
      </c>
      <c r="J34" s="64">
        <v>40.744085672948927</v>
      </c>
      <c r="K34" s="64">
        <v>36.306475305055031</v>
      </c>
      <c r="L34" s="64">
        <v>46.782699999999998</v>
      </c>
    </row>
    <row r="35" spans="1:12" ht="14.25" customHeight="1" x14ac:dyDescent="0.25">
      <c r="A35" s="77">
        <v>34335</v>
      </c>
      <c r="B35" s="64">
        <v>27.348066298342545</v>
      </c>
      <c r="C35" s="64">
        <v>5.9451357911199221</v>
      </c>
      <c r="D35" s="64">
        <v>15.387632697288902</v>
      </c>
      <c r="E35" s="64">
        <v>18.369801689565239</v>
      </c>
      <c r="F35" s="64">
        <v>16.482628978025176</v>
      </c>
      <c r="G35" s="64">
        <v>57.39760843530096</v>
      </c>
      <c r="H35" s="64">
        <v>12.477539454190788</v>
      </c>
      <c r="I35" s="64">
        <v>32.295274798231361</v>
      </c>
      <c r="J35" s="64">
        <v>38.554195126976765</v>
      </c>
      <c r="K35" s="64">
        <v>34.593432447630526</v>
      </c>
      <c r="L35" s="64">
        <v>47.646700000000003</v>
      </c>
    </row>
    <row r="36" spans="1:12" ht="14.25" customHeight="1" x14ac:dyDescent="0.25">
      <c r="A36" s="77">
        <v>34700</v>
      </c>
      <c r="B36" s="64">
        <v>25.653775322283611</v>
      </c>
      <c r="C36" s="64">
        <v>6.9423073631943293</v>
      </c>
      <c r="D36" s="64">
        <v>14.373381954529746</v>
      </c>
      <c r="E36" s="64">
        <v>18.198003817924686</v>
      </c>
      <c r="F36" s="64">
        <v>16.216984281462555</v>
      </c>
      <c r="G36" s="64">
        <v>52.469004528817123</v>
      </c>
      <c r="H36" s="64">
        <v>14.198922065224467</v>
      </c>
      <c r="I36" s="64">
        <v>29.397507126818752</v>
      </c>
      <c r="J36" s="64">
        <v>37.219907508456565</v>
      </c>
      <c r="K36" s="64">
        <v>33.168179381718836</v>
      </c>
      <c r="L36" s="64">
        <v>48.8932</v>
      </c>
    </row>
    <row r="37" spans="1:12" ht="14.25" customHeight="1" x14ac:dyDescent="0.25">
      <c r="A37" s="77">
        <v>35065</v>
      </c>
      <c r="B37" s="64">
        <v>24.401473296500921</v>
      </c>
      <c r="C37" s="64">
        <v>7.6667728991683681</v>
      </c>
      <c r="D37" s="64">
        <v>10.982276079814637</v>
      </c>
      <c r="E37" s="64">
        <v>17.569475019239743</v>
      </c>
      <c r="F37" s="64">
        <v>15.416264359192466</v>
      </c>
      <c r="G37" s="64">
        <v>47.923078865039713</v>
      </c>
      <c r="H37" s="64">
        <v>15.057097488448818</v>
      </c>
      <c r="I37" s="64">
        <v>21.568553517056124</v>
      </c>
      <c r="J37" s="64">
        <v>34.505430337483297</v>
      </c>
      <c r="K37" s="64">
        <v>30.276649434762685</v>
      </c>
      <c r="L37" s="64">
        <v>50.917999999999999</v>
      </c>
    </row>
    <row r="38" spans="1:12" ht="14.25" customHeight="1" x14ac:dyDescent="0.25">
      <c r="A38" s="77">
        <v>35431</v>
      </c>
      <c r="B38" s="64">
        <v>23.830570902394108</v>
      </c>
      <c r="C38" s="64">
        <v>7.3347028287700056</v>
      </c>
      <c r="D38" s="64">
        <v>11.374172671190513</v>
      </c>
      <c r="E38" s="64">
        <v>16.568019133335074</v>
      </c>
      <c r="F38" s="64">
        <v>14.463788750720832</v>
      </c>
      <c r="G38" s="64">
        <v>46.783575495640982</v>
      </c>
      <c r="H38" s="64">
        <v>14.399303522072968</v>
      </c>
      <c r="I38" s="64">
        <v>22.329488791627675</v>
      </c>
      <c r="J38" s="64">
        <v>32.525917113455947</v>
      </c>
      <c r="K38" s="64">
        <v>28.394945120864492</v>
      </c>
      <c r="L38" s="64">
        <v>50.937899999999999</v>
      </c>
    </row>
    <row r="39" spans="1:12" ht="14.25" customHeight="1" x14ac:dyDescent="0.25">
      <c r="A39" s="77">
        <v>35796</v>
      </c>
      <c r="B39" s="64">
        <v>24.383057090239411</v>
      </c>
      <c r="C39" s="64">
        <v>6.1134540584074877</v>
      </c>
      <c r="D39" s="64">
        <v>11.973387400191235</v>
      </c>
      <c r="E39" s="64">
        <v>16.41298202965945</v>
      </c>
      <c r="F39" s="64">
        <v>14.420978607659167</v>
      </c>
      <c r="G39" s="64">
        <v>47.240162452924459</v>
      </c>
      <c r="H39" s="64">
        <v>11.844313114587568</v>
      </c>
      <c r="I39" s="64">
        <v>23.197450746373129</v>
      </c>
      <c r="J39" s="64">
        <v>31.798799246072274</v>
      </c>
      <c r="K39" s="64">
        <v>27.939456879206215</v>
      </c>
      <c r="L39" s="64">
        <v>51.615099999999998</v>
      </c>
    </row>
    <row r="40" spans="1:12" ht="14.25" customHeight="1" x14ac:dyDescent="0.25">
      <c r="A40" s="77">
        <v>36161</v>
      </c>
      <c r="B40" s="64">
        <v>24.014732965009213</v>
      </c>
      <c r="C40" s="64">
        <v>6.9979060673816544</v>
      </c>
      <c r="D40" s="64">
        <v>11.907500826203192</v>
      </c>
      <c r="E40" s="64">
        <v>16.509356445457808</v>
      </c>
      <c r="F40" s="64">
        <v>14.600960467293026</v>
      </c>
      <c r="G40" s="64">
        <v>45.886563418380078</v>
      </c>
      <c r="H40" s="64">
        <v>13.371369193430121</v>
      </c>
      <c r="I40" s="64">
        <v>22.752461691417199</v>
      </c>
      <c r="J40" s="64">
        <v>31.545536343666399</v>
      </c>
      <c r="K40" s="64">
        <v>27.899035955465802</v>
      </c>
      <c r="L40" s="64">
        <v>52.335000000000001</v>
      </c>
    </row>
    <row r="41" spans="1:12" ht="14.25" customHeight="1" x14ac:dyDescent="0.25">
      <c r="A41" s="77">
        <v>36526</v>
      </c>
      <c r="B41" s="64">
        <v>24.051565377532231</v>
      </c>
      <c r="C41" s="64">
        <v>10.13082094627149</v>
      </c>
      <c r="D41" s="64">
        <v>12.958092196885303</v>
      </c>
      <c r="E41" s="64">
        <v>15.306771343973955</v>
      </c>
      <c r="F41" s="64">
        <v>13.930690707022682</v>
      </c>
      <c r="G41" s="64">
        <v>45.511780970184127</v>
      </c>
      <c r="H41" s="64">
        <v>19.170132867342247</v>
      </c>
      <c r="I41" s="64">
        <v>24.520061151903523</v>
      </c>
      <c r="J41" s="64">
        <v>28.96436942180895</v>
      </c>
      <c r="K41" s="64">
        <v>26.360469028500599</v>
      </c>
      <c r="L41" s="64">
        <v>52.846899999999998</v>
      </c>
    </row>
    <row r="42" spans="1:12" ht="14.25" customHeight="1" x14ac:dyDescent="0.25">
      <c r="A42" s="77">
        <v>36892</v>
      </c>
      <c r="B42" s="64">
        <v>24.677716390423576</v>
      </c>
      <c r="C42" s="64">
        <v>10.116801100114744</v>
      </c>
      <c r="D42" s="64">
        <v>17.361711214704513</v>
      </c>
      <c r="E42" s="64">
        <v>14.007811826691741</v>
      </c>
      <c r="F42" s="64">
        <v>14.216909027740948</v>
      </c>
      <c r="G42" s="64">
        <v>45.911176332391165</v>
      </c>
      <c r="H42" s="64">
        <v>18.821605365695046</v>
      </c>
      <c r="I42" s="64">
        <v>32.300257138852331</v>
      </c>
      <c r="J42" s="64">
        <v>26.060560411325824</v>
      </c>
      <c r="K42" s="64">
        <v>26.449571222379024</v>
      </c>
      <c r="L42" s="64">
        <v>53.750999999999998</v>
      </c>
    </row>
    <row r="43" spans="1:12" ht="14.25" customHeight="1" x14ac:dyDescent="0.25">
      <c r="A43" s="77">
        <v>37257</v>
      </c>
      <c r="B43" s="64">
        <v>25.285451197053412</v>
      </c>
      <c r="C43" s="64">
        <v>10.594116776696996</v>
      </c>
      <c r="D43" s="64">
        <v>16.411655088448164</v>
      </c>
      <c r="E43" s="64">
        <v>13.504988787743788</v>
      </c>
      <c r="F43" s="64">
        <v>13.772102751105793</v>
      </c>
      <c r="G43" s="64">
        <v>46.080370307628435</v>
      </c>
      <c r="H43" s="64">
        <v>19.306787146014845</v>
      </c>
      <c r="I43" s="64">
        <v>29.908706708183814</v>
      </c>
      <c r="J43" s="64">
        <v>24.611579184006171</v>
      </c>
      <c r="K43" s="64">
        <v>25.098369403810274</v>
      </c>
      <c r="L43" s="64">
        <v>54.872500000000002</v>
      </c>
    </row>
    <row r="44" spans="1:12" ht="14.25" customHeight="1" x14ac:dyDescent="0.25">
      <c r="A44" s="77">
        <v>37622</v>
      </c>
      <c r="B44" s="64">
        <v>23.186003683241253</v>
      </c>
      <c r="C44" s="64">
        <v>12.229071178793445</v>
      </c>
      <c r="D44" s="64">
        <v>17.109799726619517</v>
      </c>
      <c r="E44" s="64">
        <v>13.065018628664326</v>
      </c>
      <c r="F44" s="64">
        <v>14.005847845563144</v>
      </c>
      <c r="G44" s="64">
        <v>41.271729569716129</v>
      </c>
      <c r="H44" s="64">
        <v>21.768085845029798</v>
      </c>
      <c r="I44" s="64">
        <v>30.455918016585436</v>
      </c>
      <c r="J44" s="64">
        <v>23.256095488990219</v>
      </c>
      <c r="K44" s="64">
        <v>24.930797586928801</v>
      </c>
      <c r="L44" s="64">
        <v>56.178899999999999</v>
      </c>
    </row>
    <row r="45" spans="1:12" ht="14.25" customHeight="1" x14ac:dyDescent="0.25">
      <c r="A45" s="77">
        <v>37987</v>
      </c>
      <c r="B45" s="64">
        <v>25.819521178637199</v>
      </c>
      <c r="C45" s="64">
        <v>12.314311843426463</v>
      </c>
      <c r="D45" s="64">
        <v>19.05543724967535</v>
      </c>
      <c r="E45" s="64">
        <v>14.24665277019202</v>
      </c>
      <c r="F45" s="64">
        <v>15.084851329645039</v>
      </c>
      <c r="G45" s="64">
        <v>44.736860562283113</v>
      </c>
      <c r="H45" s="64">
        <v>21.336710624814106</v>
      </c>
      <c r="I45" s="64">
        <v>33.016895754728218</v>
      </c>
      <c r="J45" s="64">
        <v>24.684831064438249</v>
      </c>
      <c r="K45" s="64">
        <v>26.137157458034661</v>
      </c>
      <c r="L45" s="64">
        <v>57.714199999999998</v>
      </c>
    </row>
    <row r="46" spans="1:12" ht="14.25" customHeight="1" x14ac:dyDescent="0.25">
      <c r="A46" s="77">
        <v>38353</v>
      </c>
      <c r="B46" s="64">
        <v>30.331491712707187</v>
      </c>
      <c r="C46" s="64">
        <v>16.365406475473261</v>
      </c>
      <c r="D46" s="64">
        <v>28.978032378987734</v>
      </c>
      <c r="E46" s="64">
        <v>19.090514712057306</v>
      </c>
      <c r="F46" s="64">
        <v>21.046930613148184</v>
      </c>
      <c r="G46" s="64">
        <v>51.09219002177533</v>
      </c>
      <c r="H46" s="64">
        <v>27.566875554563474</v>
      </c>
      <c r="I46" s="64">
        <v>48.81234166746016</v>
      </c>
      <c r="J46" s="64">
        <v>32.157211868129181</v>
      </c>
      <c r="K46" s="64">
        <v>35.452716551081565</v>
      </c>
      <c r="L46" s="64">
        <v>59.366199999999999</v>
      </c>
    </row>
    <row r="47" spans="1:12" ht="14.25" customHeight="1" x14ac:dyDescent="0.25">
      <c r="A47" s="77">
        <v>38718</v>
      </c>
      <c r="B47" s="64">
        <v>29.023941068139962</v>
      </c>
      <c r="C47" s="64">
        <v>20.866818566074759</v>
      </c>
      <c r="D47" s="64">
        <v>36.137361351405929</v>
      </c>
      <c r="E47" s="64">
        <v>25.639784794354405</v>
      </c>
      <c r="F47" s="64">
        <v>27.255281847000205</v>
      </c>
      <c r="G47" s="64">
        <v>47.428847707628215</v>
      </c>
      <c r="H47" s="64">
        <v>34.099061791421086</v>
      </c>
      <c r="I47" s="64">
        <v>59.053090139188413</v>
      </c>
      <c r="J47" s="64">
        <v>41.898701675724212</v>
      </c>
      <c r="K47" s="64">
        <v>44.53863136350077</v>
      </c>
      <c r="L47" s="64">
        <v>61.194699999999997</v>
      </c>
    </row>
    <row r="48" spans="1:12" ht="14.25" customHeight="1" x14ac:dyDescent="0.25">
      <c r="A48" s="77">
        <v>39083</v>
      </c>
      <c r="B48" s="64">
        <v>33.720073664825044</v>
      </c>
      <c r="C48" s="64">
        <v>21.606585762711301</v>
      </c>
      <c r="D48" s="64">
        <v>29.140483974961722</v>
      </c>
      <c r="E48" s="64">
        <v>26.318595896934138</v>
      </c>
      <c r="F48" s="64">
        <v>25.98564408247611</v>
      </c>
      <c r="G48" s="64">
        <v>54.026977643943518</v>
      </c>
      <c r="H48" s="64">
        <v>34.618504620340026</v>
      </c>
      <c r="I48" s="64">
        <v>46.689466253382768</v>
      </c>
      <c r="J48" s="64">
        <v>42.168181667613261</v>
      </c>
      <c r="K48" s="64">
        <v>41.63471959943876</v>
      </c>
      <c r="L48" s="64">
        <v>62.413400000000003</v>
      </c>
    </row>
    <row r="49" spans="1:12" ht="14.25" customHeight="1" x14ac:dyDescent="0.25">
      <c r="A49" s="77">
        <v>39448</v>
      </c>
      <c r="B49" s="64">
        <v>43.738489871086564</v>
      </c>
      <c r="C49" s="64">
        <v>31.4765574570607</v>
      </c>
      <c r="D49" s="64">
        <v>43.939137227376676</v>
      </c>
      <c r="E49" s="64">
        <v>32.401883739762688</v>
      </c>
      <c r="F49" s="64">
        <v>34.92059669991724</v>
      </c>
      <c r="G49" s="64">
        <v>67.817920847034713</v>
      </c>
      <c r="H49" s="64">
        <v>48.805404312123144</v>
      </c>
      <c r="I49" s="64">
        <v>68.129029453540667</v>
      </c>
      <c r="J49" s="64">
        <v>50.240152168826071</v>
      </c>
      <c r="K49" s="64">
        <v>54.145496790270784</v>
      </c>
      <c r="L49" s="64">
        <v>64.494</v>
      </c>
    </row>
    <row r="50" spans="1:12" ht="14.25" customHeight="1" x14ac:dyDescent="0.25">
      <c r="A50" s="77">
        <v>39814</v>
      </c>
      <c r="B50" s="64">
        <v>41.160220994475139</v>
      </c>
      <c r="C50" s="64">
        <v>30.701059681076103</v>
      </c>
      <c r="D50" s="64">
        <v>36.891971294663612</v>
      </c>
      <c r="E50" s="64">
        <v>34.944130128945453</v>
      </c>
      <c r="F50" s="64">
        <v>34.639641238398561</v>
      </c>
      <c r="G50" s="64">
        <v>62.578730027252824</v>
      </c>
      <c r="H50" s="64">
        <v>46.676943877209062</v>
      </c>
      <c r="I50" s="64">
        <v>56.08941363753619</v>
      </c>
      <c r="J50" s="64">
        <v>53.12797726887797</v>
      </c>
      <c r="K50" s="64">
        <v>52.665041754503804</v>
      </c>
      <c r="L50" s="64">
        <v>65.773499999999999</v>
      </c>
    </row>
    <row r="51" spans="1:12" ht="14.25" customHeight="1" x14ac:dyDescent="0.25">
      <c r="A51" s="77">
        <v>40179</v>
      </c>
      <c r="B51" s="64">
        <v>47.716390423572754</v>
      </c>
      <c r="C51" s="64">
        <v>37.770266680340633</v>
      </c>
      <c r="D51" s="64">
        <v>35.515498016952677</v>
      </c>
      <c r="E51" s="64">
        <v>31.73211092232135</v>
      </c>
      <c r="F51" s="64">
        <v>34.285389044504115</v>
      </c>
      <c r="G51" s="64">
        <v>71.596995494949056</v>
      </c>
      <c r="H51" s="64">
        <v>56.673138712928107</v>
      </c>
      <c r="I51" s="64">
        <v>53.289926772508814</v>
      </c>
      <c r="J51" s="64">
        <v>47.613069274164843</v>
      </c>
      <c r="K51" s="64">
        <v>51.444185596847994</v>
      </c>
      <c r="L51" s="64">
        <v>66.645799999999994</v>
      </c>
    </row>
    <row r="52" spans="1:12" ht="14.25" customHeight="1" x14ac:dyDescent="0.25">
      <c r="A52" s="77">
        <v>40544</v>
      </c>
      <c r="B52" s="64">
        <v>53.001841620626152</v>
      </c>
      <c r="C52" s="64">
        <v>45.828633911018585</v>
      </c>
      <c r="D52" s="64">
        <v>43.448254454789648</v>
      </c>
      <c r="E52" s="64">
        <v>32.733461329316242</v>
      </c>
      <c r="F52" s="64">
        <v>38.112859119827263</v>
      </c>
      <c r="G52" s="64">
        <v>77.605274662796518</v>
      </c>
      <c r="H52" s="64">
        <v>67.102266889935507</v>
      </c>
      <c r="I52" s="64">
        <v>63.61691627090277</v>
      </c>
      <c r="J52" s="64">
        <v>47.92832059135543</v>
      </c>
      <c r="K52" s="64">
        <v>55.804832619771183</v>
      </c>
      <c r="L52" s="64">
        <v>68.296700000000001</v>
      </c>
    </row>
    <row r="53" spans="1:12" ht="14.25" customHeight="1" x14ac:dyDescent="0.25">
      <c r="A53" s="77">
        <v>40909</v>
      </c>
      <c r="B53" s="64">
        <v>51.749539594843462</v>
      </c>
      <c r="C53" s="64">
        <v>48.651109339294749</v>
      </c>
      <c r="D53" s="64">
        <v>47.401487059088083</v>
      </c>
      <c r="E53" s="64">
        <v>34.395537279104374</v>
      </c>
      <c r="F53" s="64">
        <v>40.176018625930588</v>
      </c>
      <c r="G53" s="64">
        <v>74.617701054813082</v>
      </c>
      <c r="H53" s="64">
        <v>70.150072079602637</v>
      </c>
      <c r="I53" s="64">
        <v>68.348240749973073</v>
      </c>
      <c r="J53" s="64">
        <v>49.594951731080272</v>
      </c>
      <c r="K53" s="64">
        <v>57.929832243396575</v>
      </c>
      <c r="L53" s="64">
        <v>69.352900000000005</v>
      </c>
    </row>
    <row r="54" spans="1:12" ht="14.25" customHeight="1" x14ac:dyDescent="0.25">
      <c r="A54" s="77">
        <v>41275</v>
      </c>
      <c r="B54" s="72">
        <v>54.511970534069988</v>
      </c>
      <c r="C54" s="72">
        <v>47.119981912164839</v>
      </c>
      <c r="D54" s="72">
        <v>52.478027479127363</v>
      </c>
      <c r="E54" s="72">
        <v>36.238620405052139</v>
      </c>
      <c r="F54" s="64">
        <v>42.526050600635841</v>
      </c>
      <c r="G54" s="64">
        <v>76.942796113999947</v>
      </c>
      <c r="H54" s="64">
        <v>66.509119476741347</v>
      </c>
      <c r="I54" s="64">
        <v>74.071917218031103</v>
      </c>
      <c r="J54" s="64">
        <v>51.150247440346632</v>
      </c>
      <c r="K54" s="64">
        <v>60.024857088101811</v>
      </c>
      <c r="L54" s="64">
        <v>70.847399999999993</v>
      </c>
    </row>
    <row r="55" spans="1:12" ht="14.25" customHeight="1" x14ac:dyDescent="0.25">
      <c r="A55" s="77">
        <v>41640</v>
      </c>
      <c r="B55" s="72">
        <v>54.456721915285456</v>
      </c>
      <c r="C55" s="72">
        <v>42.011630653086144</v>
      </c>
      <c r="D55" s="72">
        <v>47.134679956895937</v>
      </c>
      <c r="E55" s="72">
        <v>38.253857573171203</v>
      </c>
      <c r="F55" s="64">
        <v>41.749974066474245</v>
      </c>
      <c r="G55" s="64">
        <v>75.657138214274937</v>
      </c>
      <c r="H55" s="64">
        <v>58.367078207023702</v>
      </c>
      <c r="I55" s="64">
        <v>65.484568147099736</v>
      </c>
      <c r="J55" s="64">
        <v>53.146375467566202</v>
      </c>
      <c r="K55" s="64">
        <v>58.003556719836737</v>
      </c>
      <c r="L55" s="64">
        <v>71.978300000000004</v>
      </c>
    </row>
    <row r="56" spans="1:12" ht="14.25" customHeight="1" x14ac:dyDescent="0.25">
      <c r="A56" s="77">
        <v>42005</v>
      </c>
      <c r="B56" s="72">
        <v>48.103130755064463</v>
      </c>
      <c r="C56" s="72">
        <v>33.074733907506719</v>
      </c>
      <c r="D56" s="72">
        <v>42.249896559311509</v>
      </c>
      <c r="E56" s="72">
        <v>38.337272988242397</v>
      </c>
      <c r="F56" s="64">
        <v>38.968628960859959</v>
      </c>
      <c r="G56" s="64">
        <v>66.384215047486421</v>
      </c>
      <c r="H56" s="64">
        <v>45.644435484548005</v>
      </c>
      <c r="I56" s="64">
        <v>58.306520030657474</v>
      </c>
      <c r="J56" s="64">
        <v>52.906946688032988</v>
      </c>
      <c r="K56" s="64">
        <v>53.778242797036178</v>
      </c>
      <c r="L56" s="64">
        <v>72.461699999999993</v>
      </c>
    </row>
    <row r="57" spans="1:12" ht="14.25" customHeight="1" x14ac:dyDescent="0.25">
      <c r="A57" s="77">
        <v>42370</v>
      </c>
      <c r="B57" s="72">
        <v>44.917127071823209</v>
      </c>
      <c r="C57" s="72">
        <v>28.799567975188257</v>
      </c>
      <c r="D57" s="72">
        <v>35.506049096439526</v>
      </c>
      <c r="E57" s="72">
        <v>38.409123716744411</v>
      </c>
      <c r="F57" s="64">
        <v>37.307397948778579</v>
      </c>
      <c r="G57" s="64">
        <v>60.932008811862701</v>
      </c>
      <c r="H57" s="64">
        <v>39.06784881490821</v>
      </c>
      <c r="I57" s="64">
        <v>48.165476948683583</v>
      </c>
      <c r="J57" s="64">
        <v>52.103623213086301</v>
      </c>
      <c r="K57" s="64">
        <v>50.609084969475845</v>
      </c>
      <c r="L57" s="64">
        <v>73.716800000000006</v>
      </c>
    </row>
    <row r="58" spans="1:12" ht="14.25" customHeight="1" x14ac:dyDescent="0.25">
      <c r="A58" s="77">
        <v>42736</v>
      </c>
      <c r="B58" s="72">
        <v>50.699815837937393</v>
      </c>
      <c r="C58" s="72">
        <v>33.151779795857792</v>
      </c>
      <c r="D58" s="72">
        <v>37.730942736152727</v>
      </c>
      <c r="E58" s="72">
        <v>39.606033869646247</v>
      </c>
      <c r="F58" s="64">
        <v>39.119553516072784</v>
      </c>
      <c r="G58" s="64">
        <v>67.729976618962581</v>
      </c>
      <c r="H58" s="64">
        <v>44.287523205760664</v>
      </c>
      <c r="I58" s="64">
        <v>50.404834230376416</v>
      </c>
      <c r="J58" s="64">
        <v>52.90977301644795</v>
      </c>
      <c r="K58" s="64">
        <v>52.259883023189637</v>
      </c>
      <c r="L58" s="64">
        <v>74.855800000000002</v>
      </c>
    </row>
    <row r="59" spans="1:12" ht="14.25" customHeight="1" x14ac:dyDescent="0.25">
      <c r="A59" s="77">
        <v>43101</v>
      </c>
      <c r="B59" s="72">
        <v>62.320441988950279</v>
      </c>
      <c r="C59" s="72">
        <v>39.109041818199998</v>
      </c>
      <c r="D59" s="72">
        <v>44.55742192747649</v>
      </c>
      <c r="E59" s="72">
        <v>41.48027442452274</v>
      </c>
      <c r="F59" s="64">
        <v>42.637997428228935</v>
      </c>
      <c r="G59" s="64">
        <v>81.651307353610107</v>
      </c>
      <c r="H59" s="64">
        <v>51.240079368648054</v>
      </c>
      <c r="I59" s="64">
        <v>58.378463889591274</v>
      </c>
      <c r="J59" s="64">
        <v>54.346832725437288</v>
      </c>
      <c r="K59" s="64">
        <v>55.86366402170313</v>
      </c>
      <c r="L59" s="64">
        <v>76.325100000000006</v>
      </c>
    </row>
    <row r="60" spans="1:12" ht="14.25" customHeight="1" x14ac:dyDescent="0.25">
      <c r="A60" s="77">
        <v>43466</v>
      </c>
      <c r="B60" s="72">
        <v>61.454880294659311</v>
      </c>
      <c r="C60" s="72">
        <v>41.507076418256503</v>
      </c>
      <c r="D60" s="72">
        <v>40.736026498982554</v>
      </c>
      <c r="E60" s="72">
        <v>46.990988325179096</v>
      </c>
      <c r="F60" s="64">
        <v>45.934853369312471</v>
      </c>
      <c r="G60" s="64">
        <v>78.583587749170519</v>
      </c>
      <c r="H60" s="64">
        <v>53.075930931543091</v>
      </c>
      <c r="I60" s="64">
        <v>52.089972786537651</v>
      </c>
      <c r="J60" s="64">
        <v>60.088319052390574</v>
      </c>
      <c r="K60" s="64">
        <v>58.737818106308268</v>
      </c>
      <c r="L60" s="64">
        <v>78.203199999999995</v>
      </c>
    </row>
    <row r="61" spans="1:12" ht="14.25" customHeight="1" x14ac:dyDescent="0.25">
      <c r="A61" s="77">
        <v>43831</v>
      </c>
      <c r="B61" s="72">
        <v>41.182292627029476</v>
      </c>
      <c r="C61" s="72">
        <v>34.952571335139751</v>
      </c>
      <c r="D61" s="72">
        <v>38.307488976611786</v>
      </c>
      <c r="E61" s="72">
        <v>48.378466269473762</v>
      </c>
      <c r="F61" s="64">
        <v>45.119990373688587</v>
      </c>
      <c r="G61" s="64">
        <v>50.123711074471167</v>
      </c>
      <c r="H61" s="64">
        <v>42.541404937774544</v>
      </c>
      <c r="I61" s="64">
        <v>44.669392998885208</v>
      </c>
      <c r="J61" s="64">
        <v>58.882303796889488</v>
      </c>
      <c r="K61" s="64">
        <v>54.916354017875314</v>
      </c>
      <c r="L61" s="64">
        <v>82.161299999999997</v>
      </c>
    </row>
    <row r="62" spans="1:12" ht="14.25" customHeight="1" x14ac:dyDescent="0.25">
      <c r="A62" s="77">
        <v>44197</v>
      </c>
      <c r="B62" s="72">
        <v>57.175899458508027</v>
      </c>
      <c r="C62" s="72">
        <v>40.936396120537019</v>
      </c>
      <c r="D62" s="72">
        <v>52.840316142092426</v>
      </c>
      <c r="E62" s="72">
        <v>54.534009710156376</v>
      </c>
      <c r="F62" s="64">
        <v>53.04749108600334</v>
      </c>
      <c r="G62" s="64">
        <v>69.246792605040952</v>
      </c>
      <c r="H62" s="64">
        <v>49.578828824787507</v>
      </c>
      <c r="I62" s="64">
        <v>63.995885798367823</v>
      </c>
      <c r="J62" s="64">
        <v>66.047150916461135</v>
      </c>
      <c r="K62" s="64">
        <v>64.246800631723488</v>
      </c>
      <c r="L62" s="64">
        <v>82.568299999999994</v>
      </c>
    </row>
    <row r="63" spans="1:12" ht="14.25" customHeight="1" x14ac:dyDescent="0.25">
      <c r="A63" s="77">
        <v>44562</v>
      </c>
      <c r="B63" s="72">
        <v>112.10559387335206</v>
      </c>
      <c r="C63" s="72">
        <v>70.241167092128791</v>
      </c>
      <c r="D63" s="72">
        <v>92.477956842856685</v>
      </c>
      <c r="E63" s="72">
        <v>78.377596646479418</v>
      </c>
      <c r="F63" s="64">
        <v>80.748588770345307</v>
      </c>
      <c r="G63" s="64">
        <v>128.47497598904414</v>
      </c>
      <c r="H63" s="64">
        <v>80.497608940001157</v>
      </c>
      <c r="I63" s="64">
        <v>105.98135750122941</v>
      </c>
      <c r="J63" s="64">
        <v>89.822099855348995</v>
      </c>
      <c r="K63" s="64">
        <v>92.539298397002597</v>
      </c>
      <c r="L63" s="64">
        <v>87.258700000000005</v>
      </c>
    </row>
    <row r="64" spans="1:12" ht="14.25" customHeight="1" x14ac:dyDescent="0.25">
      <c r="A64" s="77">
        <v>44927</v>
      </c>
      <c r="B64" s="72">
        <v>141.62372655849157</v>
      </c>
      <c r="C64" s="72">
        <v>84.70776208453249</v>
      </c>
      <c r="D64" s="72">
        <v>108.27718657200039</v>
      </c>
      <c r="E64" s="72">
        <v>106.66591673436569</v>
      </c>
      <c r="F64" s="64">
        <v>105.89014674520143</v>
      </c>
      <c r="G64" s="64">
        <v>152.60684089791448</v>
      </c>
      <c r="H64" s="64">
        <v>91.276965275403271</v>
      </c>
      <c r="I64" s="64">
        <v>116.67422839531736</v>
      </c>
      <c r="J64" s="64">
        <v>114.93800495066506</v>
      </c>
      <c r="K64" s="64">
        <v>114.10207293428169</v>
      </c>
      <c r="L64" s="64">
        <v>92.802999999999997</v>
      </c>
    </row>
    <row r="65" spans="1:12" x14ac:dyDescent="0.25">
      <c r="A65" s="77">
        <v>45292</v>
      </c>
      <c r="B65" s="72">
        <v>105.07247153497583</v>
      </c>
      <c r="C65" s="72">
        <v>93.566090133997719</v>
      </c>
      <c r="D65" s="72">
        <v>104.19977516452488</v>
      </c>
      <c r="E65" s="72">
        <v>104.36893300168668</v>
      </c>
      <c r="F65" s="64">
        <v>103.42083967578692</v>
      </c>
      <c r="G65" s="64">
        <v>108.97599155238215</v>
      </c>
      <c r="H65" s="64">
        <v>97.04213957352124</v>
      </c>
      <c r="I65" s="64">
        <v>108.07085898990219</v>
      </c>
      <c r="J65" s="64">
        <v>108.24631604232266</v>
      </c>
      <c r="K65" s="64">
        <v>107.26300034826164</v>
      </c>
      <c r="L65" s="64">
        <v>96.418000000000006</v>
      </c>
    </row>
    <row r="66" spans="1:12" x14ac:dyDescent="0.25">
      <c r="A66" s="67">
        <v>2025</v>
      </c>
      <c r="B66" s="64">
        <v>100</v>
      </c>
      <c r="C66" s="64">
        <v>100</v>
      </c>
      <c r="D66" s="64">
        <v>100</v>
      </c>
      <c r="E66" s="64">
        <v>100</v>
      </c>
      <c r="F66" s="64">
        <v>100</v>
      </c>
      <c r="G66" s="64">
        <v>100</v>
      </c>
      <c r="H66" s="64">
        <v>100</v>
      </c>
      <c r="I66" s="64">
        <v>100</v>
      </c>
      <c r="J66" s="64">
        <v>100</v>
      </c>
      <c r="K66" s="64">
        <v>100</v>
      </c>
      <c r="L66" s="64">
        <v>100</v>
      </c>
    </row>
  </sheetData>
  <phoneticPr fontId="7" type="noConversion"/>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6BAD1-2103-4E6B-9967-A69C1394379F}">
  <sheetPr>
    <tabColor theme="4"/>
  </sheetPr>
  <dimension ref="A1:R235"/>
  <sheetViews>
    <sheetView showGridLines="0" zoomScaleNormal="100" workbookViewId="0">
      <pane ySplit="11" topLeftCell="A216" activePane="bottomLeft" state="frozen"/>
      <selection activeCell="A10" sqref="A10"/>
      <selection pane="bottomLeft"/>
    </sheetView>
  </sheetViews>
  <sheetFormatPr defaultColWidth="13.81640625" defaultRowHeight="12.5" x14ac:dyDescent="0.25"/>
  <cols>
    <col min="1" max="1" width="8.7265625" customWidth="1"/>
    <col min="2" max="13" width="14.7265625" customWidth="1"/>
  </cols>
  <sheetData>
    <row r="1" spans="1:13" ht="18" customHeight="1" x14ac:dyDescent="0.25">
      <c r="A1" s="39" t="s">
        <v>283</v>
      </c>
      <c r="D1" s="30"/>
      <c r="E1" s="29"/>
      <c r="F1" s="29"/>
      <c r="G1" s="29"/>
      <c r="H1" s="31"/>
      <c r="I1" s="32"/>
      <c r="J1" s="32"/>
      <c r="K1" s="32"/>
      <c r="L1" s="32"/>
      <c r="M1" s="41"/>
    </row>
    <row r="2" spans="1:13" ht="18" customHeight="1" x14ac:dyDescent="0.25">
      <c r="A2" s="34" t="s">
        <v>204</v>
      </c>
      <c r="D2" s="30"/>
      <c r="E2" s="29"/>
      <c r="F2" s="29"/>
      <c r="G2" s="29"/>
      <c r="H2" s="31"/>
      <c r="I2" s="32"/>
      <c r="J2" s="32"/>
      <c r="K2" s="32"/>
      <c r="L2" s="32"/>
      <c r="M2" s="41"/>
    </row>
    <row r="3" spans="1:13" ht="18" customHeight="1" x14ac:dyDescent="0.25">
      <c r="A3" s="34" t="s">
        <v>208</v>
      </c>
      <c r="D3" s="30"/>
      <c r="E3" s="29"/>
      <c r="F3" s="29"/>
      <c r="G3" s="29"/>
      <c r="H3" s="31"/>
      <c r="I3" s="32"/>
      <c r="J3" s="32"/>
      <c r="K3" s="32"/>
      <c r="L3" s="32"/>
      <c r="M3" s="41"/>
    </row>
    <row r="4" spans="1:13" ht="18" customHeight="1" x14ac:dyDescent="0.25">
      <c r="A4" s="34" t="s">
        <v>207</v>
      </c>
      <c r="D4" s="30"/>
      <c r="E4" s="29"/>
      <c r="F4" s="29"/>
      <c r="G4" s="29"/>
      <c r="H4" s="31"/>
      <c r="I4" s="32"/>
      <c r="J4" s="32"/>
      <c r="K4" s="32"/>
      <c r="L4" s="32"/>
      <c r="M4" s="41"/>
    </row>
    <row r="5" spans="1:13" ht="18" customHeight="1" x14ac:dyDescent="0.25">
      <c r="A5" s="34" t="s">
        <v>206</v>
      </c>
      <c r="D5" s="30"/>
      <c r="E5" s="29"/>
      <c r="F5" s="29"/>
      <c r="G5" s="29"/>
      <c r="H5" s="31"/>
      <c r="I5" s="32"/>
      <c r="J5" s="32"/>
      <c r="K5" s="32"/>
      <c r="L5" s="32"/>
      <c r="M5" s="41"/>
    </row>
    <row r="6" spans="1:13" ht="18" customHeight="1" x14ac:dyDescent="0.25">
      <c r="A6" s="34" t="s">
        <v>309</v>
      </c>
      <c r="D6" s="30"/>
      <c r="E6" s="29"/>
      <c r="F6" s="29"/>
      <c r="G6" s="29"/>
      <c r="H6" s="31"/>
      <c r="I6" s="32"/>
      <c r="J6" s="32"/>
      <c r="K6" s="32"/>
      <c r="L6" s="32"/>
      <c r="M6" s="41"/>
    </row>
    <row r="7" spans="1:13" ht="18" customHeight="1" x14ac:dyDescent="0.25">
      <c r="A7" s="34" t="s">
        <v>292</v>
      </c>
      <c r="D7" s="30"/>
      <c r="E7" s="29"/>
      <c r="F7" s="29"/>
      <c r="G7" s="29"/>
      <c r="H7" s="31"/>
      <c r="I7" s="32"/>
      <c r="J7" s="32"/>
      <c r="K7" s="32"/>
      <c r="L7" s="32"/>
      <c r="M7" s="41"/>
    </row>
    <row r="8" spans="1:13" ht="18" customHeight="1" x14ac:dyDescent="0.25">
      <c r="A8" s="34" t="s">
        <v>291</v>
      </c>
      <c r="D8" s="30"/>
      <c r="E8" s="29"/>
      <c r="F8" s="29"/>
      <c r="G8" s="29"/>
      <c r="H8" s="31"/>
      <c r="I8" s="32"/>
      <c r="J8" s="32"/>
      <c r="K8" s="32"/>
      <c r="L8" s="32"/>
      <c r="M8" s="41"/>
    </row>
    <row r="9" spans="1:13" ht="18" customHeight="1" x14ac:dyDescent="0.25">
      <c r="A9" s="40" t="s">
        <v>290</v>
      </c>
      <c r="B9" s="29"/>
      <c r="C9" s="29"/>
      <c r="D9" s="30"/>
      <c r="E9" s="29"/>
      <c r="F9" s="29"/>
      <c r="G9" s="29"/>
      <c r="H9" s="31"/>
      <c r="I9" s="32"/>
      <c r="J9" s="32"/>
      <c r="K9" s="32"/>
      <c r="L9" s="32"/>
      <c r="M9" s="33"/>
    </row>
    <row r="10" spans="1:13" ht="18" customHeight="1" x14ac:dyDescent="0.35">
      <c r="A10" s="35" t="s">
        <v>253</v>
      </c>
      <c r="C10" s="40"/>
      <c r="D10" s="30"/>
      <c r="E10" s="29"/>
      <c r="F10" s="29"/>
      <c r="G10" s="29"/>
      <c r="H10" s="31"/>
      <c r="I10" s="32"/>
      <c r="J10" s="32"/>
      <c r="K10" s="32"/>
      <c r="L10" s="32"/>
      <c r="M10" s="41"/>
    </row>
    <row r="11" spans="1:13" ht="78" x14ac:dyDescent="0.3">
      <c r="A11" s="36" t="s">
        <v>171</v>
      </c>
      <c r="B11" s="36" t="s">
        <v>172</v>
      </c>
      <c r="C11" s="37" t="s">
        <v>226</v>
      </c>
      <c r="D11" s="37" t="s">
        <v>227</v>
      </c>
      <c r="E11" s="37" t="s">
        <v>228</v>
      </c>
      <c r="F11" s="37" t="s">
        <v>229</v>
      </c>
      <c r="G11" s="37" t="s">
        <v>230</v>
      </c>
      <c r="H11" s="37" t="s">
        <v>231</v>
      </c>
      <c r="I11" s="37" t="s">
        <v>232</v>
      </c>
      <c r="J11" s="37" t="s">
        <v>233</v>
      </c>
      <c r="K11" s="37" t="s">
        <v>234</v>
      </c>
      <c r="L11" s="37" t="s">
        <v>235</v>
      </c>
      <c r="M11" s="38" t="s">
        <v>278</v>
      </c>
    </row>
    <row r="12" spans="1:13" ht="14.25" customHeight="1" x14ac:dyDescent="0.25">
      <c r="A12" s="74">
        <v>1970</v>
      </c>
      <c r="B12" s="66" t="s">
        <v>174</v>
      </c>
      <c r="C12" s="64">
        <v>4.4545447745738809</v>
      </c>
      <c r="D12" s="64">
        <v>0.73230293212873721</v>
      </c>
      <c r="E12" s="64">
        <v>3.1051410373507937</v>
      </c>
      <c r="F12" s="64">
        <v>2.9118939309350957</v>
      </c>
      <c r="G12" s="64">
        <v>2.9806896429225036</v>
      </c>
      <c r="H12" s="64">
        <v>81.757268506449137</v>
      </c>
      <c r="I12" s="64">
        <v>13.440450254725835</v>
      </c>
      <c r="J12" s="64">
        <v>56.99075043316131</v>
      </c>
      <c r="K12" s="64">
        <v>53.443955784804906</v>
      </c>
      <c r="L12" s="64">
        <v>54.70660994626968</v>
      </c>
      <c r="M12" s="64">
        <v>5.4485000000000001</v>
      </c>
    </row>
    <row r="13" spans="1:13" ht="14.25" customHeight="1" x14ac:dyDescent="0.25">
      <c r="A13" s="74">
        <v>1970</v>
      </c>
      <c r="B13" s="66" t="s">
        <v>175</v>
      </c>
      <c r="C13" s="64">
        <v>4.4545447745738809</v>
      </c>
      <c r="D13" s="64">
        <v>0.73230293212873721</v>
      </c>
      <c r="E13" s="64">
        <v>3.1051410373507937</v>
      </c>
      <c r="F13" s="64">
        <v>2.9118939309350957</v>
      </c>
      <c r="G13" s="64">
        <v>2.9806896429225036</v>
      </c>
      <c r="H13" s="64">
        <v>80.176834978561189</v>
      </c>
      <c r="I13" s="64">
        <v>13.180635578911376</v>
      </c>
      <c r="J13" s="64">
        <v>55.889073549754201</v>
      </c>
      <c r="K13" s="64">
        <v>52.410841284672074</v>
      </c>
      <c r="L13" s="64">
        <v>53.64908732919065</v>
      </c>
      <c r="M13" s="64">
        <v>5.5559000000000003</v>
      </c>
    </row>
    <row r="14" spans="1:13" ht="14.25" customHeight="1" x14ac:dyDescent="0.25">
      <c r="A14" s="74">
        <v>1970</v>
      </c>
      <c r="B14" s="66" t="s">
        <v>173</v>
      </c>
      <c r="C14" s="64">
        <v>4.5953658674475077</v>
      </c>
      <c r="D14" s="64">
        <v>0.86644668322642426</v>
      </c>
      <c r="E14" s="64">
        <v>3.2033035604670448</v>
      </c>
      <c r="F14" s="64">
        <v>3.0039473519775606</v>
      </c>
      <c r="G14" s="64">
        <v>3.0749178961503767</v>
      </c>
      <c r="H14" s="64">
        <v>80.863042943699654</v>
      </c>
      <c r="I14" s="64">
        <v>15.246558680012393</v>
      </c>
      <c r="J14" s="64">
        <v>56.367410309297092</v>
      </c>
      <c r="K14" s="64">
        <v>52.859408963338453</v>
      </c>
      <c r="L14" s="64">
        <v>54.108252760920948</v>
      </c>
      <c r="M14" s="64">
        <v>5.6829000000000001</v>
      </c>
    </row>
    <row r="15" spans="1:13" ht="14.25" customHeight="1" x14ac:dyDescent="0.25">
      <c r="A15" s="74">
        <v>1970</v>
      </c>
      <c r="B15" s="66" t="s">
        <v>176</v>
      </c>
      <c r="C15" s="64">
        <v>5.2017587367604676</v>
      </c>
      <c r="D15" s="64">
        <v>1.0219314856351072</v>
      </c>
      <c r="E15" s="64">
        <v>3.6260034049064105</v>
      </c>
      <c r="F15" s="64">
        <v>3.4003406548338861</v>
      </c>
      <c r="G15" s="64">
        <v>3.4806762927030528</v>
      </c>
      <c r="H15" s="64">
        <v>89.159760322931476</v>
      </c>
      <c r="I15" s="64">
        <v>17.516223057747542</v>
      </c>
      <c r="J15" s="64">
        <v>62.150824533036406</v>
      </c>
      <c r="K15" s="64">
        <v>58.282894909908578</v>
      </c>
      <c r="L15" s="64">
        <v>59.659872693823537</v>
      </c>
      <c r="M15" s="64">
        <v>5.8342000000000001</v>
      </c>
    </row>
    <row r="16" spans="1:13" ht="14.25" customHeight="1" x14ac:dyDescent="0.25">
      <c r="A16" s="74">
        <f>A12+1</f>
        <v>1971</v>
      </c>
      <c r="B16" s="66" t="s">
        <v>174</v>
      </c>
      <c r="C16" s="64">
        <v>5.2017587367604676</v>
      </c>
      <c r="D16" s="64">
        <v>1.2365614873914064</v>
      </c>
      <c r="E16" s="64">
        <v>3.6260034049064105</v>
      </c>
      <c r="F16" s="64">
        <v>3.4003406548338861</v>
      </c>
      <c r="G16" s="64">
        <v>3.4806762927030528</v>
      </c>
      <c r="H16" s="64">
        <v>87.440682088461188</v>
      </c>
      <c r="I16" s="64">
        <v>20.786388868385856</v>
      </c>
      <c r="J16" s="64">
        <v>60.952502225729297</v>
      </c>
      <c r="K16" s="64">
        <v>57.159149671937435</v>
      </c>
      <c r="L16" s="64">
        <v>58.509578118695096</v>
      </c>
      <c r="M16" s="64">
        <v>5.9489000000000001</v>
      </c>
    </row>
    <row r="17" spans="1:13" ht="14.25" customHeight="1" x14ac:dyDescent="0.25">
      <c r="A17" s="74">
        <f t="shared" ref="A17:A79" si="0">A13+1</f>
        <v>1971</v>
      </c>
      <c r="B17" s="66" t="s">
        <v>175</v>
      </c>
      <c r="C17" s="64">
        <v>5.612726415963091</v>
      </c>
      <c r="D17" s="64">
        <v>1.2365614873914064</v>
      </c>
      <c r="E17" s="64">
        <v>3.912477707062</v>
      </c>
      <c r="F17" s="64">
        <v>3.6689863529782207</v>
      </c>
      <c r="G17" s="64">
        <v>3.7556689500823546</v>
      </c>
      <c r="H17" s="64">
        <v>92.873654167572738</v>
      </c>
      <c r="I17" s="64">
        <v>20.461354326892252</v>
      </c>
      <c r="J17" s="64">
        <v>64.739678112684913</v>
      </c>
      <c r="K17" s="64">
        <v>60.710632309266657</v>
      </c>
      <c r="L17" s="64">
        <v>62.144967238348528</v>
      </c>
      <c r="M17" s="64">
        <v>6.0434000000000001</v>
      </c>
    </row>
    <row r="18" spans="1:13" ht="14.25" customHeight="1" x14ac:dyDescent="0.25">
      <c r="A18" s="74">
        <f t="shared" si="0"/>
        <v>1971</v>
      </c>
      <c r="B18" s="66" t="s">
        <v>173</v>
      </c>
      <c r="C18" s="64">
        <v>5.612726415963091</v>
      </c>
      <c r="D18" s="64">
        <v>1.2225373679584663</v>
      </c>
      <c r="E18" s="64">
        <v>3.912477707062</v>
      </c>
      <c r="F18" s="64">
        <v>3.6689863529782207</v>
      </c>
      <c r="G18" s="64">
        <v>3.7556689500823546</v>
      </c>
      <c r="H18" s="64">
        <v>91.52427910253715</v>
      </c>
      <c r="I18" s="64">
        <v>19.93538308941649</v>
      </c>
      <c r="J18" s="64">
        <v>63.7990657490746</v>
      </c>
      <c r="K18" s="64">
        <v>59.828558548360711</v>
      </c>
      <c r="L18" s="64">
        <v>61.242053813002109</v>
      </c>
      <c r="M18" s="64">
        <v>6.1325000000000003</v>
      </c>
    </row>
    <row r="19" spans="1:13" ht="14.25" customHeight="1" x14ac:dyDescent="0.25">
      <c r="A19" s="74">
        <f t="shared" si="0"/>
        <v>1971</v>
      </c>
      <c r="B19" s="66" t="s">
        <v>176</v>
      </c>
      <c r="C19" s="64">
        <v>5.612726415963091</v>
      </c>
      <c r="D19" s="64">
        <v>1.2036352939401556</v>
      </c>
      <c r="E19" s="64">
        <v>3.912477707062</v>
      </c>
      <c r="F19" s="64">
        <v>3.6689863529782207</v>
      </c>
      <c r="G19" s="64">
        <v>3.7556689500823546</v>
      </c>
      <c r="H19" s="64">
        <v>89.628667496456373</v>
      </c>
      <c r="I19" s="64">
        <v>19.220646002046493</v>
      </c>
      <c r="J19" s="64">
        <v>62.477686868225227</v>
      </c>
      <c r="K19" s="64">
        <v>58.589415109358065</v>
      </c>
      <c r="L19" s="64">
        <v>59.97363466644876</v>
      </c>
      <c r="M19" s="64">
        <v>6.2622</v>
      </c>
    </row>
    <row r="20" spans="1:13" ht="14.25" customHeight="1" x14ac:dyDescent="0.25">
      <c r="A20" s="74">
        <f>A16+1</f>
        <v>1972</v>
      </c>
      <c r="B20" s="66" t="s">
        <v>174</v>
      </c>
      <c r="C20" s="64">
        <v>5.8426384043281931</v>
      </c>
      <c r="D20" s="64">
        <v>1.1780260323669614</v>
      </c>
      <c r="E20" s="64">
        <v>4.0727430509252667</v>
      </c>
      <c r="F20" s="64">
        <v>3.8192776526393866</v>
      </c>
      <c r="G20" s="64">
        <v>3.9095109961686769</v>
      </c>
      <c r="H20" s="64">
        <v>92.350368354695931</v>
      </c>
      <c r="I20" s="64">
        <v>18.620207257720757</v>
      </c>
      <c r="J20" s="64">
        <v>64.374909918838981</v>
      </c>
      <c r="K20" s="64">
        <v>60.368565305841791</v>
      </c>
      <c r="L20" s="64">
        <v>61.794818641429472</v>
      </c>
      <c r="M20" s="64">
        <v>6.3266</v>
      </c>
    </row>
    <row r="21" spans="1:13" ht="14.25" customHeight="1" x14ac:dyDescent="0.25">
      <c r="A21" s="74">
        <f t="shared" si="0"/>
        <v>1972</v>
      </c>
      <c r="B21" s="66" t="s">
        <v>175</v>
      </c>
      <c r="C21" s="64">
        <v>5.8426384043281931</v>
      </c>
      <c r="D21" s="64">
        <v>1.1646116572571923</v>
      </c>
      <c r="E21" s="64">
        <v>4.0727430509252667</v>
      </c>
      <c r="F21" s="64">
        <v>3.8192776526393866</v>
      </c>
      <c r="G21" s="64">
        <v>3.9095109961686769</v>
      </c>
      <c r="H21" s="64">
        <v>90.486741382524016</v>
      </c>
      <c r="I21" s="64">
        <v>18.036699612154319</v>
      </c>
      <c r="J21" s="64">
        <v>63.075826649402444</v>
      </c>
      <c r="K21" s="64">
        <v>59.150329920540614</v>
      </c>
      <c r="L21" s="64">
        <v>60.547801517271083</v>
      </c>
      <c r="M21" s="64">
        <v>6.4569000000000001</v>
      </c>
    </row>
    <row r="22" spans="1:13" ht="14.25" customHeight="1" x14ac:dyDescent="0.25">
      <c r="A22" s="74">
        <f t="shared" si="0"/>
        <v>1972</v>
      </c>
      <c r="B22" s="66" t="s">
        <v>173</v>
      </c>
      <c r="C22" s="64">
        <v>5.8426384043281931</v>
      </c>
      <c r="D22" s="64">
        <v>1.128026997866914</v>
      </c>
      <c r="E22" s="64">
        <v>4.0727430509252667</v>
      </c>
      <c r="F22" s="64">
        <v>3.8192776526393866</v>
      </c>
      <c r="G22" s="64">
        <v>3.9095109961686769</v>
      </c>
      <c r="H22" s="64">
        <v>88.833048065685389</v>
      </c>
      <c r="I22" s="64">
        <v>17.150826319607638</v>
      </c>
      <c r="J22" s="64">
        <v>61.923082375595115</v>
      </c>
      <c r="K22" s="64">
        <v>58.069326186911965</v>
      </c>
      <c r="L22" s="64">
        <v>59.441258247079674</v>
      </c>
      <c r="M22" s="64">
        <v>6.5770999999999997</v>
      </c>
    </row>
    <row r="23" spans="1:13" ht="14.25" customHeight="1" x14ac:dyDescent="0.25">
      <c r="A23" s="74">
        <f t="shared" si="0"/>
        <v>1972</v>
      </c>
      <c r="B23" s="66" t="s">
        <v>176</v>
      </c>
      <c r="C23" s="64">
        <v>5.8426384043281931</v>
      </c>
      <c r="D23" s="64">
        <v>1.1103444124949462</v>
      </c>
      <c r="E23" s="64">
        <v>4.0727430509252667</v>
      </c>
      <c r="F23" s="64">
        <v>3.8192776526393866</v>
      </c>
      <c r="G23" s="64">
        <v>3.9095109961686769</v>
      </c>
      <c r="H23" s="64">
        <v>85.069209888152372</v>
      </c>
      <c r="I23" s="64">
        <v>16.166689659366437</v>
      </c>
      <c r="J23" s="64">
        <v>59.299413970752703</v>
      </c>
      <c r="K23" s="64">
        <v>55.608940647914075</v>
      </c>
      <c r="L23" s="64">
        <v>56.922744225749142</v>
      </c>
      <c r="M23" s="64">
        <v>6.8681000000000001</v>
      </c>
    </row>
    <row r="24" spans="1:13" ht="14.25" customHeight="1" x14ac:dyDescent="0.25">
      <c r="A24" s="74">
        <f>A20+1</f>
        <v>1973</v>
      </c>
      <c r="B24" s="66" t="s">
        <v>174</v>
      </c>
      <c r="C24" s="64">
        <v>5.8426384043281931</v>
      </c>
      <c r="D24" s="64">
        <v>1.0585161450253855</v>
      </c>
      <c r="E24" s="64">
        <v>4.0727430509252667</v>
      </c>
      <c r="F24" s="64">
        <v>3.8192776526393866</v>
      </c>
      <c r="G24" s="64">
        <v>3.9095109961686769</v>
      </c>
      <c r="H24" s="64">
        <v>83.844762130879303</v>
      </c>
      <c r="I24" s="64">
        <v>15.190232263150587</v>
      </c>
      <c r="J24" s="64">
        <v>58.445885008398868</v>
      </c>
      <c r="K24" s="64">
        <v>54.808530690537097</v>
      </c>
      <c r="L24" s="64">
        <v>56.103423973489996</v>
      </c>
      <c r="M24" s="64">
        <v>6.9683999999999999</v>
      </c>
    </row>
    <row r="25" spans="1:13" ht="14.25" customHeight="1" x14ac:dyDescent="0.25">
      <c r="A25" s="74">
        <f t="shared" si="0"/>
        <v>1973</v>
      </c>
      <c r="B25" s="66" t="s">
        <v>175</v>
      </c>
      <c r="C25" s="64">
        <v>5.8426384043281931</v>
      </c>
      <c r="D25" s="64">
        <v>1.0774182190436961</v>
      </c>
      <c r="E25" s="64">
        <v>4.0727430509252667</v>
      </c>
      <c r="F25" s="64">
        <v>3.8192776526393866</v>
      </c>
      <c r="G25" s="64">
        <v>3.9095109961686769</v>
      </c>
      <c r="H25" s="64">
        <v>84.726263494659051</v>
      </c>
      <c r="I25" s="64">
        <v>15.624040647974827</v>
      </c>
      <c r="J25" s="64">
        <v>59.06035544200563</v>
      </c>
      <c r="K25" s="64">
        <v>55.384759823074383</v>
      </c>
      <c r="L25" s="64">
        <v>56.693266958173361</v>
      </c>
      <c r="M25" s="64">
        <v>6.8959000000000001</v>
      </c>
    </row>
    <row r="26" spans="1:13" ht="14.25" customHeight="1" x14ac:dyDescent="0.25">
      <c r="A26" s="74">
        <f t="shared" si="0"/>
        <v>1973</v>
      </c>
      <c r="B26" s="66" t="s">
        <v>173</v>
      </c>
      <c r="C26" s="64">
        <v>6.2536060835308191</v>
      </c>
      <c r="D26" s="64">
        <v>1.1018079919705479</v>
      </c>
      <c r="E26" s="64">
        <v>4.359217353080858</v>
      </c>
      <c r="F26" s="64">
        <v>4.087923350783722</v>
      </c>
      <c r="G26" s="64">
        <v>4.1845036535479805</v>
      </c>
      <c r="H26" s="64">
        <v>86.850815003761156</v>
      </c>
      <c r="I26" s="64">
        <v>15.302038664109604</v>
      </c>
      <c r="J26" s="64">
        <v>60.54132205267566</v>
      </c>
      <c r="K26" s="64">
        <v>56.773559118711766</v>
      </c>
      <c r="L26" s="64">
        <v>58.114877694961123</v>
      </c>
      <c r="M26" s="64">
        <v>7.2004000000000001</v>
      </c>
    </row>
    <row r="27" spans="1:13" ht="14.25" customHeight="1" x14ac:dyDescent="0.25">
      <c r="A27" s="74">
        <f t="shared" si="0"/>
        <v>1973</v>
      </c>
      <c r="B27" s="66" t="s">
        <v>176</v>
      </c>
      <c r="C27" s="64">
        <v>6.2536060835308191</v>
      </c>
      <c r="D27" s="64">
        <v>1.5627747002880541</v>
      </c>
      <c r="E27" s="64">
        <v>4.359217353080858</v>
      </c>
      <c r="F27" s="64">
        <v>4.087923350783722</v>
      </c>
      <c r="G27" s="64">
        <v>4.1845036535479805</v>
      </c>
      <c r="H27" s="64">
        <v>83.45151371860122</v>
      </c>
      <c r="I27" s="64">
        <v>20.854513795428883</v>
      </c>
      <c r="J27" s="64">
        <v>58.171762321428112</v>
      </c>
      <c r="K27" s="64">
        <v>54.551467910160831</v>
      </c>
      <c r="L27" s="64">
        <v>55.840287889133279</v>
      </c>
      <c r="M27" s="64">
        <v>7.4936999999999996</v>
      </c>
    </row>
    <row r="28" spans="1:13" ht="14.25" customHeight="1" x14ac:dyDescent="0.25">
      <c r="A28" s="74">
        <f>A24+1</f>
        <v>1974</v>
      </c>
      <c r="B28" s="66" t="s">
        <v>174</v>
      </c>
      <c r="C28" s="64">
        <v>5.7363041097093346</v>
      </c>
      <c r="D28" s="64">
        <v>2.0743501874287795</v>
      </c>
      <c r="E28" s="64">
        <v>3.9986203293885061</v>
      </c>
      <c r="F28" s="64">
        <v>3.7497679265460979</v>
      </c>
      <c r="G28" s="64">
        <v>3.8383590498537532</v>
      </c>
      <c r="H28" s="64">
        <v>75.063846814396086</v>
      </c>
      <c r="I28" s="64">
        <v>27.144429885614567</v>
      </c>
      <c r="J28" s="64">
        <v>52.324949677285836</v>
      </c>
      <c r="K28" s="64">
        <v>49.068529116399041</v>
      </c>
      <c r="L28" s="64">
        <v>50.227810490241339</v>
      </c>
      <c r="M28" s="64">
        <v>7.6418999999999997</v>
      </c>
    </row>
    <row r="29" spans="1:13" ht="14.25" customHeight="1" x14ac:dyDescent="0.25">
      <c r="A29" s="74">
        <f t="shared" si="0"/>
        <v>1974</v>
      </c>
      <c r="B29" s="66" t="s">
        <v>175</v>
      </c>
      <c r="C29" s="64">
        <v>6.0581808934204782</v>
      </c>
      <c r="D29" s="64">
        <v>2.9334799387771482</v>
      </c>
      <c r="E29" s="64">
        <v>4.2229918107970787</v>
      </c>
      <c r="F29" s="64">
        <v>3.9601757460717297</v>
      </c>
      <c r="G29" s="64">
        <v>4.0537379143746044</v>
      </c>
      <c r="H29" s="64">
        <v>75.022982915635438</v>
      </c>
      <c r="I29" s="64">
        <v>36.327475062564524</v>
      </c>
      <c r="J29" s="64">
        <v>52.296464573777143</v>
      </c>
      <c r="K29" s="64">
        <v>49.041816770959237</v>
      </c>
      <c r="L29" s="64">
        <v>50.20046704529485</v>
      </c>
      <c r="M29" s="64">
        <v>8.0751000000000008</v>
      </c>
    </row>
    <row r="30" spans="1:13" ht="14.25" customHeight="1" x14ac:dyDescent="0.25">
      <c r="A30" s="74">
        <f t="shared" si="0"/>
        <v>1974</v>
      </c>
      <c r="B30" s="66" t="s">
        <v>173</v>
      </c>
      <c r="C30" s="64">
        <v>6.6099696654967275</v>
      </c>
      <c r="D30" s="64">
        <v>2.8834809042771008</v>
      </c>
      <c r="E30" s="64">
        <v>4.6076286360689194</v>
      </c>
      <c r="F30" s="64">
        <v>4.3208748652585287</v>
      </c>
      <c r="G30" s="64">
        <v>4.4229588249817793</v>
      </c>
      <c r="H30" s="64">
        <v>78.05176314542642</v>
      </c>
      <c r="I30" s="64">
        <v>34.048684027974787</v>
      </c>
      <c r="J30" s="64">
        <v>54.407744235466119</v>
      </c>
      <c r="K30" s="64">
        <v>51.021701858119059</v>
      </c>
      <c r="L30" s="64">
        <v>52.227128425635328</v>
      </c>
      <c r="M30" s="64">
        <v>8.4687000000000001</v>
      </c>
    </row>
    <row r="31" spans="1:13" ht="14.25" customHeight="1" x14ac:dyDescent="0.25">
      <c r="A31" s="74">
        <f t="shared" si="0"/>
        <v>1974</v>
      </c>
      <c r="B31" s="66" t="s">
        <v>176</v>
      </c>
      <c r="C31" s="64">
        <v>8.0526673924877521</v>
      </c>
      <c r="D31" s="64">
        <v>2.9310409614844635</v>
      </c>
      <c r="E31" s="64">
        <v>5.6132936688109183</v>
      </c>
      <c r="F31" s="64">
        <v>5.263952770632347</v>
      </c>
      <c r="G31" s="64">
        <v>5.3883176641734547</v>
      </c>
      <c r="H31" s="64">
        <v>89.583573172630452</v>
      </c>
      <c r="I31" s="64">
        <v>32.606974763427118</v>
      </c>
      <c r="J31" s="64">
        <v>62.446252851384109</v>
      </c>
      <c r="K31" s="64">
        <v>58.559937374928758</v>
      </c>
      <c r="L31" s="64">
        <v>59.943460498091603</v>
      </c>
      <c r="M31" s="64">
        <v>8.9890000000000008</v>
      </c>
    </row>
    <row r="32" spans="1:13" ht="14.25" customHeight="1" x14ac:dyDescent="0.25">
      <c r="A32" s="74">
        <f>A28+1</f>
        <v>1975</v>
      </c>
      <c r="B32" s="66" t="s">
        <v>174</v>
      </c>
      <c r="C32" s="64">
        <v>9.0470367421668243</v>
      </c>
      <c r="D32" s="64">
        <v>3.4676159658752108</v>
      </c>
      <c r="E32" s="64">
        <v>6.3064412810195467</v>
      </c>
      <c r="F32" s="64">
        <v>5.9139626416668909</v>
      </c>
      <c r="G32" s="64">
        <v>6.0536845134968011</v>
      </c>
      <c r="H32" s="64">
        <v>93.840167849130523</v>
      </c>
      <c r="I32" s="64">
        <v>35.967761991880536</v>
      </c>
      <c r="J32" s="64">
        <v>65.413408302332215</v>
      </c>
      <c r="K32" s="64">
        <v>61.342433192615744</v>
      </c>
      <c r="L32" s="64">
        <v>62.791694898783327</v>
      </c>
      <c r="M32" s="64">
        <v>9.6409000000000002</v>
      </c>
    </row>
    <row r="33" spans="1:13" ht="14.25" customHeight="1" x14ac:dyDescent="0.25">
      <c r="A33" s="74">
        <f t="shared" si="0"/>
        <v>1975</v>
      </c>
      <c r="B33" s="66" t="s">
        <v>175</v>
      </c>
      <c r="C33" s="64">
        <v>10.389147974248118</v>
      </c>
      <c r="D33" s="64">
        <v>3.412129232466623</v>
      </c>
      <c r="E33" s="64">
        <v>7.2419902258213682</v>
      </c>
      <c r="F33" s="64">
        <v>6.7912881034389496</v>
      </c>
      <c r="G33" s="64">
        <v>6.9517374575257103</v>
      </c>
      <c r="H33" s="64">
        <v>101.0597845785891</v>
      </c>
      <c r="I33" s="64">
        <v>33.191272859152768</v>
      </c>
      <c r="J33" s="64">
        <v>70.446005192713841</v>
      </c>
      <c r="K33" s="64">
        <v>66.061828597098781</v>
      </c>
      <c r="L33" s="64">
        <v>67.62258961426538</v>
      </c>
      <c r="M33" s="64">
        <v>10.280200000000001</v>
      </c>
    </row>
    <row r="34" spans="1:13" ht="14.25" customHeight="1" x14ac:dyDescent="0.25">
      <c r="A34" s="74">
        <f t="shared" si="0"/>
        <v>1975</v>
      </c>
      <c r="B34" s="66" t="s">
        <v>173</v>
      </c>
      <c r="C34" s="64">
        <v>10.101757988791736</v>
      </c>
      <c r="D34" s="64">
        <v>3.3511548001494917</v>
      </c>
      <c r="E34" s="64">
        <v>7.0416585459922825</v>
      </c>
      <c r="F34" s="64">
        <v>6.60342397886249</v>
      </c>
      <c r="G34" s="64">
        <v>6.7594348999178058</v>
      </c>
      <c r="H34" s="64">
        <v>94.183616662860217</v>
      </c>
      <c r="I34" s="64">
        <v>31.244450661496714</v>
      </c>
      <c r="J34" s="64">
        <v>65.652817054451802</v>
      </c>
      <c r="K34" s="64">
        <v>61.566942444828165</v>
      </c>
      <c r="L34" s="64">
        <v>63.021508353078673</v>
      </c>
      <c r="M34" s="64">
        <v>10.7256</v>
      </c>
    </row>
    <row r="35" spans="1:13" ht="14.25" customHeight="1" x14ac:dyDescent="0.25">
      <c r="A35" s="74">
        <f t="shared" si="0"/>
        <v>1975</v>
      </c>
      <c r="B35" s="66" t="s">
        <v>176</v>
      </c>
      <c r="C35" s="64">
        <v>10.688033559122749</v>
      </c>
      <c r="D35" s="64">
        <v>3.4554210794117859</v>
      </c>
      <c r="E35" s="64">
        <v>7.4503351728436114</v>
      </c>
      <c r="F35" s="64">
        <v>6.986666792998462</v>
      </c>
      <c r="G35" s="64">
        <v>7.1517321174379269</v>
      </c>
      <c r="H35" s="64">
        <v>95.441653427894352</v>
      </c>
      <c r="I35" s="64">
        <v>30.85610643757455</v>
      </c>
      <c r="J35" s="64">
        <v>66.529759993245634</v>
      </c>
      <c r="K35" s="64">
        <v>62.389309219971089</v>
      </c>
      <c r="L35" s="64">
        <v>63.863304169647073</v>
      </c>
      <c r="M35" s="64">
        <v>11.198499999999999</v>
      </c>
    </row>
    <row r="36" spans="1:13" ht="14.25" customHeight="1" x14ac:dyDescent="0.25">
      <c r="A36" s="74">
        <f>A32+1</f>
        <v>1976</v>
      </c>
      <c r="B36" s="66" t="s">
        <v>174</v>
      </c>
      <c r="C36" s="64">
        <v>12.096244487859009</v>
      </c>
      <c r="D36" s="64">
        <v>3.7602932409974366</v>
      </c>
      <c r="E36" s="64">
        <v>8.4319604040061211</v>
      </c>
      <c r="F36" s="64">
        <v>7.9072010034231059</v>
      </c>
      <c r="G36" s="64">
        <v>8.0940146497166552</v>
      </c>
      <c r="H36" s="64">
        <v>104.55106431332712</v>
      </c>
      <c r="I36" s="64">
        <v>32.501216461943152</v>
      </c>
      <c r="J36" s="64">
        <v>72.879680579497503</v>
      </c>
      <c r="K36" s="64">
        <v>68.344045251156956</v>
      </c>
      <c r="L36" s="64">
        <v>69.958725375045645</v>
      </c>
      <c r="M36" s="64">
        <v>11.569699999999999</v>
      </c>
    </row>
    <row r="37" spans="1:13" ht="14.25" customHeight="1" x14ac:dyDescent="0.25">
      <c r="A37" s="74">
        <f t="shared" si="0"/>
        <v>1976</v>
      </c>
      <c r="B37" s="66" t="s">
        <v>175</v>
      </c>
      <c r="C37" s="64">
        <v>11.613429312292292</v>
      </c>
      <c r="D37" s="64">
        <v>3.706025996235192</v>
      </c>
      <c r="E37" s="64">
        <v>8.0954031818932606</v>
      </c>
      <c r="F37" s="64">
        <v>7.591589274134658</v>
      </c>
      <c r="G37" s="64">
        <v>7.7709463529353773</v>
      </c>
      <c r="H37" s="64">
        <v>97.616452150057086</v>
      </c>
      <c r="I37" s="64">
        <v>31.150928773936222</v>
      </c>
      <c r="J37" s="64">
        <v>68.045752558571579</v>
      </c>
      <c r="K37" s="64">
        <v>63.810954645159768</v>
      </c>
      <c r="L37" s="64">
        <v>65.3185370508143</v>
      </c>
      <c r="M37" s="64">
        <v>11.897</v>
      </c>
    </row>
    <row r="38" spans="1:13" ht="14.25" customHeight="1" x14ac:dyDescent="0.25">
      <c r="A38" s="74">
        <f t="shared" si="0"/>
        <v>1976</v>
      </c>
      <c r="B38" s="66" t="s">
        <v>173</v>
      </c>
      <c r="C38" s="64">
        <v>12.898062547282313</v>
      </c>
      <c r="D38" s="64">
        <v>3.8511451451499616</v>
      </c>
      <c r="E38" s="64">
        <v>8.9908857907292674</v>
      </c>
      <c r="F38" s="64">
        <v>8.431341910991426</v>
      </c>
      <c r="G38" s="64">
        <v>8.6305387854427078</v>
      </c>
      <c r="H38" s="64">
        <v>105.85718252258883</v>
      </c>
      <c r="I38" s="64">
        <v>31.607179222201847</v>
      </c>
      <c r="J38" s="64">
        <v>73.790139774870056</v>
      </c>
      <c r="K38" s="64">
        <v>69.197842413179359</v>
      </c>
      <c r="L38" s="64">
        <v>70.832694145322776</v>
      </c>
      <c r="M38" s="64">
        <v>12.1844</v>
      </c>
    </row>
    <row r="39" spans="1:13" ht="14.25" customHeight="1" x14ac:dyDescent="0.25">
      <c r="A39" s="74">
        <f t="shared" si="0"/>
        <v>1976</v>
      </c>
      <c r="B39" s="66" t="s">
        <v>176</v>
      </c>
      <c r="C39" s="64">
        <v>13.504455416595269</v>
      </c>
      <c r="D39" s="64">
        <v>4.2797954043393895</v>
      </c>
      <c r="E39" s="64">
        <v>9.41358563516863</v>
      </c>
      <c r="F39" s="64">
        <v>8.827735213847749</v>
      </c>
      <c r="G39" s="64">
        <v>9.0362971819953835</v>
      </c>
      <c r="H39" s="64">
        <v>106.58859654605293</v>
      </c>
      <c r="I39" s="64">
        <v>33.779769089555309</v>
      </c>
      <c r="J39" s="64">
        <v>74.299988438310535</v>
      </c>
      <c r="K39" s="64">
        <v>69.675960866064301</v>
      </c>
      <c r="L39" s="64">
        <v>71.322108510820172</v>
      </c>
      <c r="M39" s="64">
        <v>12.669700000000001</v>
      </c>
    </row>
    <row r="40" spans="1:13" ht="14.25" customHeight="1" x14ac:dyDescent="0.25">
      <c r="A40" s="74">
        <f>A36+1</f>
        <v>1977</v>
      </c>
      <c r="B40" s="66" t="s">
        <v>174</v>
      </c>
      <c r="C40" s="64">
        <v>14.378120972382662</v>
      </c>
      <c r="D40" s="64">
        <v>4.7651518855837471</v>
      </c>
      <c r="E40" s="64">
        <v>10.022593941849046</v>
      </c>
      <c r="F40" s="64">
        <v>9.3988421525601815</v>
      </c>
      <c r="G40" s="64">
        <v>9.62089695712341</v>
      </c>
      <c r="H40" s="64">
        <v>109.50503783202458</v>
      </c>
      <c r="I40" s="64">
        <v>36.291817165015857</v>
      </c>
      <c r="J40" s="64">
        <v>76.332959702127511</v>
      </c>
      <c r="K40" s="64">
        <v>71.582411044547882</v>
      </c>
      <c r="L40" s="64">
        <v>73.2736000268346</v>
      </c>
      <c r="M40" s="64">
        <v>13.130100000000001</v>
      </c>
    </row>
    <row r="41" spans="1:13" ht="14.25" customHeight="1" x14ac:dyDescent="0.25">
      <c r="A41" s="74">
        <f t="shared" si="0"/>
        <v>1977</v>
      </c>
      <c r="B41" s="66" t="s">
        <v>175</v>
      </c>
      <c r="C41" s="64">
        <v>14.98163994184106</v>
      </c>
      <c r="D41" s="64">
        <v>5.0078301262059268</v>
      </c>
      <c r="E41" s="64">
        <v>10.443290469490121</v>
      </c>
      <c r="F41" s="64">
        <v>9.7933568141707443</v>
      </c>
      <c r="G41" s="64">
        <v>10.024732328100008</v>
      </c>
      <c r="H41" s="64">
        <v>109.83768047802064</v>
      </c>
      <c r="I41" s="64">
        <v>36.714835453642479</v>
      </c>
      <c r="J41" s="64">
        <v>76.56483577097994</v>
      </c>
      <c r="K41" s="64">
        <v>71.799856406770957</v>
      </c>
      <c r="L41" s="64">
        <v>73.496182701359317</v>
      </c>
      <c r="M41" s="64">
        <v>13.639799999999999</v>
      </c>
    </row>
    <row r="42" spans="1:13" ht="14.25" customHeight="1" x14ac:dyDescent="0.25">
      <c r="A42" s="74">
        <f t="shared" si="0"/>
        <v>1977</v>
      </c>
      <c r="B42" s="66" t="s">
        <v>173</v>
      </c>
      <c r="C42" s="64">
        <v>15.820818699373687</v>
      </c>
      <c r="D42" s="64">
        <v>4.8992956366814351</v>
      </c>
      <c r="E42" s="64">
        <v>11.028258974591044</v>
      </c>
      <c r="F42" s="64">
        <v>10.341920057933999</v>
      </c>
      <c r="G42" s="64">
        <v>10.586255796315083</v>
      </c>
      <c r="H42" s="64">
        <v>113.57534709309314</v>
      </c>
      <c r="I42" s="64">
        <v>35.171327920583465</v>
      </c>
      <c r="J42" s="64">
        <v>79.170260697146006</v>
      </c>
      <c r="K42" s="64">
        <v>74.243133842079573</v>
      </c>
      <c r="L42" s="64">
        <v>75.997184427020358</v>
      </c>
      <c r="M42" s="64">
        <v>13.9298</v>
      </c>
    </row>
    <row r="43" spans="1:13" ht="14.25" customHeight="1" x14ac:dyDescent="0.25">
      <c r="A43" s="74">
        <f t="shared" si="0"/>
        <v>1977</v>
      </c>
      <c r="B43" s="66" t="s">
        <v>176</v>
      </c>
      <c r="C43" s="64">
        <v>15.766214602136975</v>
      </c>
      <c r="D43" s="64">
        <v>4.8883202388643525</v>
      </c>
      <c r="E43" s="64">
        <v>10.990195955423516</v>
      </c>
      <c r="F43" s="64">
        <v>10.306225874264472</v>
      </c>
      <c r="G43" s="64">
        <v>10.549718310369583</v>
      </c>
      <c r="H43" s="64">
        <v>110.11464312150423</v>
      </c>
      <c r="I43" s="64">
        <v>34.141082824866267</v>
      </c>
      <c r="J43" s="64">
        <v>76.757898836593924</v>
      </c>
      <c r="K43" s="64">
        <v>71.980904276187118</v>
      </c>
      <c r="L43" s="64">
        <v>73.681507964587112</v>
      </c>
      <c r="M43" s="64">
        <v>14.318</v>
      </c>
    </row>
    <row r="44" spans="1:13" ht="14.25" customHeight="1" x14ac:dyDescent="0.25">
      <c r="A44" s="74">
        <f>A40+1</f>
        <v>1978</v>
      </c>
      <c r="B44" s="66" t="s">
        <v>174</v>
      </c>
      <c r="C44" s="64">
        <v>16.441581067959465</v>
      </c>
      <c r="D44" s="64">
        <v>4.7145431067605292</v>
      </c>
      <c r="E44" s="64">
        <v>11.460975403021862</v>
      </c>
      <c r="F44" s="64">
        <v>10.747706567019149</v>
      </c>
      <c r="G44" s="64">
        <v>11.001629320748155</v>
      </c>
      <c r="H44" s="64">
        <v>110.72666523866887</v>
      </c>
      <c r="I44" s="64">
        <v>31.75033071198029</v>
      </c>
      <c r="J44" s="64">
        <v>77.184522675380236</v>
      </c>
      <c r="K44" s="64">
        <v>72.380977365303238</v>
      </c>
      <c r="L44" s="64">
        <v>74.091033085152702</v>
      </c>
      <c r="M44" s="64">
        <v>14.848800000000001</v>
      </c>
    </row>
    <row r="45" spans="1:13" ht="14.25" customHeight="1" x14ac:dyDescent="0.25">
      <c r="A45" s="74">
        <f t="shared" si="0"/>
        <v>1978</v>
      </c>
      <c r="B45" s="66" t="s">
        <v>175</v>
      </c>
      <c r="C45" s="64">
        <v>17.479058915457003</v>
      </c>
      <c r="D45" s="64">
        <v>4.6279594128702053</v>
      </c>
      <c r="E45" s="64">
        <v>12.184172767204858</v>
      </c>
      <c r="F45" s="64">
        <v>11.425896056740164</v>
      </c>
      <c r="G45" s="64">
        <v>11.69584155371269</v>
      </c>
      <c r="H45" s="64">
        <v>114.48390337416248</v>
      </c>
      <c r="I45" s="64">
        <v>30.312092933907564</v>
      </c>
      <c r="J45" s="64">
        <v>79.803590371862555</v>
      </c>
      <c r="K45" s="64">
        <v>74.837048519031441</v>
      </c>
      <c r="L45" s="64">
        <v>76.605130790575458</v>
      </c>
      <c r="M45" s="64">
        <v>15.2677</v>
      </c>
    </row>
    <row r="46" spans="1:13" ht="14.25" customHeight="1" x14ac:dyDescent="0.25">
      <c r="A46" s="74">
        <f t="shared" si="0"/>
        <v>1978</v>
      </c>
      <c r="B46" s="66" t="s">
        <v>173</v>
      </c>
      <c r="C46" s="64">
        <v>15.464455117407777</v>
      </c>
      <c r="D46" s="64">
        <v>4.5291808325164533</v>
      </c>
      <c r="E46" s="64">
        <v>10.77984769160298</v>
      </c>
      <c r="F46" s="64">
        <v>10.108968543459193</v>
      </c>
      <c r="G46" s="64">
        <v>10.347800624881284</v>
      </c>
      <c r="H46" s="64">
        <v>99.837021487877607</v>
      </c>
      <c r="I46" s="64">
        <v>29.239951919768963</v>
      </c>
      <c r="J46" s="64">
        <v>69.593650565233546</v>
      </c>
      <c r="K46" s="64">
        <v>65.262519890373554</v>
      </c>
      <c r="L46" s="64">
        <v>66.804396630543422</v>
      </c>
      <c r="M46" s="64">
        <v>15.489699999999999</v>
      </c>
    </row>
    <row r="47" spans="1:13" ht="14.25" customHeight="1" x14ac:dyDescent="0.25">
      <c r="A47" s="74">
        <f t="shared" si="0"/>
        <v>1978</v>
      </c>
      <c r="B47" s="66" t="s">
        <v>176</v>
      </c>
      <c r="C47" s="64">
        <v>17.369850720983575</v>
      </c>
      <c r="D47" s="64">
        <v>4.4529627921200401</v>
      </c>
      <c r="E47" s="64">
        <v>12.108046728869803</v>
      </c>
      <c r="F47" s="64">
        <v>11.354507689401109</v>
      </c>
      <c r="G47" s="64">
        <v>11.622766581821685</v>
      </c>
      <c r="H47" s="64">
        <v>109.20313542677967</v>
      </c>
      <c r="I47" s="64">
        <v>27.99549096014108</v>
      </c>
      <c r="J47" s="64">
        <v>76.122511812333727</v>
      </c>
      <c r="K47" s="64">
        <v>71.385060287948619</v>
      </c>
      <c r="L47" s="64">
        <v>73.071586708296763</v>
      </c>
      <c r="M47" s="64">
        <v>15.906000000000001</v>
      </c>
    </row>
    <row r="48" spans="1:13" ht="14.25" customHeight="1" x14ac:dyDescent="0.25">
      <c r="A48" s="74">
        <f>A44+1</f>
        <v>1979</v>
      </c>
      <c r="B48" s="66" t="s">
        <v>174</v>
      </c>
      <c r="C48" s="64">
        <v>18.240642376916401</v>
      </c>
      <c r="D48" s="64">
        <v>4.6023501512970109</v>
      </c>
      <c r="E48" s="64">
        <v>12.715051718751926</v>
      </c>
      <c r="F48" s="64">
        <v>11.923735986867774</v>
      </c>
      <c r="G48" s="64">
        <v>12.205443331373631</v>
      </c>
      <c r="H48" s="64">
        <v>110.81463125006168</v>
      </c>
      <c r="I48" s="64">
        <v>27.959965683284295</v>
      </c>
      <c r="J48" s="64">
        <v>77.245841370261687</v>
      </c>
      <c r="K48" s="64">
        <v>72.438479917789707</v>
      </c>
      <c r="L48" s="64">
        <v>74.14989417923897</v>
      </c>
      <c r="M48" s="64">
        <v>16.4605</v>
      </c>
    </row>
    <row r="49" spans="1:13" ht="14.25" customHeight="1" x14ac:dyDescent="0.25">
      <c r="A49" s="74">
        <f t="shared" si="0"/>
        <v>1979</v>
      </c>
      <c r="B49" s="66" t="s">
        <v>175</v>
      </c>
      <c r="C49" s="64">
        <v>18.990730238957553</v>
      </c>
      <c r="D49" s="64">
        <v>5.1889241901878043</v>
      </c>
      <c r="E49" s="64">
        <v>13.237917403105836</v>
      </c>
      <c r="F49" s="64">
        <v>12.414061352012331</v>
      </c>
      <c r="G49" s="64">
        <v>12.70735300673026</v>
      </c>
      <c r="H49" s="64">
        <v>112.56968049553386</v>
      </c>
      <c r="I49" s="64">
        <v>30.757929308412489</v>
      </c>
      <c r="J49" s="64">
        <v>78.469238083163432</v>
      </c>
      <c r="K49" s="64">
        <v>73.585739066592751</v>
      </c>
      <c r="L49" s="64">
        <v>75.324258199252299</v>
      </c>
      <c r="M49" s="64">
        <v>16.870200000000001</v>
      </c>
    </row>
    <row r="50" spans="1:13" ht="14.25" customHeight="1" x14ac:dyDescent="0.25">
      <c r="A50" s="74">
        <f t="shared" si="0"/>
        <v>1979</v>
      </c>
      <c r="B50" s="66" t="s">
        <v>173</v>
      </c>
      <c r="C50" s="64">
        <v>21.968090488285643</v>
      </c>
      <c r="D50" s="64">
        <v>6.4767042007256013</v>
      </c>
      <c r="E50" s="64">
        <v>15.313353606135138</v>
      </c>
      <c r="F50" s="64">
        <v>14.360333682624432</v>
      </c>
      <c r="G50" s="64">
        <v>14.69960750354814</v>
      </c>
      <c r="H50" s="64">
        <v>121.06099033018106</v>
      </c>
      <c r="I50" s="64">
        <v>35.691596638023185</v>
      </c>
      <c r="J50" s="64">
        <v>84.388297372660745</v>
      </c>
      <c r="K50" s="64">
        <v>79.136428267054072</v>
      </c>
      <c r="L50" s="64">
        <v>81.006086659804694</v>
      </c>
      <c r="M50" s="64">
        <v>18.1463</v>
      </c>
    </row>
    <row r="51" spans="1:13" ht="14.25" customHeight="1" x14ac:dyDescent="0.25">
      <c r="A51" s="74">
        <f t="shared" si="0"/>
        <v>1979</v>
      </c>
      <c r="B51" s="66" t="s">
        <v>176</v>
      </c>
      <c r="C51" s="64">
        <v>21.896242991921554</v>
      </c>
      <c r="D51" s="64">
        <v>6.7956004817441933</v>
      </c>
      <c r="E51" s="64">
        <v>15.26327068617787</v>
      </c>
      <c r="F51" s="64">
        <v>14.313367651480318</v>
      </c>
      <c r="G51" s="64">
        <v>14.651531864146166</v>
      </c>
      <c r="H51" s="64">
        <v>115.73923541869668</v>
      </c>
      <c r="I51" s="64">
        <v>35.920208058440863</v>
      </c>
      <c r="J51" s="64">
        <v>80.678647924148024</v>
      </c>
      <c r="K51" s="64">
        <v>75.657647243878074</v>
      </c>
      <c r="L51" s="64">
        <v>77.445116785312678</v>
      </c>
      <c r="M51" s="64">
        <v>18.918600000000001</v>
      </c>
    </row>
    <row r="52" spans="1:13" ht="14.25" customHeight="1" x14ac:dyDescent="0.25">
      <c r="A52" s="74">
        <f>A48+1</f>
        <v>1980</v>
      </c>
      <c r="B52" s="66" t="s">
        <v>174</v>
      </c>
      <c r="C52" s="64">
        <v>24.066037382117212</v>
      </c>
      <c r="D52" s="64">
        <v>7.9236274796111061</v>
      </c>
      <c r="E52" s="64">
        <v>16.775774868887446</v>
      </c>
      <c r="F52" s="64">
        <v>15.731741792032572</v>
      </c>
      <c r="G52" s="64">
        <v>16.103416174085833</v>
      </c>
      <c r="H52" s="64">
        <v>121.29386668136955</v>
      </c>
      <c r="I52" s="64">
        <v>39.935424344472366</v>
      </c>
      <c r="J52" s="64">
        <v>84.550629092577751</v>
      </c>
      <c r="K52" s="64">
        <v>79.288657342751009</v>
      </c>
      <c r="L52" s="64">
        <v>81.161912263361572</v>
      </c>
      <c r="M52" s="64">
        <v>19.841100000000001</v>
      </c>
    </row>
    <row r="53" spans="1:13" ht="14.25" customHeight="1" x14ac:dyDescent="0.25">
      <c r="A53" s="74">
        <f t="shared" si="0"/>
        <v>1980</v>
      </c>
      <c r="B53" s="66" t="s">
        <v>175</v>
      </c>
      <c r="C53" s="64">
        <v>26.52609565762382</v>
      </c>
      <c r="D53" s="64">
        <v>8.1199651516722682</v>
      </c>
      <c r="E53" s="64">
        <v>18.490614048224401</v>
      </c>
      <c r="F53" s="64">
        <v>17.339858698407053</v>
      </c>
      <c r="G53" s="64">
        <v>17.749526067209487</v>
      </c>
      <c r="H53" s="64">
        <v>127.77502725252322</v>
      </c>
      <c r="I53" s="64">
        <v>39.113512291292238</v>
      </c>
      <c r="J53" s="64">
        <v>89.068468440387278</v>
      </c>
      <c r="K53" s="64">
        <v>83.52533091718233</v>
      </c>
      <c r="L53" s="64">
        <v>85.498680477887703</v>
      </c>
      <c r="M53" s="64">
        <v>20.76</v>
      </c>
    </row>
    <row r="54" spans="1:13" ht="14.25" customHeight="1" x14ac:dyDescent="0.25">
      <c r="A54" s="74">
        <f t="shared" si="0"/>
        <v>1980</v>
      </c>
      <c r="B54" s="66" t="s">
        <v>173</v>
      </c>
      <c r="C54" s="64">
        <v>26.776124944970871</v>
      </c>
      <c r="D54" s="64">
        <v>8.1376477370442366</v>
      </c>
      <c r="E54" s="64">
        <v>18.664902609675703</v>
      </c>
      <c r="F54" s="64">
        <v>17.503300486788572</v>
      </c>
      <c r="G54" s="64">
        <v>17.916829292328362</v>
      </c>
      <c r="H54" s="64">
        <v>124.30653537060996</v>
      </c>
      <c r="I54" s="64">
        <v>37.778535853764254</v>
      </c>
      <c r="J54" s="64">
        <v>86.650677841060059</v>
      </c>
      <c r="K54" s="64">
        <v>81.258010467719117</v>
      </c>
      <c r="L54" s="64">
        <v>83.177792855881791</v>
      </c>
      <c r="M54" s="64">
        <v>21.540400000000002</v>
      </c>
    </row>
    <row r="55" spans="1:13" ht="14.25" customHeight="1" x14ac:dyDescent="0.25">
      <c r="A55" s="74">
        <f t="shared" si="0"/>
        <v>1980</v>
      </c>
      <c r="B55" s="66" t="s">
        <v>176</v>
      </c>
      <c r="C55" s="64">
        <v>26.847972441334967</v>
      </c>
      <c r="D55" s="64">
        <v>8.1742323964345136</v>
      </c>
      <c r="E55" s="64">
        <v>18.714985529632976</v>
      </c>
      <c r="F55" s="64">
        <v>17.550266517932688</v>
      </c>
      <c r="G55" s="64">
        <v>17.964904931730342</v>
      </c>
      <c r="H55" s="64">
        <v>119.46502521340673</v>
      </c>
      <c r="I55" s="64">
        <v>36.372760791307599</v>
      </c>
      <c r="J55" s="64">
        <v>83.275793844452238</v>
      </c>
      <c r="K55" s="64">
        <v>78.093160913665812</v>
      </c>
      <c r="L55" s="64">
        <v>79.938171320579087</v>
      </c>
      <c r="M55" s="64">
        <v>22.473500000000001</v>
      </c>
    </row>
    <row r="56" spans="1:13" ht="14.25" customHeight="1" x14ac:dyDescent="0.25">
      <c r="A56" s="74">
        <f>A52+1</f>
        <v>1981</v>
      </c>
      <c r="B56" s="66" t="s">
        <v>174</v>
      </c>
      <c r="C56" s="64">
        <v>26.028910982784282</v>
      </c>
      <c r="D56" s="64">
        <v>8.8047080265936426</v>
      </c>
      <c r="E56" s="64">
        <v>18.144040242120088</v>
      </c>
      <c r="F56" s="64">
        <v>17.014853762889778</v>
      </c>
      <c r="G56" s="64">
        <v>17.416842642547813</v>
      </c>
      <c r="H56" s="64">
        <v>112.76420759699637</v>
      </c>
      <c r="I56" s="64">
        <v>38.144351271493001</v>
      </c>
      <c r="J56" s="64">
        <v>78.604837592472634</v>
      </c>
      <c r="K56" s="64">
        <v>73.712899599220975</v>
      </c>
      <c r="L56" s="64">
        <v>75.454422996316765</v>
      </c>
      <c r="M56" s="64">
        <v>23.082599999999999</v>
      </c>
    </row>
    <row r="57" spans="1:13" ht="14.25" customHeight="1" x14ac:dyDescent="0.25">
      <c r="A57" s="74">
        <f t="shared" si="0"/>
        <v>1981</v>
      </c>
      <c r="B57" s="66" t="s">
        <v>175</v>
      </c>
      <c r="C57" s="64">
        <v>27.187092624173498</v>
      </c>
      <c r="D57" s="64">
        <v>9.4687195945271938</v>
      </c>
      <c r="E57" s="64">
        <v>18.951376911831296</v>
      </c>
      <c r="F57" s="64">
        <v>17.771946184932908</v>
      </c>
      <c r="G57" s="64">
        <v>18.19182194970767</v>
      </c>
      <c r="H57" s="64">
        <v>115.75674698622819</v>
      </c>
      <c r="I57" s="64">
        <v>40.315755477753903</v>
      </c>
      <c r="J57" s="64">
        <v>80.69085475778023</v>
      </c>
      <c r="K57" s="64">
        <v>75.669094390510722</v>
      </c>
      <c r="L57" s="64">
        <v>77.45683437950332</v>
      </c>
      <c r="M57" s="64">
        <v>23.4864</v>
      </c>
    </row>
    <row r="58" spans="1:13" ht="14.25" customHeight="1" x14ac:dyDescent="0.25">
      <c r="A58" s="74">
        <f t="shared" si="0"/>
        <v>1981</v>
      </c>
      <c r="B58" s="66" t="s">
        <v>173</v>
      </c>
      <c r="C58" s="64">
        <v>27.879702489123371</v>
      </c>
      <c r="D58" s="64">
        <v>10.042489002631392</v>
      </c>
      <c r="E58" s="64">
        <v>19.434176260219385</v>
      </c>
      <c r="F58" s="64">
        <v>18.22469872516217</v>
      </c>
      <c r="G58" s="64">
        <v>18.655271113542714</v>
      </c>
      <c r="H58" s="64">
        <v>116.76090766711633</v>
      </c>
      <c r="I58" s="64">
        <v>42.058201002744795</v>
      </c>
      <c r="J58" s="64">
        <v>81.390827638537317</v>
      </c>
      <c r="K58" s="64">
        <v>76.325504762464263</v>
      </c>
      <c r="L58" s="64">
        <v>78.128752946454895</v>
      </c>
      <c r="M58" s="64">
        <v>23.877600000000001</v>
      </c>
    </row>
    <row r="59" spans="1:13" ht="14.25" customHeight="1" x14ac:dyDescent="0.25">
      <c r="A59" s="74">
        <f t="shared" si="0"/>
        <v>1981</v>
      </c>
      <c r="B59" s="66" t="s">
        <v>176</v>
      </c>
      <c r="C59" s="64">
        <v>29.058001429494524</v>
      </c>
      <c r="D59" s="64">
        <v>10.321751902643848</v>
      </c>
      <c r="E59" s="64">
        <v>20.255536147518622</v>
      </c>
      <c r="F59" s="64">
        <v>18.994941635925645</v>
      </c>
      <c r="G59" s="64">
        <v>19.443711599735114</v>
      </c>
      <c r="H59" s="64">
        <v>118.1546176564844</v>
      </c>
      <c r="I59" s="64">
        <v>41.969942515182446</v>
      </c>
      <c r="J59" s="64">
        <v>82.362344662421421</v>
      </c>
      <c r="K59" s="64">
        <v>77.236559845508708</v>
      </c>
      <c r="L59" s="64">
        <v>79.061332399749176</v>
      </c>
      <c r="M59" s="64">
        <v>24.5932</v>
      </c>
    </row>
    <row r="60" spans="1:13" ht="14.25" customHeight="1" x14ac:dyDescent="0.25">
      <c r="A60" s="74">
        <f>A56+1</f>
        <v>1982</v>
      </c>
      <c r="B60" s="66" t="s">
        <v>174</v>
      </c>
      <c r="C60" s="64">
        <v>32.351490662824631</v>
      </c>
      <c r="D60" s="64">
        <v>10.258948237357206</v>
      </c>
      <c r="E60" s="64">
        <v>22.551337198359921</v>
      </c>
      <c r="F60" s="64">
        <v>21.147864503571849</v>
      </c>
      <c r="G60" s="64">
        <v>21.647498909921687</v>
      </c>
      <c r="H60" s="64">
        <v>128.61728148125547</v>
      </c>
      <c r="I60" s="64">
        <v>40.785695067276286</v>
      </c>
      <c r="J60" s="64">
        <v>89.655580772144887</v>
      </c>
      <c r="K60" s="64">
        <v>84.075904567479611</v>
      </c>
      <c r="L60" s="64">
        <v>86.062261850022409</v>
      </c>
      <c r="M60" s="64">
        <v>25.153300000000002</v>
      </c>
    </row>
    <row r="61" spans="1:13" ht="14.25" customHeight="1" x14ac:dyDescent="0.25">
      <c r="A61" s="74">
        <f t="shared" si="0"/>
        <v>1982</v>
      </c>
      <c r="B61" s="66" t="s">
        <v>175</v>
      </c>
      <c r="C61" s="64">
        <v>32.495185655552817</v>
      </c>
      <c r="D61" s="64">
        <v>9.8065179495640979</v>
      </c>
      <c r="E61" s="64">
        <v>22.651503038274463</v>
      </c>
      <c r="F61" s="64">
        <v>21.241796565860078</v>
      </c>
      <c r="G61" s="64">
        <v>21.743650188725638</v>
      </c>
      <c r="H61" s="64">
        <v>128.02654543272612</v>
      </c>
      <c r="I61" s="64">
        <v>38.636326904387822</v>
      </c>
      <c r="J61" s="64">
        <v>89.243794868229216</v>
      </c>
      <c r="K61" s="64">
        <v>83.689745980789539</v>
      </c>
      <c r="L61" s="64">
        <v>85.666979972600771</v>
      </c>
      <c r="M61" s="64">
        <v>25.381599999999999</v>
      </c>
    </row>
    <row r="62" spans="1:13" ht="14.25" customHeight="1" x14ac:dyDescent="0.25">
      <c r="A62" s="74">
        <f t="shared" si="0"/>
        <v>1982</v>
      </c>
      <c r="B62" s="66" t="s">
        <v>173</v>
      </c>
      <c r="C62" s="64">
        <v>32.779701741154639</v>
      </c>
      <c r="D62" s="64">
        <v>10.033952582106997</v>
      </c>
      <c r="E62" s="64">
        <v>22.849831401305259</v>
      </c>
      <c r="F62" s="64">
        <v>21.427782049190775</v>
      </c>
      <c r="G62" s="64">
        <v>21.934029720757469</v>
      </c>
      <c r="H62" s="64">
        <v>127.12603253476662</v>
      </c>
      <c r="I62" s="64">
        <v>38.913611614829421</v>
      </c>
      <c r="J62" s="64">
        <v>88.616072015362533</v>
      </c>
      <c r="K62" s="64">
        <v>83.101089187560206</v>
      </c>
      <c r="L62" s="64">
        <v>85.064415714275896</v>
      </c>
      <c r="M62" s="64">
        <v>25.7852</v>
      </c>
    </row>
    <row r="63" spans="1:13" ht="14.25" customHeight="1" x14ac:dyDescent="0.25">
      <c r="A63" s="74">
        <f t="shared" si="0"/>
        <v>1982</v>
      </c>
      <c r="B63" s="66" t="s">
        <v>176</v>
      </c>
      <c r="C63" s="64">
        <v>33.581519800577937</v>
      </c>
      <c r="D63" s="64">
        <v>10.635770229077075</v>
      </c>
      <c r="E63" s="64">
        <v>23.408756788028402</v>
      </c>
      <c r="F63" s="64">
        <v>21.951922956759091</v>
      </c>
      <c r="G63" s="64">
        <v>22.470553856483519</v>
      </c>
      <c r="H63" s="64">
        <v>127.57385044591058</v>
      </c>
      <c r="I63" s="64">
        <v>40.404548949508701</v>
      </c>
      <c r="J63" s="64">
        <v>88.928233603925065</v>
      </c>
      <c r="K63" s="64">
        <v>83.393823534977102</v>
      </c>
      <c r="L63" s="64">
        <v>85.364066133614145</v>
      </c>
      <c r="M63" s="64">
        <v>26.3232</v>
      </c>
    </row>
    <row r="64" spans="1:13" ht="14.25" customHeight="1" x14ac:dyDescent="0.25">
      <c r="A64" s="74">
        <f>A60+1</f>
        <v>1983</v>
      </c>
      <c r="B64" s="66" t="s">
        <v>174</v>
      </c>
      <c r="C64" s="64">
        <v>33.81430568879761</v>
      </c>
      <c r="D64" s="64">
        <v>11.064420488266503</v>
      </c>
      <c r="E64" s="64">
        <v>23.571025448689962</v>
      </c>
      <c r="F64" s="64">
        <v>22.104092897666025</v>
      </c>
      <c r="G64" s="64">
        <v>22.62631892814592</v>
      </c>
      <c r="H64" s="64">
        <v>126.28210125480868</v>
      </c>
      <c r="I64" s="64">
        <v>41.320921425512019</v>
      </c>
      <c r="J64" s="64">
        <v>88.027790657173227</v>
      </c>
      <c r="K64" s="64">
        <v>82.549419264684445</v>
      </c>
      <c r="L64" s="64">
        <v>84.499712169288031</v>
      </c>
      <c r="M64" s="64">
        <v>26.776800000000001</v>
      </c>
    </row>
    <row r="65" spans="1:13" ht="14.25" customHeight="1" x14ac:dyDescent="0.25">
      <c r="A65" s="74">
        <f t="shared" si="0"/>
        <v>1983</v>
      </c>
      <c r="B65" s="66" t="s">
        <v>175</v>
      </c>
      <c r="C65" s="64">
        <v>33.440698707704307</v>
      </c>
      <c r="D65" s="64">
        <v>11.003446055949368</v>
      </c>
      <c r="E65" s="64">
        <v>23.310594264912147</v>
      </c>
      <c r="F65" s="64">
        <v>21.859869535716626</v>
      </c>
      <c r="G65" s="64">
        <v>22.376325603255644</v>
      </c>
      <c r="H65" s="64">
        <v>124.93209465240653</v>
      </c>
      <c r="I65" s="64">
        <v>41.108099330705862</v>
      </c>
      <c r="J65" s="64">
        <v>87.08673806617881</v>
      </c>
      <c r="K65" s="64">
        <v>81.666932673754815</v>
      </c>
      <c r="L65" s="64">
        <v>83.596376160494202</v>
      </c>
      <c r="M65" s="64">
        <v>26.767099999999999</v>
      </c>
    </row>
    <row r="66" spans="1:13" ht="14.25" customHeight="1" x14ac:dyDescent="0.25">
      <c r="A66" s="74">
        <f t="shared" si="0"/>
        <v>1983</v>
      </c>
      <c r="B66" s="66" t="s">
        <v>173</v>
      </c>
      <c r="C66" s="64">
        <v>33.509672304213836</v>
      </c>
      <c r="D66" s="64">
        <v>11.137589807047057</v>
      </c>
      <c r="E66" s="64">
        <v>23.358673868071126</v>
      </c>
      <c r="F66" s="64">
        <v>21.904956925614972</v>
      </c>
      <c r="G66" s="64">
        <v>22.422478217081537</v>
      </c>
      <c r="H66" s="64">
        <v>123.27573163892416</v>
      </c>
      <c r="I66" s="64">
        <v>40.973081434320569</v>
      </c>
      <c r="J66" s="64">
        <v>85.932132820033061</v>
      </c>
      <c r="K66" s="64">
        <v>80.584183784594515</v>
      </c>
      <c r="L66" s="64">
        <v>82.488046504142474</v>
      </c>
      <c r="M66" s="64">
        <v>27.182700000000001</v>
      </c>
    </row>
    <row r="67" spans="1:13" ht="14.25" customHeight="1" x14ac:dyDescent="0.25">
      <c r="A67" s="74">
        <f t="shared" si="0"/>
        <v>1983</v>
      </c>
      <c r="B67" s="66" t="s">
        <v>176</v>
      </c>
      <c r="C67" s="64">
        <v>35.075947724951099</v>
      </c>
      <c r="D67" s="64">
        <v>11.720505379998821</v>
      </c>
      <c r="E67" s="64">
        <v>24.450481523139629</v>
      </c>
      <c r="F67" s="64">
        <v>22.928816404556667</v>
      </c>
      <c r="G67" s="64">
        <v>23.470527156044611</v>
      </c>
      <c r="H67" s="64">
        <v>127.04856048706765</v>
      </c>
      <c r="I67" s="64">
        <v>42.452832590195058</v>
      </c>
      <c r="J67" s="64">
        <v>88.56206837487143</v>
      </c>
      <c r="K67" s="64">
        <v>83.050446440225102</v>
      </c>
      <c r="L67" s="64">
        <v>85.012576493462504</v>
      </c>
      <c r="M67" s="64">
        <v>27.6083</v>
      </c>
    </row>
    <row r="68" spans="1:13" ht="14.25" customHeight="1" x14ac:dyDescent="0.25">
      <c r="A68" s="74">
        <f>A64+1</f>
        <v>1984</v>
      </c>
      <c r="B68" s="66" t="s">
        <v>174</v>
      </c>
      <c r="C68" s="64">
        <v>34.400581259128622</v>
      </c>
      <c r="D68" s="64">
        <v>12.388785158194572</v>
      </c>
      <c r="E68" s="64">
        <v>23.97970207554129</v>
      </c>
      <c r="F68" s="64">
        <v>22.487335711801997</v>
      </c>
      <c r="G68" s="64">
        <v>23.018616145666044</v>
      </c>
      <c r="H68" s="64">
        <v>124.32626875389823</v>
      </c>
      <c r="I68" s="64">
        <v>44.773994413343786</v>
      </c>
      <c r="J68" s="64">
        <v>86.664433441543395</v>
      </c>
      <c r="K68" s="64">
        <v>81.270909994369262</v>
      </c>
      <c r="L68" s="64">
        <v>83.190997143674082</v>
      </c>
      <c r="M68" s="64">
        <v>27.669599999999999</v>
      </c>
    </row>
    <row r="69" spans="1:13" ht="14.25" customHeight="1" x14ac:dyDescent="0.25">
      <c r="A69" s="74">
        <f t="shared" si="0"/>
        <v>1984</v>
      </c>
      <c r="B69" s="66" t="s">
        <v>175</v>
      </c>
      <c r="C69" s="64">
        <v>33.029731028501693</v>
      </c>
      <c r="D69" s="64">
        <v>12.949749935512173</v>
      </c>
      <c r="E69" s="64">
        <v>23.024119962756561</v>
      </c>
      <c r="F69" s="64">
        <v>21.591223837572294</v>
      </c>
      <c r="G69" s="64">
        <v>22.101332945876344</v>
      </c>
      <c r="H69" s="64">
        <v>115.9324372282048</v>
      </c>
      <c r="I69" s="64">
        <v>45.452870028648753</v>
      </c>
      <c r="J69" s="64">
        <v>80.813323608769807</v>
      </c>
      <c r="K69" s="64">
        <v>75.783941445647812</v>
      </c>
      <c r="L69" s="64">
        <v>77.574394783792286</v>
      </c>
      <c r="M69" s="64">
        <v>28.490500000000001</v>
      </c>
    </row>
    <row r="70" spans="1:13" ht="14.25" customHeight="1" x14ac:dyDescent="0.25">
      <c r="A70" s="74">
        <f t="shared" si="0"/>
        <v>1984</v>
      </c>
      <c r="B70" s="66" t="s">
        <v>173</v>
      </c>
      <c r="C70" s="64">
        <v>34.116065173526806</v>
      </c>
      <c r="D70" s="64">
        <v>13.523519343616371</v>
      </c>
      <c r="E70" s="64">
        <v>23.781373712510497</v>
      </c>
      <c r="F70" s="64">
        <v>22.301350228471303</v>
      </c>
      <c r="G70" s="64">
        <v>22.828236613634221</v>
      </c>
      <c r="H70" s="64">
        <v>118.80135102858181</v>
      </c>
      <c r="I70" s="64">
        <v>47.092546004674503</v>
      </c>
      <c r="J70" s="64">
        <v>82.813164765383789</v>
      </c>
      <c r="K70" s="64">
        <v>77.659323354788654</v>
      </c>
      <c r="L70" s="64">
        <v>79.494084018937357</v>
      </c>
      <c r="M70" s="64">
        <v>28.716899999999999</v>
      </c>
    </row>
    <row r="71" spans="1:13" ht="14.25" customHeight="1" x14ac:dyDescent="0.25">
      <c r="A71" s="74">
        <f t="shared" si="0"/>
        <v>1984</v>
      </c>
      <c r="B71" s="66" t="s">
        <v>176</v>
      </c>
      <c r="C71" s="64">
        <v>34.664980045748486</v>
      </c>
      <c r="D71" s="64">
        <v>14.781421882318776</v>
      </c>
      <c r="E71" s="64">
        <v>24.164007220984047</v>
      </c>
      <c r="F71" s="64">
        <v>22.660170706412337</v>
      </c>
      <c r="G71" s="64">
        <v>23.195534498665314</v>
      </c>
      <c r="H71" s="64">
        <v>119.01076657791403</v>
      </c>
      <c r="I71" s="64">
        <v>50.7471328991018</v>
      </c>
      <c r="J71" s="64">
        <v>82.959142603523958</v>
      </c>
      <c r="K71" s="64">
        <v>77.796216325451923</v>
      </c>
      <c r="L71" s="64">
        <v>79.634211190298259</v>
      </c>
      <c r="M71" s="64">
        <v>29.127600000000001</v>
      </c>
    </row>
    <row r="72" spans="1:13" ht="14.25" customHeight="1" x14ac:dyDescent="0.25">
      <c r="A72" s="74">
        <f>A68+1</f>
        <v>1985</v>
      </c>
      <c r="B72" s="66" t="s">
        <v>174</v>
      </c>
      <c r="C72" s="64">
        <v>34.722458042839769</v>
      </c>
      <c r="D72" s="64">
        <v>16.181394848320089</v>
      </c>
      <c r="E72" s="64">
        <v>24.204073556949865</v>
      </c>
      <c r="F72" s="64">
        <v>22.697743531327632</v>
      </c>
      <c r="G72" s="64">
        <v>23.233995010186899</v>
      </c>
      <c r="H72" s="64">
        <v>118.59087011543951</v>
      </c>
      <c r="I72" s="64">
        <v>55.265836663297122</v>
      </c>
      <c r="J72" s="64">
        <v>82.666444291339474</v>
      </c>
      <c r="K72" s="64">
        <v>77.521733965844803</v>
      </c>
      <c r="L72" s="64">
        <v>79.353243975883558</v>
      </c>
      <c r="M72" s="64">
        <v>29.279199999999999</v>
      </c>
    </row>
    <row r="73" spans="1:13" ht="14.25" customHeight="1" x14ac:dyDescent="0.25">
      <c r="A73" s="74">
        <f t="shared" si="0"/>
        <v>1985</v>
      </c>
      <c r="B73" s="66" t="s">
        <v>175</v>
      </c>
      <c r="C73" s="64">
        <v>35.075947724951099</v>
      </c>
      <c r="D73" s="64">
        <v>13.900341335336238</v>
      </c>
      <c r="E73" s="64">
        <v>24.450481523139629</v>
      </c>
      <c r="F73" s="64">
        <v>22.928816404556667</v>
      </c>
      <c r="G73" s="64">
        <v>23.470527156044611</v>
      </c>
      <c r="H73" s="64">
        <v>117.85876726236046</v>
      </c>
      <c r="I73" s="64">
        <v>46.706566766359458</v>
      </c>
      <c r="J73" s="64">
        <v>82.156115463659248</v>
      </c>
      <c r="K73" s="64">
        <v>77.043165231533436</v>
      </c>
      <c r="L73" s="64">
        <v>78.86336869071809</v>
      </c>
      <c r="M73" s="64">
        <v>29.760999999999999</v>
      </c>
    </row>
    <row r="74" spans="1:13" ht="14.25" customHeight="1" x14ac:dyDescent="0.25">
      <c r="A74" s="74">
        <f t="shared" si="0"/>
        <v>1985</v>
      </c>
      <c r="B74" s="66" t="s">
        <v>173</v>
      </c>
      <c r="C74" s="64">
        <v>35.075947724951099</v>
      </c>
      <c r="D74" s="64">
        <v>11.354658786096039</v>
      </c>
      <c r="E74" s="64">
        <v>24.450481523139629</v>
      </c>
      <c r="F74" s="64">
        <v>22.928816404556667</v>
      </c>
      <c r="G74" s="64">
        <v>23.470527156044611</v>
      </c>
      <c r="H74" s="64">
        <v>115.63893184806658</v>
      </c>
      <c r="I74" s="64">
        <v>37.434216284607622</v>
      </c>
      <c r="J74" s="64">
        <v>80.608729054966588</v>
      </c>
      <c r="K74" s="64">
        <v>75.592079745211109</v>
      </c>
      <c r="L74" s="64">
        <v>77.37800020454965</v>
      </c>
      <c r="M74" s="64">
        <v>30.3323</v>
      </c>
    </row>
    <row r="75" spans="1:13" ht="14.25" customHeight="1" x14ac:dyDescent="0.25">
      <c r="A75" s="74">
        <f t="shared" si="0"/>
        <v>1985</v>
      </c>
      <c r="B75" s="66" t="s">
        <v>176</v>
      </c>
      <c r="C75" s="64">
        <v>37.331959110783693</v>
      </c>
      <c r="D75" s="64">
        <v>11.191857051809302</v>
      </c>
      <c r="E75" s="64">
        <v>26.023085209797941</v>
      </c>
      <c r="F75" s="64">
        <v>24.403549782481868</v>
      </c>
      <c r="G75" s="64">
        <v>24.98010223326666</v>
      </c>
      <c r="H75" s="64">
        <v>121.22694555557115</v>
      </c>
      <c r="I75" s="64">
        <v>36.342980057896554</v>
      </c>
      <c r="J75" s="64">
        <v>84.503980210481345</v>
      </c>
      <c r="K75" s="64">
        <v>79.244911633610101</v>
      </c>
      <c r="L75" s="64">
        <v>81.117133028522915</v>
      </c>
      <c r="M75" s="64">
        <v>30.795100000000001</v>
      </c>
    </row>
    <row r="76" spans="1:13" ht="14.25" customHeight="1" x14ac:dyDescent="0.25">
      <c r="A76" s="74">
        <f>A72+1</f>
        <v>1986</v>
      </c>
      <c r="B76" s="66" t="s">
        <v>174</v>
      </c>
      <c r="C76" s="64">
        <v>35.22251661753387</v>
      </c>
      <c r="D76" s="64">
        <v>9.7223732329664561</v>
      </c>
      <c r="E76" s="64">
        <v>24.552650679852469</v>
      </c>
      <c r="F76" s="64">
        <v>23.024627108090666</v>
      </c>
      <c r="G76" s="64">
        <v>23.568601460424649</v>
      </c>
      <c r="H76" s="64">
        <v>113.53861428812593</v>
      </c>
      <c r="I76" s="64">
        <v>31.339747708812816</v>
      </c>
      <c r="J76" s="64">
        <v>79.144655265863378</v>
      </c>
      <c r="K76" s="64">
        <v>74.21912195371317</v>
      </c>
      <c r="L76" s="64">
        <v>75.972605239502457</v>
      </c>
      <c r="M76" s="64">
        <v>31.022500000000001</v>
      </c>
    </row>
    <row r="77" spans="1:13" ht="14.25" customHeight="1" x14ac:dyDescent="0.25">
      <c r="A77" s="74">
        <f t="shared" si="0"/>
        <v>1986</v>
      </c>
      <c r="B77" s="66" t="s">
        <v>175</v>
      </c>
      <c r="C77" s="64">
        <v>33.526915703341217</v>
      </c>
      <c r="D77" s="64">
        <v>5.8450090819201286</v>
      </c>
      <c r="E77" s="64">
        <v>23.370693768860875</v>
      </c>
      <c r="F77" s="64">
        <v>21.916228773089561</v>
      </c>
      <c r="G77" s="64">
        <v>22.434016370538011</v>
      </c>
      <c r="H77" s="64">
        <v>107.71007711421343</v>
      </c>
      <c r="I77" s="64">
        <v>18.77793903016715</v>
      </c>
      <c r="J77" s="64">
        <v>75.081741796064108</v>
      </c>
      <c r="K77" s="64">
        <v>70.409062142479399</v>
      </c>
      <c r="L77" s="64">
        <v>72.072529863263441</v>
      </c>
      <c r="M77" s="64">
        <v>31.126999999999999</v>
      </c>
    </row>
    <row r="78" spans="1:13" ht="14.25" customHeight="1" x14ac:dyDescent="0.25">
      <c r="A78" s="74">
        <f t="shared" si="0"/>
        <v>1986</v>
      </c>
      <c r="B78" s="66" t="s">
        <v>173</v>
      </c>
      <c r="C78" s="64">
        <v>32.923396733882818</v>
      </c>
      <c r="D78" s="64">
        <v>4.823077596285021</v>
      </c>
      <c r="E78" s="64">
        <v>22.949997241219798</v>
      </c>
      <c r="F78" s="64">
        <v>21.521714111479</v>
      </c>
      <c r="G78" s="64">
        <v>22.030180999561416</v>
      </c>
      <c r="H78" s="64">
        <v>104.61536446012924</v>
      </c>
      <c r="I78" s="64">
        <v>15.325515305520405</v>
      </c>
      <c r="J78" s="64">
        <v>72.924502448991916</v>
      </c>
      <c r="K78" s="64">
        <v>68.386077651033176</v>
      </c>
      <c r="L78" s="64">
        <v>70.001750822383272</v>
      </c>
      <c r="M78" s="64">
        <v>31.4709</v>
      </c>
    </row>
    <row r="79" spans="1:13" ht="14.25" customHeight="1" x14ac:dyDescent="0.25">
      <c r="A79" s="74">
        <f t="shared" si="0"/>
        <v>1986</v>
      </c>
      <c r="B79" s="66" t="s">
        <v>176</v>
      </c>
      <c r="C79" s="64">
        <v>32.957883532137608</v>
      </c>
      <c r="D79" s="64">
        <v>6.3035368129449498</v>
      </c>
      <c r="E79" s="64">
        <v>22.974037042799296</v>
      </c>
      <c r="F79" s="64">
        <v>21.544257806428181</v>
      </c>
      <c r="G79" s="64">
        <v>22.053257306474372</v>
      </c>
      <c r="H79" s="64">
        <v>103.24375213686193</v>
      </c>
      <c r="I79" s="64">
        <v>19.746437651758484</v>
      </c>
      <c r="J79" s="64">
        <v>71.968389102320927</v>
      </c>
      <c r="K79" s="64">
        <v>67.489467604027837</v>
      </c>
      <c r="L79" s="64">
        <v>69.083957680106664</v>
      </c>
      <c r="M79" s="64">
        <v>31.9224</v>
      </c>
    </row>
    <row r="80" spans="1:13" ht="14.25" customHeight="1" x14ac:dyDescent="0.25">
      <c r="A80" s="74">
        <f>A76+1</f>
        <v>1987</v>
      </c>
      <c r="B80" s="66" t="s">
        <v>174</v>
      </c>
      <c r="C80" s="64">
        <v>32.012370479986103</v>
      </c>
      <c r="D80" s="64">
        <v>7.3541262817691075</v>
      </c>
      <c r="E80" s="64">
        <v>22.314945816161604</v>
      </c>
      <c r="F80" s="64">
        <v>20.926184836571629</v>
      </c>
      <c r="G80" s="64">
        <v>21.420581891944362</v>
      </c>
      <c r="H80" s="64">
        <v>98.976822031104135</v>
      </c>
      <c r="I80" s="64">
        <v>22.737711618075792</v>
      </c>
      <c r="J80" s="64">
        <v>68.994029106991576</v>
      </c>
      <c r="K80" s="64">
        <v>64.700215613656084</v>
      </c>
      <c r="L80" s="64">
        <v>66.228807487004616</v>
      </c>
      <c r="M80" s="64">
        <v>32.343299999999999</v>
      </c>
    </row>
    <row r="81" spans="1:13" ht="14.25" customHeight="1" x14ac:dyDescent="0.25">
      <c r="A81" s="74">
        <f t="shared" ref="A81:A91" si="1">A77+1</f>
        <v>1987</v>
      </c>
      <c r="B81" s="66" t="s">
        <v>175</v>
      </c>
      <c r="C81" s="64">
        <v>32.227912969078389</v>
      </c>
      <c r="D81" s="64">
        <v>7.2065681555616532</v>
      </c>
      <c r="E81" s="64">
        <v>22.465194576033415</v>
      </c>
      <c r="F81" s="64">
        <v>21.067082930003973</v>
      </c>
      <c r="G81" s="64">
        <v>21.564808810150289</v>
      </c>
      <c r="H81" s="64">
        <v>98.130775320105442</v>
      </c>
      <c r="I81" s="64">
        <v>21.943280074665985</v>
      </c>
      <c r="J81" s="64">
        <v>68.404273139820035</v>
      </c>
      <c r="K81" s="64">
        <v>64.147162853448876</v>
      </c>
      <c r="L81" s="64">
        <v>65.662688434100119</v>
      </c>
      <c r="M81" s="64">
        <v>32.841799999999999</v>
      </c>
    </row>
    <row r="82" spans="1:13" ht="14.25" customHeight="1" x14ac:dyDescent="0.25">
      <c r="A82" s="74">
        <f t="shared" si="1"/>
        <v>1987</v>
      </c>
      <c r="B82" s="66" t="s">
        <v>173</v>
      </c>
      <c r="C82" s="64">
        <v>33.386094610467595</v>
      </c>
      <c r="D82" s="64">
        <v>7.1480327005372075</v>
      </c>
      <c r="E82" s="64">
        <v>23.27253124574462</v>
      </c>
      <c r="F82" s="64">
        <v>21.824175352047099</v>
      </c>
      <c r="G82" s="64">
        <v>22.339788117310142</v>
      </c>
      <c r="H82" s="64">
        <v>99.75080180602518</v>
      </c>
      <c r="I82" s="64">
        <v>21.356855347517019</v>
      </c>
      <c r="J82" s="64">
        <v>69.533549188797622</v>
      </c>
      <c r="K82" s="64">
        <v>65.206158897046876</v>
      </c>
      <c r="L82" s="64">
        <v>66.746704065821547</v>
      </c>
      <c r="M82" s="64">
        <v>33.469499999999996</v>
      </c>
    </row>
    <row r="83" spans="1:13" ht="14.25" customHeight="1" x14ac:dyDescent="0.25">
      <c r="A83" s="74">
        <f t="shared" si="1"/>
        <v>1987</v>
      </c>
      <c r="B83" s="66" t="s">
        <v>176</v>
      </c>
      <c r="C83" s="64">
        <v>31.282399916926906</v>
      </c>
      <c r="D83" s="64">
        <v>6.2956101367437238</v>
      </c>
      <c r="E83" s="64">
        <v>21.806103349395737</v>
      </c>
      <c r="F83" s="64">
        <v>20.449009960147432</v>
      </c>
      <c r="G83" s="64">
        <v>20.932133395620291</v>
      </c>
      <c r="H83" s="64">
        <v>92.565172116960809</v>
      </c>
      <c r="I83" s="64">
        <v>18.628821236111033</v>
      </c>
      <c r="J83" s="64">
        <v>64.524643732492194</v>
      </c>
      <c r="K83" s="64">
        <v>60.508980500510226</v>
      </c>
      <c r="L83" s="64">
        <v>61.938551252020389</v>
      </c>
      <c r="M83" s="64">
        <v>33.795000000000002</v>
      </c>
    </row>
    <row r="84" spans="1:13" ht="14.25" customHeight="1" x14ac:dyDescent="0.25">
      <c r="A84" s="74">
        <f>A80+1</f>
        <v>1988</v>
      </c>
      <c r="B84" s="66" t="s">
        <v>174</v>
      </c>
      <c r="C84" s="64">
        <v>29.494834207388219</v>
      </c>
      <c r="D84" s="64">
        <v>5.2486791338585919</v>
      </c>
      <c r="E84" s="64">
        <v>20.560040300858834</v>
      </c>
      <c r="F84" s="64">
        <v>19.280495105281862</v>
      </c>
      <c r="G84" s="64">
        <v>19.73601148729913</v>
      </c>
      <c r="H84" s="64">
        <v>86.387953381547874</v>
      </c>
      <c r="I84" s="64">
        <v>15.372951247744272</v>
      </c>
      <c r="J84" s="64">
        <v>60.218673905562412</v>
      </c>
      <c r="K84" s="64">
        <v>56.470990839169779</v>
      </c>
      <c r="L84" s="64">
        <v>57.805161009361207</v>
      </c>
      <c r="M84" s="64">
        <v>34.142299999999999</v>
      </c>
    </row>
    <row r="85" spans="1:13" ht="14.25" customHeight="1" x14ac:dyDescent="0.25">
      <c r="A85" s="74">
        <f t="shared" si="1"/>
        <v>1988</v>
      </c>
      <c r="B85" s="66" t="s">
        <v>175</v>
      </c>
      <c r="C85" s="64">
        <v>29.172957423677083</v>
      </c>
      <c r="D85" s="64">
        <v>5.1998995880048886</v>
      </c>
      <c r="E85" s="64">
        <v>20.335668819450262</v>
      </c>
      <c r="F85" s="64">
        <v>19.07008728575623</v>
      </c>
      <c r="G85" s="64">
        <v>19.52063262277828</v>
      </c>
      <c r="H85" s="64">
        <v>83.787239964722403</v>
      </c>
      <c r="I85" s="64">
        <v>14.934558339259082</v>
      </c>
      <c r="J85" s="64">
        <v>58.405787883388314</v>
      </c>
      <c r="K85" s="64">
        <v>54.770928992719924</v>
      </c>
      <c r="L85" s="64">
        <v>56.064933906922242</v>
      </c>
      <c r="M85" s="64">
        <v>34.817900000000002</v>
      </c>
    </row>
    <row r="86" spans="1:13" ht="14.25" customHeight="1" x14ac:dyDescent="0.25">
      <c r="A86" s="74">
        <f t="shared" si="1"/>
        <v>1988</v>
      </c>
      <c r="B86" s="66" t="s">
        <v>173</v>
      </c>
      <c r="C86" s="64">
        <v>28.072253779379135</v>
      </c>
      <c r="D86" s="64">
        <v>4.9627090462912511</v>
      </c>
      <c r="E86" s="64">
        <v>19.568398485704869</v>
      </c>
      <c r="F86" s="64">
        <v>18.350567688628391</v>
      </c>
      <c r="G86" s="64">
        <v>18.784113827140008</v>
      </c>
      <c r="H86" s="64">
        <v>79.211542397146516</v>
      </c>
      <c r="I86" s="64">
        <v>14.003287413772309</v>
      </c>
      <c r="J86" s="64">
        <v>55.216194555539197</v>
      </c>
      <c r="K86" s="64">
        <v>51.779838622976534</v>
      </c>
      <c r="L86" s="64">
        <v>53.00317674900397</v>
      </c>
      <c r="M86" s="64">
        <v>35.439599999999999</v>
      </c>
    </row>
    <row r="87" spans="1:13" ht="14.25" customHeight="1" x14ac:dyDescent="0.25">
      <c r="A87" s="74">
        <f t="shared" si="1"/>
        <v>1988</v>
      </c>
      <c r="B87" s="66" t="s">
        <v>176</v>
      </c>
      <c r="C87" s="64">
        <v>28.00040628301505</v>
      </c>
      <c r="D87" s="64">
        <v>4.695641032742218</v>
      </c>
      <c r="E87" s="64">
        <v>19.518315565747603</v>
      </c>
      <c r="F87" s="64">
        <v>18.303601657484279</v>
      </c>
      <c r="G87" s="64">
        <v>18.736038187738032</v>
      </c>
      <c r="H87" s="64">
        <v>77.352180147892597</v>
      </c>
      <c r="I87" s="64">
        <v>12.97188574348792</v>
      </c>
      <c r="J87" s="64">
        <v>53.92008410752792</v>
      </c>
      <c r="K87" s="64">
        <v>50.564391046847888</v>
      </c>
      <c r="L87" s="64">
        <v>51.759013298133169</v>
      </c>
      <c r="M87" s="64">
        <v>36.198599999999999</v>
      </c>
    </row>
    <row r="88" spans="1:13" ht="14.25" customHeight="1" x14ac:dyDescent="0.25">
      <c r="A88" s="74">
        <f>A84+1</f>
        <v>1989</v>
      </c>
      <c r="B88" s="66" t="s">
        <v>174</v>
      </c>
      <c r="C88" s="64">
        <v>28.218822671961895</v>
      </c>
      <c r="D88" s="64">
        <v>4.9535628814436805</v>
      </c>
      <c r="E88" s="64">
        <v>19.670567642417701</v>
      </c>
      <c r="F88" s="64">
        <v>18.446378392162387</v>
      </c>
      <c r="G88" s="64">
        <v>18.882188131520039</v>
      </c>
      <c r="H88" s="64">
        <v>76.40440974173012</v>
      </c>
      <c r="I88" s="64">
        <v>13.412113342747586</v>
      </c>
      <c r="J88" s="64">
        <v>53.259419341296386</v>
      </c>
      <c r="K88" s="64">
        <v>49.944842465952007</v>
      </c>
      <c r="L88" s="64">
        <v>51.124827410129114</v>
      </c>
      <c r="M88" s="64">
        <v>36.933500000000002</v>
      </c>
    </row>
    <row r="89" spans="1:13" ht="14.25" customHeight="1" x14ac:dyDescent="0.25">
      <c r="A89" s="74">
        <f t="shared" si="1"/>
        <v>1989</v>
      </c>
      <c r="B89" s="66" t="s">
        <v>175</v>
      </c>
      <c r="C89" s="64">
        <v>27.448617510938799</v>
      </c>
      <c r="D89" s="64">
        <v>5.7072068648834131</v>
      </c>
      <c r="E89" s="64">
        <v>19.133678740475759</v>
      </c>
      <c r="F89" s="64">
        <v>17.942902538297481</v>
      </c>
      <c r="G89" s="64">
        <v>18.36681727713086</v>
      </c>
      <c r="H89" s="64">
        <v>73.474536942391993</v>
      </c>
      <c r="I89" s="64">
        <v>15.277067468503169</v>
      </c>
      <c r="J89" s="64">
        <v>51.217085337747633</v>
      </c>
      <c r="K89" s="64">
        <v>48.029612233785215</v>
      </c>
      <c r="L89" s="64">
        <v>49.164348404975804</v>
      </c>
      <c r="M89" s="64">
        <v>37.357999999999997</v>
      </c>
    </row>
    <row r="90" spans="1:13" ht="14.25" customHeight="1" x14ac:dyDescent="0.25">
      <c r="A90" s="74">
        <f t="shared" si="1"/>
        <v>1989</v>
      </c>
      <c r="B90" s="66" t="s">
        <v>173</v>
      </c>
      <c r="C90" s="64">
        <v>27.431374111811412</v>
      </c>
      <c r="D90" s="64">
        <v>5.7651325755846878</v>
      </c>
      <c r="E90" s="64">
        <v>19.121658839686013</v>
      </c>
      <c r="F90" s="64">
        <v>17.931630690822892</v>
      </c>
      <c r="G90" s="64">
        <v>18.355279123674382</v>
      </c>
      <c r="H90" s="64">
        <v>71.601261538531475</v>
      </c>
      <c r="I90" s="64">
        <v>15.048125685071213</v>
      </c>
      <c r="J90" s="64">
        <v>49.911276411100673</v>
      </c>
      <c r="K90" s="64">
        <v>46.805069759634598</v>
      </c>
      <c r="L90" s="64">
        <v>47.910875182190061</v>
      </c>
      <c r="M90" s="64">
        <v>38.311300000000003</v>
      </c>
    </row>
    <row r="91" spans="1:13" ht="14.25" customHeight="1" x14ac:dyDescent="0.25">
      <c r="A91" s="74">
        <f t="shared" si="1"/>
        <v>1989</v>
      </c>
      <c r="B91" s="66" t="s">
        <v>176</v>
      </c>
      <c r="C91" s="64">
        <v>28.810846042002037</v>
      </c>
      <c r="D91" s="64">
        <v>6.4578021267072909</v>
      </c>
      <c r="E91" s="64">
        <v>20.083250902865615</v>
      </c>
      <c r="F91" s="64">
        <v>18.833378488789894</v>
      </c>
      <c r="G91" s="64">
        <v>19.278331400192318</v>
      </c>
      <c r="H91" s="64">
        <v>73.300528537014358</v>
      </c>
      <c r="I91" s="64">
        <v>16.42993435128594</v>
      </c>
      <c r="J91" s="64">
        <v>51.095788848942277</v>
      </c>
      <c r="K91" s="64">
        <v>47.915864579380006</v>
      </c>
      <c r="L91" s="64">
        <v>49.04791337559837</v>
      </c>
      <c r="M91" s="64">
        <v>39.305100000000003</v>
      </c>
    </row>
    <row r="92" spans="1:13" ht="14.25" customHeight="1" x14ac:dyDescent="0.25">
      <c r="A92" s="74">
        <v>1990</v>
      </c>
      <c r="B92" s="66" t="s">
        <v>174</v>
      </c>
      <c r="C92" s="64">
        <v>28.979300499643113</v>
      </c>
      <c r="D92" s="64">
        <v>6.2555752417335908</v>
      </c>
      <c r="E92" s="64">
        <v>20.200675886969854</v>
      </c>
      <c r="F92" s="64">
        <v>17.88178798420196</v>
      </c>
      <c r="G92" s="64">
        <v>17.245620526421074</v>
      </c>
      <c r="H92" s="64">
        <v>72.432859266513645</v>
      </c>
      <c r="I92" s="64">
        <v>15.635615536032571</v>
      </c>
      <c r="J92" s="64">
        <v>50.490960388342124</v>
      </c>
      <c r="K92" s="64">
        <v>44.694972278895641</v>
      </c>
      <c r="L92" s="64">
        <v>43.104891526603282</v>
      </c>
      <c r="M92" s="64">
        <v>40.008499999999998</v>
      </c>
    </row>
    <row r="93" spans="1:13" ht="14.25" customHeight="1" x14ac:dyDescent="0.25">
      <c r="A93" s="74">
        <v>1990</v>
      </c>
      <c r="B93" s="66" t="s">
        <v>248</v>
      </c>
      <c r="C93" s="64">
        <v>28.247680228408278</v>
      </c>
      <c r="D93" s="64">
        <v>5.3796152538600817</v>
      </c>
      <c r="E93" s="64">
        <v>19.690683453862853</v>
      </c>
      <c r="F93" s="64">
        <v>15.347231748981432</v>
      </c>
      <c r="G93" s="64">
        <v>15.424200021464985</v>
      </c>
      <c r="H93" s="64">
        <v>69.516324089343257</v>
      </c>
      <c r="I93" s="64">
        <v>13.239001377791542</v>
      </c>
      <c r="J93" s="64">
        <v>48.45792367554462</v>
      </c>
      <c r="K93" s="64">
        <v>37.768876152297381</v>
      </c>
      <c r="L93" s="64">
        <v>37.958291754969871</v>
      </c>
      <c r="M93" s="64">
        <v>40.634599999999999</v>
      </c>
    </row>
    <row r="94" spans="1:13" ht="14.25" customHeight="1" x14ac:dyDescent="0.25">
      <c r="A94" s="74">
        <v>1990</v>
      </c>
      <c r="B94" s="66" t="s">
        <v>249</v>
      </c>
      <c r="C94" s="64">
        <v>28.979300499643113</v>
      </c>
      <c r="D94" s="64">
        <v>5.619795246876798</v>
      </c>
      <c r="E94" s="64">
        <v>20.200675886969854</v>
      </c>
      <c r="F94" s="64">
        <v>15.199108332637376</v>
      </c>
      <c r="G94" s="64">
        <v>15.500934871193126</v>
      </c>
      <c r="H94" s="64">
        <v>69.151950641885691</v>
      </c>
      <c r="I94" s="64">
        <v>13.41025479667165</v>
      </c>
      <c r="J94" s="64">
        <v>48.203928934919368</v>
      </c>
      <c r="K94" s="64">
        <v>36.268921992515217</v>
      </c>
      <c r="L94" s="64">
        <v>36.989156557765526</v>
      </c>
      <c r="M94" s="64">
        <v>41.906700000000001</v>
      </c>
    </row>
    <row r="95" spans="1:13" ht="14.25" customHeight="1" x14ac:dyDescent="0.25">
      <c r="A95" s="74">
        <v>1990</v>
      </c>
      <c r="B95" s="66" t="s">
        <v>176</v>
      </c>
      <c r="C95" s="64">
        <v>28.408279800142754</v>
      </c>
      <c r="D95" s="64">
        <v>7.2097259144584385</v>
      </c>
      <c r="E95" s="64">
        <v>19.802633012349759</v>
      </c>
      <c r="F95" s="64">
        <v>17.10414004839566</v>
      </c>
      <c r="G95" s="64">
        <v>16.793485914672686</v>
      </c>
      <c r="H95" s="64">
        <v>67.096874291773943</v>
      </c>
      <c r="I95" s="64">
        <v>17.028488763270065</v>
      </c>
      <c r="J95" s="64">
        <v>46.771391552862973</v>
      </c>
      <c r="K95" s="64">
        <v>40.397881982644122</v>
      </c>
      <c r="L95" s="64">
        <v>39.664155002155653</v>
      </c>
      <c r="M95" s="64">
        <v>42.339199999999998</v>
      </c>
    </row>
    <row r="96" spans="1:13" ht="14.25" customHeight="1" x14ac:dyDescent="0.25">
      <c r="A96" s="74">
        <v>1991</v>
      </c>
      <c r="B96" s="66" t="s">
        <v>174</v>
      </c>
      <c r="C96" s="64">
        <v>29.014989293361882</v>
      </c>
      <c r="D96" s="64">
        <v>5.9985714333287783</v>
      </c>
      <c r="E96" s="64">
        <v>20.225553566633607</v>
      </c>
      <c r="F96" s="64">
        <v>17.058880115623865</v>
      </c>
      <c r="G96" s="64">
        <v>16.609076450949498</v>
      </c>
      <c r="H96" s="64">
        <v>67.312351915930606</v>
      </c>
      <c r="I96" s="64">
        <v>13.91618474267203</v>
      </c>
      <c r="J96" s="64">
        <v>46.921595097166474</v>
      </c>
      <c r="K96" s="64">
        <v>39.57517716186954</v>
      </c>
      <c r="L96" s="64">
        <v>38.531670226074702</v>
      </c>
      <c r="M96" s="64">
        <v>43.104999999999997</v>
      </c>
    </row>
    <row r="97" spans="1:13" ht="14.25" customHeight="1" x14ac:dyDescent="0.25">
      <c r="A97" s="74">
        <v>1991</v>
      </c>
      <c r="B97" s="66" t="s">
        <v>248</v>
      </c>
      <c r="C97" s="64">
        <v>27.855103497501783</v>
      </c>
      <c r="D97" s="64">
        <v>4.9373892493729983</v>
      </c>
      <c r="E97" s="64">
        <v>19.417028977561536</v>
      </c>
      <c r="F97" s="64">
        <v>16.091963370044606</v>
      </c>
      <c r="G97" s="64">
        <v>15.647389528997978</v>
      </c>
      <c r="H97" s="64">
        <v>63.584222811030322</v>
      </c>
      <c r="I97" s="64">
        <v>11.270468198586107</v>
      </c>
      <c r="J97" s="64">
        <v>44.322818507862763</v>
      </c>
      <c r="K97" s="64">
        <v>36.732765486928486</v>
      </c>
      <c r="L97" s="64">
        <v>35.717946706319772</v>
      </c>
      <c r="M97" s="64">
        <v>43.808199999999999</v>
      </c>
    </row>
    <row r="98" spans="1:13" ht="14.25" customHeight="1" x14ac:dyDescent="0.25">
      <c r="A98" s="74">
        <v>1991</v>
      </c>
      <c r="B98" s="66" t="s">
        <v>249</v>
      </c>
      <c r="C98" s="64">
        <v>27.748037116345465</v>
      </c>
      <c r="D98" s="64">
        <v>5.0795104326991005</v>
      </c>
      <c r="E98" s="64">
        <v>19.342395938570274</v>
      </c>
      <c r="F98" s="64">
        <v>16.116650606101949</v>
      </c>
      <c r="G98" s="64">
        <v>15.66524486227248</v>
      </c>
      <c r="H98" s="64">
        <v>62.699918690745434</v>
      </c>
      <c r="I98" s="64">
        <v>11.477744886373159</v>
      </c>
      <c r="J98" s="64">
        <v>43.706394349536154</v>
      </c>
      <c r="K98" s="64">
        <v>36.417447415568191</v>
      </c>
      <c r="L98" s="64">
        <v>35.397443610759574</v>
      </c>
      <c r="M98" s="64">
        <v>44.255299999999998</v>
      </c>
    </row>
    <row r="99" spans="1:13" ht="14.25" customHeight="1" x14ac:dyDescent="0.25">
      <c r="A99" s="74">
        <v>1991</v>
      </c>
      <c r="B99" s="66" t="s">
        <v>176</v>
      </c>
      <c r="C99" s="64">
        <v>28.211991434689505</v>
      </c>
      <c r="D99" s="64">
        <v>5.3238563228595357</v>
      </c>
      <c r="E99" s="64">
        <v>19.6658057741991</v>
      </c>
      <c r="F99" s="64">
        <v>18.437250795492172</v>
      </c>
      <c r="G99" s="64">
        <v>17.261694732614263</v>
      </c>
      <c r="H99" s="64">
        <v>63.006386030787432</v>
      </c>
      <c r="I99" s="64">
        <v>11.889871277859621</v>
      </c>
      <c r="J99" s="64">
        <v>43.920024330225523</v>
      </c>
      <c r="K99" s="64">
        <v>41.176268738648417</v>
      </c>
      <c r="L99" s="64">
        <v>38.55087665067817</v>
      </c>
      <c r="M99" s="64">
        <v>44.776400000000002</v>
      </c>
    </row>
    <row r="100" spans="1:13" ht="14.25" customHeight="1" x14ac:dyDescent="0.25">
      <c r="A100" s="74">
        <v>1992</v>
      </c>
      <c r="B100" s="66" t="s">
        <v>174</v>
      </c>
      <c r="C100" s="64">
        <v>29.050678087080655</v>
      </c>
      <c r="D100" s="64">
        <v>4.7467193416412483</v>
      </c>
      <c r="E100" s="64">
        <v>20.250431246297364</v>
      </c>
      <c r="F100" s="64">
        <v>18.095744030032261</v>
      </c>
      <c r="G100" s="64">
        <v>17.357310626830085</v>
      </c>
      <c r="H100" s="64">
        <v>64.202096159634408</v>
      </c>
      <c r="I100" s="64">
        <v>10.490265690231007</v>
      </c>
      <c r="J100" s="64">
        <v>44.753521079669213</v>
      </c>
      <c r="K100" s="64">
        <v>39.991655093687037</v>
      </c>
      <c r="L100" s="64">
        <v>38.35971479206097</v>
      </c>
      <c r="M100" s="64">
        <v>45.248800000000003</v>
      </c>
    </row>
    <row r="101" spans="1:13" ht="14.25" customHeight="1" x14ac:dyDescent="0.25">
      <c r="A101" s="74">
        <v>1992</v>
      </c>
      <c r="B101" s="66" t="s">
        <v>248</v>
      </c>
      <c r="C101" s="64">
        <v>28.443968593861531</v>
      </c>
      <c r="D101" s="64">
        <v>4.9720783544351193</v>
      </c>
      <c r="E101" s="64">
        <v>19.827510692013515</v>
      </c>
      <c r="F101" s="64">
        <v>16.956016632051607</v>
      </c>
      <c r="G101" s="64">
        <v>16.535551348263876</v>
      </c>
      <c r="H101" s="64">
        <v>62.611780981488806</v>
      </c>
      <c r="I101" s="64">
        <v>10.944699222381953</v>
      </c>
      <c r="J101" s="64">
        <v>43.644955968781055</v>
      </c>
      <c r="K101" s="64">
        <v>37.324130638845162</v>
      </c>
      <c r="L101" s="64">
        <v>36.398588896244647</v>
      </c>
      <c r="M101" s="64">
        <v>45.429099999999998</v>
      </c>
    </row>
    <row r="102" spans="1:13" ht="14.25" customHeight="1" x14ac:dyDescent="0.25">
      <c r="A102" s="74">
        <v>1992</v>
      </c>
      <c r="B102" s="66" t="s">
        <v>249</v>
      </c>
      <c r="C102" s="64">
        <v>28.158458244111351</v>
      </c>
      <c r="D102" s="64">
        <v>5.2054487078899871</v>
      </c>
      <c r="E102" s="64">
        <v>19.628489254703467</v>
      </c>
      <c r="F102" s="64">
        <v>16.927214856651371</v>
      </c>
      <c r="G102" s="64">
        <v>16.497383170740019</v>
      </c>
      <c r="H102" s="64">
        <v>62.053515810874835</v>
      </c>
      <c r="I102" s="64">
        <v>11.471380673524633</v>
      </c>
      <c r="J102" s="64">
        <v>43.255804623644359</v>
      </c>
      <c r="K102" s="64">
        <v>37.302937029975894</v>
      </c>
      <c r="L102" s="64">
        <v>36.355705932076816</v>
      </c>
      <c r="M102" s="64">
        <v>45.377699999999997</v>
      </c>
    </row>
    <row r="103" spans="1:13" ht="14.25" customHeight="1" x14ac:dyDescent="0.25">
      <c r="A103" s="74">
        <v>1992</v>
      </c>
      <c r="B103" s="66" t="s">
        <v>176</v>
      </c>
      <c r="C103" s="64">
        <v>28.551034975017846</v>
      </c>
      <c r="D103" s="64">
        <v>6.0120304856392544</v>
      </c>
      <c r="E103" s="64">
        <v>19.902143731004784</v>
      </c>
      <c r="F103" s="64">
        <v>19.40828208041432</v>
      </c>
      <c r="G103" s="64">
        <v>18.290306732157308</v>
      </c>
      <c r="H103" s="64">
        <v>62.566640315161926</v>
      </c>
      <c r="I103" s="64">
        <v>13.174743027281252</v>
      </c>
      <c r="J103" s="64">
        <v>43.613489647853058</v>
      </c>
      <c r="K103" s="64">
        <v>42.531242917218506</v>
      </c>
      <c r="L103" s="64">
        <v>40.081315565834608</v>
      </c>
      <c r="M103" s="64">
        <v>45.633000000000003</v>
      </c>
    </row>
    <row r="104" spans="1:13" ht="14.25" customHeight="1" x14ac:dyDescent="0.25">
      <c r="A104" s="74">
        <v>1993</v>
      </c>
      <c r="B104" s="66" t="s">
        <v>174</v>
      </c>
      <c r="C104" s="64">
        <v>27.105638829407564</v>
      </c>
      <c r="D104" s="64">
        <v>5.7401255836049865</v>
      </c>
      <c r="E104" s="64">
        <v>18.894597704622665</v>
      </c>
      <c r="F104" s="64">
        <v>19.609894508215955</v>
      </c>
      <c r="G104" s="64">
        <v>17.828383857126429</v>
      </c>
      <c r="H104" s="64">
        <v>58.252861166550396</v>
      </c>
      <c r="I104" s="64">
        <v>12.336132005770319</v>
      </c>
      <c r="J104" s="64">
        <v>40.606472469155328</v>
      </c>
      <c r="K104" s="64">
        <v>42.143720333145552</v>
      </c>
      <c r="L104" s="64">
        <v>38.315067067388256</v>
      </c>
      <c r="M104" s="64">
        <v>46.530999999999999</v>
      </c>
    </row>
    <row r="105" spans="1:13" ht="14.25" customHeight="1" x14ac:dyDescent="0.25">
      <c r="A105" s="74">
        <v>1993</v>
      </c>
      <c r="B105" s="66" t="s">
        <v>248</v>
      </c>
      <c r="C105" s="64">
        <v>26.588151320485366</v>
      </c>
      <c r="D105" s="64">
        <v>5.7339568512960177</v>
      </c>
      <c r="E105" s="64">
        <v>18.533871349498206</v>
      </c>
      <c r="F105" s="64">
        <v>17.935276995659535</v>
      </c>
      <c r="G105" s="64">
        <v>16.657292365529369</v>
      </c>
      <c r="H105" s="64">
        <v>57.327872512587277</v>
      </c>
      <c r="I105" s="64">
        <v>12.363234412259008</v>
      </c>
      <c r="J105" s="64">
        <v>39.961688237801525</v>
      </c>
      <c r="K105" s="64">
        <v>38.671032848113775</v>
      </c>
      <c r="L105" s="64">
        <v>35.915514457006218</v>
      </c>
      <c r="M105" s="64">
        <v>46.379100000000001</v>
      </c>
    </row>
    <row r="106" spans="1:13" ht="14.25" customHeight="1" x14ac:dyDescent="0.25">
      <c r="A106" s="74">
        <v>1993</v>
      </c>
      <c r="B106" s="66" t="s">
        <v>249</v>
      </c>
      <c r="C106" s="64">
        <v>26.641684511063531</v>
      </c>
      <c r="D106" s="64">
        <v>5.2509531228444555</v>
      </c>
      <c r="E106" s="64">
        <v>18.571187868993835</v>
      </c>
      <c r="F106" s="64">
        <v>17.63491562362853</v>
      </c>
      <c r="G106" s="64">
        <v>16.398802093472366</v>
      </c>
      <c r="H106" s="64">
        <v>56.848934173488253</v>
      </c>
      <c r="I106" s="64">
        <v>11.204662689579328</v>
      </c>
      <c r="J106" s="64">
        <v>39.627833452103609</v>
      </c>
      <c r="K106" s="64">
        <v>37.629983833280406</v>
      </c>
      <c r="L106" s="64">
        <v>34.992322664459643</v>
      </c>
      <c r="M106" s="64">
        <v>46.863999999999997</v>
      </c>
    </row>
    <row r="107" spans="1:13" ht="14.25" customHeight="1" x14ac:dyDescent="0.25">
      <c r="A107" s="74">
        <v>1993</v>
      </c>
      <c r="B107" s="66" t="s">
        <v>176</v>
      </c>
      <c r="C107" s="64">
        <v>26.945039257673091</v>
      </c>
      <c r="D107" s="64">
        <v>5.2519945971303859</v>
      </c>
      <c r="E107" s="64">
        <v>18.782648146135763</v>
      </c>
      <c r="F107" s="64">
        <v>19.593436350844389</v>
      </c>
      <c r="G107" s="64">
        <v>17.720516866485735</v>
      </c>
      <c r="H107" s="64">
        <v>56.897930725203324</v>
      </c>
      <c r="I107" s="64">
        <v>11.090264961167955</v>
      </c>
      <c r="J107" s="64">
        <v>39.661987605023484</v>
      </c>
      <c r="K107" s="64">
        <v>41.374071624021028</v>
      </c>
      <c r="L107" s="64">
        <v>37.419160218776895</v>
      </c>
      <c r="M107" s="64">
        <v>47.3568</v>
      </c>
    </row>
    <row r="108" spans="1:13" ht="14.25" customHeight="1" x14ac:dyDescent="0.25">
      <c r="A108" s="74">
        <v>1994</v>
      </c>
      <c r="B108" s="66" t="s">
        <v>174</v>
      </c>
      <c r="C108" s="64">
        <v>26.980728051391861</v>
      </c>
      <c r="D108" s="64">
        <v>5.6063361945663219</v>
      </c>
      <c r="E108" s="64">
        <v>18.807525825799519</v>
      </c>
      <c r="F108" s="64">
        <v>19.214898731298469</v>
      </c>
      <c r="G108" s="64">
        <v>17.533037148469599</v>
      </c>
      <c r="H108" s="64">
        <v>56.708888324320398</v>
      </c>
      <c r="I108" s="64">
        <v>11.783562421320795</v>
      </c>
      <c r="J108" s="64">
        <v>39.530211330120729</v>
      </c>
      <c r="K108" s="64">
        <v>40.386439692835431</v>
      </c>
      <c r="L108" s="64">
        <v>36.851453516927293</v>
      </c>
      <c r="M108" s="64">
        <v>47.577599999999997</v>
      </c>
    </row>
    <row r="109" spans="1:13" ht="14.25" customHeight="1" x14ac:dyDescent="0.25">
      <c r="A109" s="74">
        <v>1994</v>
      </c>
      <c r="B109" s="66" t="s">
        <v>248</v>
      </c>
      <c r="C109" s="64">
        <v>25.963597430406853</v>
      </c>
      <c r="D109" s="64">
        <v>5.8448338060442282</v>
      </c>
      <c r="E109" s="64">
        <v>18.098511955382477</v>
      </c>
      <c r="F109" s="64">
        <v>17.420959577798225</v>
      </c>
      <c r="G109" s="64">
        <v>16.249772298586098</v>
      </c>
      <c r="H109" s="64">
        <v>54.823637264786932</v>
      </c>
      <c r="I109" s="64">
        <v>12.341704546699695</v>
      </c>
      <c r="J109" s="64">
        <v>38.216054502226591</v>
      </c>
      <c r="K109" s="64">
        <v>36.785363478914455</v>
      </c>
      <c r="L109" s="64">
        <v>34.312333817413801</v>
      </c>
      <c r="M109" s="64">
        <v>47.358400000000003</v>
      </c>
    </row>
    <row r="110" spans="1:13" ht="14.25" customHeight="1" x14ac:dyDescent="0.25">
      <c r="A110" s="74">
        <v>1994</v>
      </c>
      <c r="B110" s="66" t="s">
        <v>249</v>
      </c>
      <c r="C110" s="64">
        <v>26.76659528907923</v>
      </c>
      <c r="D110" s="64">
        <v>6.0919035520294029</v>
      </c>
      <c r="E110" s="64">
        <v>18.658259747816984</v>
      </c>
      <c r="F110" s="64">
        <v>17.194659913939255</v>
      </c>
      <c r="G110" s="64">
        <v>16.270363086991654</v>
      </c>
      <c r="H110" s="64">
        <v>56.357727147328248</v>
      </c>
      <c r="I110" s="64">
        <v>12.826653314894699</v>
      </c>
      <c r="J110" s="64">
        <v>39.285426501011671</v>
      </c>
      <c r="K110" s="64">
        <v>36.203780920028493</v>
      </c>
      <c r="L110" s="64">
        <v>34.257651133491642</v>
      </c>
      <c r="M110" s="64">
        <v>47.494100000000003</v>
      </c>
    </row>
    <row r="111" spans="1:13" ht="14.25" customHeight="1" x14ac:dyDescent="0.25">
      <c r="A111" s="74">
        <v>1994</v>
      </c>
      <c r="B111" s="66" t="s">
        <v>176</v>
      </c>
      <c r="C111" s="64">
        <v>26.088508208422557</v>
      </c>
      <c r="D111" s="64">
        <v>6.4336673446275734</v>
      </c>
      <c r="E111" s="64">
        <v>18.18558383420562</v>
      </c>
      <c r="F111" s="64">
        <v>19.000942685468168</v>
      </c>
      <c r="G111" s="64">
        <v>17.370009951304237</v>
      </c>
      <c r="H111" s="64">
        <v>54.174090073307525</v>
      </c>
      <c r="I111" s="64">
        <v>13.359831518347509</v>
      </c>
      <c r="J111" s="64">
        <v>37.763272962916183</v>
      </c>
      <c r="K111" s="64">
        <v>39.45640633403417</v>
      </c>
      <c r="L111" s="64">
        <v>36.069693067862147</v>
      </c>
      <c r="M111" s="64">
        <v>48.156799999999997</v>
      </c>
    </row>
    <row r="112" spans="1:13" ht="14.25" customHeight="1" x14ac:dyDescent="0.25">
      <c r="A112" s="74">
        <v>1995</v>
      </c>
      <c r="B112" s="66" t="s">
        <v>174</v>
      </c>
      <c r="C112" s="64">
        <v>25.374732334047106</v>
      </c>
      <c r="D112" s="64">
        <v>7.20483899665523</v>
      </c>
      <c r="E112" s="64">
        <v>17.688030240930498</v>
      </c>
      <c r="F112" s="64">
        <v>19.18609695589824</v>
      </c>
      <c r="G112" s="64">
        <v>17.448362366686215</v>
      </c>
      <c r="H112" s="64">
        <v>52.546556914572598</v>
      </c>
      <c r="I112" s="64">
        <v>14.919939939232203</v>
      </c>
      <c r="J112" s="64">
        <v>36.628764218120722</v>
      </c>
      <c r="K112" s="64">
        <v>39.730993903288962</v>
      </c>
      <c r="L112" s="64">
        <v>36.132454683549838</v>
      </c>
      <c r="M112" s="64">
        <v>48.29</v>
      </c>
    </row>
    <row r="113" spans="1:13" ht="14.25" customHeight="1" x14ac:dyDescent="0.25">
      <c r="A113" s="74">
        <v>1995</v>
      </c>
      <c r="B113" s="66" t="s">
        <v>248</v>
      </c>
      <c r="C113" s="64">
        <v>25.499643112062813</v>
      </c>
      <c r="D113" s="64">
        <v>7.2754990212852313</v>
      </c>
      <c r="E113" s="64">
        <v>17.775102119753647</v>
      </c>
      <c r="F113" s="64">
        <v>17.075338272995431</v>
      </c>
      <c r="G113" s="64">
        <v>16.106270759346014</v>
      </c>
      <c r="H113" s="64">
        <v>52.389386197489827</v>
      </c>
      <c r="I113" s="64">
        <v>14.94761814235984</v>
      </c>
      <c r="J113" s="64">
        <v>36.51920482020666</v>
      </c>
      <c r="K113" s="64">
        <v>35.08152985927692</v>
      </c>
      <c r="L113" s="64">
        <v>33.09056661320686</v>
      </c>
      <c r="M113" s="64">
        <v>48.673299999999998</v>
      </c>
    </row>
    <row r="114" spans="1:13" ht="14.25" customHeight="1" x14ac:dyDescent="0.25">
      <c r="A114" s="74">
        <v>1995</v>
      </c>
      <c r="B114" s="66" t="s">
        <v>249</v>
      </c>
      <c r="C114" s="64">
        <v>24.66095645967166</v>
      </c>
      <c r="D114" s="64">
        <v>6.5475886088269641</v>
      </c>
      <c r="E114" s="64">
        <v>17.19047664765538</v>
      </c>
      <c r="F114" s="64">
        <v>16.536333619076778</v>
      </c>
      <c r="G114" s="64">
        <v>15.521479082788044</v>
      </c>
      <c r="H114" s="64">
        <v>50.310411892201287</v>
      </c>
      <c r="I114" s="64">
        <v>13.357627890445398</v>
      </c>
      <c r="J114" s="64">
        <v>35.070008828778604</v>
      </c>
      <c r="K114" s="64">
        <v>33.735502389094485</v>
      </c>
      <c r="L114" s="64">
        <v>31.665114331970646</v>
      </c>
      <c r="M114" s="64">
        <v>49.017600000000002</v>
      </c>
    </row>
    <row r="115" spans="1:13" ht="14.25" customHeight="1" x14ac:dyDescent="0.25">
      <c r="A115" s="74">
        <v>1995</v>
      </c>
      <c r="B115" s="66" t="s">
        <v>176</v>
      </c>
      <c r="C115" s="64">
        <v>23.394004282655246</v>
      </c>
      <c r="D115" s="64">
        <v>6.6468491196167285</v>
      </c>
      <c r="E115" s="64">
        <v>16.307319019592043</v>
      </c>
      <c r="F115" s="64">
        <v>18.494854346292637</v>
      </c>
      <c r="G115" s="64">
        <v>16.611015852133754</v>
      </c>
      <c r="H115" s="64">
        <v>47.172844631816851</v>
      </c>
      <c r="I115" s="64">
        <v>13.403040241523808</v>
      </c>
      <c r="J115" s="64">
        <v>32.882896710548742</v>
      </c>
      <c r="K115" s="64">
        <v>37.293952759194781</v>
      </c>
      <c r="L115" s="64">
        <v>33.495286249490853</v>
      </c>
      <c r="M115" s="64">
        <v>49.592100000000002</v>
      </c>
    </row>
    <row r="116" spans="1:13" ht="14.25" customHeight="1" x14ac:dyDescent="0.25">
      <c r="A116" s="74">
        <v>1996</v>
      </c>
      <c r="B116" s="66" t="s">
        <v>174</v>
      </c>
      <c r="C116" s="64">
        <v>24.000713775874374</v>
      </c>
      <c r="D116" s="64">
        <v>7.437728669670439</v>
      </c>
      <c r="E116" s="64">
        <v>11.235548884524023</v>
      </c>
      <c r="F116" s="64">
        <v>18.614175987236461</v>
      </c>
      <c r="G116" s="64">
        <v>16.109638742156136</v>
      </c>
      <c r="H116" s="64">
        <v>47.933649371537392</v>
      </c>
      <c r="I116" s="64">
        <v>14.854453142597245</v>
      </c>
      <c r="J116" s="64">
        <v>22.439368501986237</v>
      </c>
      <c r="K116" s="64">
        <v>37.175785413897664</v>
      </c>
      <c r="L116" s="64">
        <v>32.173783754083999</v>
      </c>
      <c r="M116" s="64">
        <v>50.070700000000002</v>
      </c>
    </row>
    <row r="117" spans="1:13" ht="14.25" customHeight="1" x14ac:dyDescent="0.25">
      <c r="A117" s="74">
        <v>1996</v>
      </c>
      <c r="B117" s="66" t="s">
        <v>248</v>
      </c>
      <c r="C117" s="64">
        <v>23.679514632405425</v>
      </c>
      <c r="D117" s="64">
        <v>7.6216690512469505</v>
      </c>
      <c r="E117" s="64">
        <v>10.021506022704292</v>
      </c>
      <c r="F117" s="64">
        <v>16.519875461705212</v>
      </c>
      <c r="G117" s="64">
        <v>14.56034093761577</v>
      </c>
      <c r="H117" s="64">
        <v>46.439071263089062</v>
      </c>
      <c r="I117" s="64">
        <v>14.947233408668184</v>
      </c>
      <c r="J117" s="64">
        <v>19.653672787488439</v>
      </c>
      <c r="K117" s="64">
        <v>32.397947581814677</v>
      </c>
      <c r="L117" s="64">
        <v>28.555007182937548</v>
      </c>
      <c r="M117" s="64">
        <v>50.990499999999997</v>
      </c>
    </row>
    <row r="118" spans="1:13" ht="14.25" customHeight="1" x14ac:dyDescent="0.25">
      <c r="A118" s="74">
        <v>1996</v>
      </c>
      <c r="B118" s="66" t="s">
        <v>249</v>
      </c>
      <c r="C118" s="64">
        <v>23.536759457530334</v>
      </c>
      <c r="D118" s="64">
        <v>7.3275727355817182</v>
      </c>
      <c r="E118" s="64">
        <v>9.6965010115859016</v>
      </c>
      <c r="F118" s="64">
        <v>16.128994224130622</v>
      </c>
      <c r="G118" s="64">
        <v>14.201517608717554</v>
      </c>
      <c r="H118" s="64">
        <v>45.819262425427034</v>
      </c>
      <c r="I118" s="64">
        <v>14.264664543937686</v>
      </c>
      <c r="J118" s="64">
        <v>18.876282661593351</v>
      </c>
      <c r="K118" s="64">
        <v>31.398486284703765</v>
      </c>
      <c r="L118" s="64">
        <v>27.646246855998989</v>
      </c>
      <c r="M118" s="64">
        <v>51.368699999999997</v>
      </c>
    </row>
    <row r="119" spans="1:13" ht="14.25" customHeight="1" x14ac:dyDescent="0.25">
      <c r="A119" s="74">
        <v>1996</v>
      </c>
      <c r="B119" s="66" t="s">
        <v>176</v>
      </c>
      <c r="C119" s="64">
        <v>23.251249107780154</v>
      </c>
      <c r="D119" s="64">
        <v>8.1854270935613727</v>
      </c>
      <c r="E119" s="64">
        <v>10.403195369843402</v>
      </c>
      <c r="F119" s="64">
        <v>17.643144702314313</v>
      </c>
      <c r="G119" s="64">
        <v>15.456926370048395</v>
      </c>
      <c r="H119" s="64">
        <v>45.375108275350939</v>
      </c>
      <c r="I119" s="64">
        <v>15.973965051454311</v>
      </c>
      <c r="J119" s="64">
        <v>20.301968041722176</v>
      </c>
      <c r="K119" s="64">
        <v>34.43082122058204</v>
      </c>
      <c r="L119" s="64">
        <v>30.16438834722172</v>
      </c>
      <c r="M119" s="64">
        <v>51.2423</v>
      </c>
    </row>
    <row r="120" spans="1:13" ht="14.25" customHeight="1" x14ac:dyDescent="0.25">
      <c r="A120" s="74">
        <v>1997</v>
      </c>
      <c r="B120" s="66" t="s">
        <v>174</v>
      </c>
      <c r="C120" s="64">
        <v>23.340471092077088</v>
      </c>
      <c r="D120" s="64">
        <v>7.7397562125900583</v>
      </c>
      <c r="E120" s="64">
        <v>10.792080141618294</v>
      </c>
      <c r="F120" s="64">
        <v>17.791268118658369</v>
      </c>
      <c r="G120" s="64">
        <v>15.225277388683148</v>
      </c>
      <c r="H120" s="64">
        <v>46.284652985294088</v>
      </c>
      <c r="I120" s="64">
        <v>15.348101976061082</v>
      </c>
      <c r="J120" s="64">
        <v>21.400925558603824</v>
      </c>
      <c r="K120" s="64">
        <v>35.280464896869738</v>
      </c>
      <c r="L120" s="64">
        <v>30.192050441486291</v>
      </c>
      <c r="M120" s="64">
        <v>50.428100000000001</v>
      </c>
    </row>
    <row r="121" spans="1:13" ht="14.25" customHeight="1" x14ac:dyDescent="0.25">
      <c r="A121" s="74">
        <v>1997</v>
      </c>
      <c r="B121" s="66" t="s">
        <v>248</v>
      </c>
      <c r="C121" s="64">
        <v>22.501784439685938</v>
      </c>
      <c r="D121" s="64">
        <v>6.9685845605624017</v>
      </c>
      <c r="E121" s="64">
        <v>10.581958254916044</v>
      </c>
      <c r="F121" s="64">
        <v>15.285513658838076</v>
      </c>
      <c r="G121" s="64">
        <v>13.40444419510721</v>
      </c>
      <c r="H121" s="64">
        <v>44.375478358683075</v>
      </c>
      <c r="I121" s="64">
        <v>13.742655574128587</v>
      </c>
      <c r="J121" s="64">
        <v>20.86854315008577</v>
      </c>
      <c r="K121" s="64">
        <v>30.144363989765015</v>
      </c>
      <c r="L121" s="64">
        <v>26.434731204742494</v>
      </c>
      <c r="M121" s="64">
        <v>50.707700000000003</v>
      </c>
    </row>
    <row r="122" spans="1:13" ht="14.25" customHeight="1" x14ac:dyDescent="0.25">
      <c r="A122" s="74">
        <v>1997</v>
      </c>
      <c r="B122" s="66" t="s">
        <v>249</v>
      </c>
      <c r="C122" s="64">
        <v>22.894361170592433</v>
      </c>
      <c r="D122" s="64">
        <v>6.990936201006587</v>
      </c>
      <c r="E122" s="64">
        <v>10.333984024048979</v>
      </c>
      <c r="F122" s="64">
        <v>14.808227095062785</v>
      </c>
      <c r="G122" s="64">
        <v>13.067114130986438</v>
      </c>
      <c r="H122" s="64">
        <v>44.050829034130359</v>
      </c>
      <c r="I122" s="64">
        <v>13.451195824350885</v>
      </c>
      <c r="J122" s="64">
        <v>19.883523287364842</v>
      </c>
      <c r="K122" s="64">
        <v>28.492373087093554</v>
      </c>
      <c r="L122" s="64">
        <v>25.142313701809105</v>
      </c>
      <c r="M122" s="64">
        <v>51.9726</v>
      </c>
    </row>
    <row r="123" spans="1:13" ht="14.25" customHeight="1" x14ac:dyDescent="0.25">
      <c r="A123" s="74">
        <v>1997</v>
      </c>
      <c r="B123" s="66" t="s">
        <v>176</v>
      </c>
      <c r="C123" s="64">
        <v>23.715203426124194</v>
      </c>
      <c r="D123" s="64">
        <v>7.4358860613184081</v>
      </c>
      <c r="E123" s="64">
        <v>11.124522204775618</v>
      </c>
      <c r="F123" s="64">
        <v>17.108254587738553</v>
      </c>
      <c r="G123" s="64">
        <v>14.791504301210306</v>
      </c>
      <c r="H123" s="64">
        <v>46.827918848345575</v>
      </c>
      <c r="I123" s="64">
        <v>14.682862414807897</v>
      </c>
      <c r="J123" s="64">
        <v>21.966424393306948</v>
      </c>
      <c r="K123" s="64">
        <v>33.78187161527498</v>
      </c>
      <c r="L123" s="64">
        <v>29.207228401803015</v>
      </c>
      <c r="M123" s="64">
        <v>50.643300000000004</v>
      </c>
    </row>
    <row r="124" spans="1:13" ht="14.25" customHeight="1" x14ac:dyDescent="0.25">
      <c r="A124" s="74">
        <v>1998</v>
      </c>
      <c r="B124" s="66" t="s">
        <v>174</v>
      </c>
      <c r="C124" s="64">
        <v>23.019271948608136</v>
      </c>
      <c r="D124" s="64">
        <v>6.4826166360662709</v>
      </c>
      <c r="E124" s="64">
        <v>11.345569077457696</v>
      </c>
      <c r="F124" s="64">
        <v>17.548510297427828</v>
      </c>
      <c r="G124" s="64">
        <v>15.058083794455962</v>
      </c>
      <c r="H124" s="64">
        <v>44.929240938446043</v>
      </c>
      <c r="I124" s="64">
        <v>12.652834781380266</v>
      </c>
      <c r="J124" s="64">
        <v>22.14439308953478</v>
      </c>
      <c r="K124" s="64">
        <v>34.251354648582165</v>
      </c>
      <c r="L124" s="64">
        <v>29.39051575492288</v>
      </c>
      <c r="M124" s="64">
        <v>51.234499999999997</v>
      </c>
    </row>
    <row r="125" spans="1:13" ht="14.25" customHeight="1" x14ac:dyDescent="0.25">
      <c r="A125" s="74">
        <v>1998</v>
      </c>
      <c r="B125" s="66" t="s">
        <v>248</v>
      </c>
      <c r="C125" s="64">
        <v>23.768736616702355</v>
      </c>
      <c r="D125" s="64">
        <v>6.1086472540108891</v>
      </c>
      <c r="E125" s="64">
        <v>11.052343634103918</v>
      </c>
      <c r="F125" s="64">
        <v>14.964579590092619</v>
      </c>
      <c r="G125" s="64">
        <v>13.284378053737436</v>
      </c>
      <c r="H125" s="64">
        <v>46.273917638371344</v>
      </c>
      <c r="I125" s="64">
        <v>11.892556363947818</v>
      </c>
      <c r="J125" s="64">
        <v>21.517140236899071</v>
      </c>
      <c r="K125" s="64">
        <v>29.133636112497385</v>
      </c>
      <c r="L125" s="64">
        <v>25.862553229003698</v>
      </c>
      <c r="M125" s="64">
        <v>51.365299999999998</v>
      </c>
    </row>
    <row r="126" spans="1:13" ht="14.25" customHeight="1" x14ac:dyDescent="0.25">
      <c r="A126" s="74">
        <v>1998</v>
      </c>
      <c r="B126" s="66" t="s">
        <v>249</v>
      </c>
      <c r="C126" s="64">
        <v>23.78658101356174</v>
      </c>
      <c r="D126" s="64">
        <v>5.9555505339792196</v>
      </c>
      <c r="E126" s="64">
        <v>11.047832473436939</v>
      </c>
      <c r="F126" s="64">
        <v>14.89874696060637</v>
      </c>
      <c r="G126" s="64">
        <v>13.220739298030129</v>
      </c>
      <c r="H126" s="64">
        <v>45.965562446132445</v>
      </c>
      <c r="I126" s="64">
        <v>11.508599315498206</v>
      </c>
      <c r="J126" s="64">
        <v>21.349004851207738</v>
      </c>
      <c r="K126" s="64">
        <v>28.790572440672658</v>
      </c>
      <c r="L126" s="64">
        <v>25.547964099639465</v>
      </c>
      <c r="M126" s="64">
        <v>51.748699999999999</v>
      </c>
    </row>
    <row r="127" spans="1:13" ht="14.25" customHeight="1" x14ac:dyDescent="0.25">
      <c r="A127" s="74">
        <v>1998</v>
      </c>
      <c r="B127" s="66" t="s">
        <v>176</v>
      </c>
      <c r="C127" s="64">
        <v>23.94718058529622</v>
      </c>
      <c r="D127" s="64">
        <v>5.8558093427497955</v>
      </c>
      <c r="E127" s="64">
        <v>11.643305681478457</v>
      </c>
      <c r="F127" s="64">
        <v>16.968360250080273</v>
      </c>
      <c r="G127" s="64">
        <v>14.676309471561808</v>
      </c>
      <c r="H127" s="64">
        <v>45.953470394989651</v>
      </c>
      <c r="I127" s="64">
        <v>11.237012236671532</v>
      </c>
      <c r="J127" s="64">
        <v>22.342935153800976</v>
      </c>
      <c r="K127" s="64">
        <v>32.561454891368697</v>
      </c>
      <c r="L127" s="64">
        <v>28.16312134979373</v>
      </c>
      <c r="M127" s="64">
        <v>52.111800000000002</v>
      </c>
    </row>
    <row r="128" spans="1:13" ht="14.25" customHeight="1" x14ac:dyDescent="0.25">
      <c r="A128" s="74">
        <v>1999</v>
      </c>
      <c r="B128" s="66" t="s">
        <v>174</v>
      </c>
      <c r="C128" s="64">
        <v>23.572448251249106</v>
      </c>
      <c r="D128" s="64">
        <v>5.8369025787898412</v>
      </c>
      <c r="E128" s="64">
        <v>11.710973091483174</v>
      </c>
      <c r="F128" s="64">
        <v>17.268721622111279</v>
      </c>
      <c r="G128" s="64">
        <v>14.91404153036359</v>
      </c>
      <c r="H128" s="64">
        <v>45.152151450386839</v>
      </c>
      <c r="I128" s="64">
        <v>11.180370678073585</v>
      </c>
      <c r="J128" s="64">
        <v>22.431935156757994</v>
      </c>
      <c r="K128" s="64">
        <v>33.077596596052381</v>
      </c>
      <c r="L128" s="64">
        <v>28.567294102794449</v>
      </c>
      <c r="M128" s="64">
        <v>52.206699999999998</v>
      </c>
    </row>
    <row r="129" spans="1:13" ht="14.25" customHeight="1" x14ac:dyDescent="0.25">
      <c r="A129" s="74">
        <v>1999</v>
      </c>
      <c r="B129" s="66" t="s">
        <v>248</v>
      </c>
      <c r="C129" s="64">
        <v>23.108493932905066</v>
      </c>
      <c r="D129" s="64">
        <v>6.7406619187570129</v>
      </c>
      <c r="E129" s="64">
        <v>11.092944080106747</v>
      </c>
      <c r="F129" s="64">
        <v>15.351346288324322</v>
      </c>
      <c r="G129" s="64">
        <v>13.627484815445721</v>
      </c>
      <c r="H129" s="64">
        <v>44.129486630252657</v>
      </c>
      <c r="I129" s="64">
        <v>12.872407474347492</v>
      </c>
      <c r="J129" s="64">
        <v>21.183809247566604</v>
      </c>
      <c r="K129" s="64">
        <v>29.315931741546525</v>
      </c>
      <c r="L129" s="64">
        <v>26.023933481483354</v>
      </c>
      <c r="M129" s="64">
        <v>52.365200000000002</v>
      </c>
    </row>
    <row r="130" spans="1:13" ht="14.25" customHeight="1" x14ac:dyDescent="0.25">
      <c r="A130" s="74">
        <v>1999</v>
      </c>
      <c r="B130" s="66" t="s">
        <v>249</v>
      </c>
      <c r="C130" s="64">
        <v>24.25053533190578</v>
      </c>
      <c r="D130" s="64">
        <v>7.5908253897021094</v>
      </c>
      <c r="E130" s="64">
        <v>10.777162833418066</v>
      </c>
      <c r="F130" s="64">
        <v>15.606447727583534</v>
      </c>
      <c r="G130" s="64">
        <v>13.87999390935177</v>
      </c>
      <c r="H130" s="64">
        <v>46.458655261217899</v>
      </c>
      <c r="I130" s="64">
        <v>14.542340410287174</v>
      </c>
      <c r="J130" s="64">
        <v>20.646657317829703</v>
      </c>
      <c r="K130" s="64">
        <v>29.898497699310006</v>
      </c>
      <c r="L130" s="64">
        <v>26.590994517715721</v>
      </c>
      <c r="M130" s="64">
        <v>52.198099999999997</v>
      </c>
    </row>
    <row r="131" spans="1:13" ht="14.25" customHeight="1" x14ac:dyDescent="0.25">
      <c r="A131" s="74">
        <v>1999</v>
      </c>
      <c r="B131" s="66" t="s">
        <v>176</v>
      </c>
      <c r="C131" s="64">
        <v>22.483940042826553</v>
      </c>
      <c r="D131" s="64">
        <v>8.7056034426799638</v>
      </c>
      <c r="E131" s="64">
        <v>11.259857024785052</v>
      </c>
      <c r="F131" s="64">
        <v>16.532219079733888</v>
      </c>
      <c r="G131" s="64">
        <v>14.697569390404276</v>
      </c>
      <c r="H131" s="64">
        <v>42.769607784733381</v>
      </c>
      <c r="I131" s="64">
        <v>16.560053267516135</v>
      </c>
      <c r="J131" s="64">
        <v>21.418829072882112</v>
      </c>
      <c r="K131" s="64">
        <v>31.44807024501452</v>
      </c>
      <c r="L131" s="64">
        <v>27.958145993057386</v>
      </c>
      <c r="M131" s="64">
        <v>52.569899999999997</v>
      </c>
    </row>
    <row r="132" spans="1:13" ht="14.25" customHeight="1" x14ac:dyDescent="0.25">
      <c r="A132" s="74">
        <v>2000</v>
      </c>
      <c r="B132" s="66" t="s">
        <v>174</v>
      </c>
      <c r="C132" s="64">
        <v>23.501070663811564</v>
      </c>
      <c r="D132" s="64">
        <v>9.3501959122638549</v>
      </c>
      <c r="E132" s="64">
        <v>11.638794520811475</v>
      </c>
      <c r="F132" s="64">
        <v>17.021849261537849</v>
      </c>
      <c r="G132" s="64">
        <v>14.535708130112095</v>
      </c>
      <c r="H132" s="64">
        <v>44.455549623018157</v>
      </c>
      <c r="I132" s="64">
        <v>17.687198354016246</v>
      </c>
      <c r="J132" s="64">
        <v>22.016401498200057</v>
      </c>
      <c r="K132" s="64">
        <v>32.199199574641909</v>
      </c>
      <c r="L132" s="64">
        <v>27.496317224344825</v>
      </c>
      <c r="M132" s="64">
        <v>52.864199999999997</v>
      </c>
    </row>
    <row r="133" spans="1:13" ht="14.25" customHeight="1" x14ac:dyDescent="0.25">
      <c r="A133" s="74">
        <v>2000</v>
      </c>
      <c r="B133" s="66" t="s">
        <v>248</v>
      </c>
      <c r="C133" s="64">
        <v>22.840827980014275</v>
      </c>
      <c r="D133" s="64">
        <v>9.843293929948274</v>
      </c>
      <c r="E133" s="64">
        <v>11.165122650778446</v>
      </c>
      <c r="F133" s="64">
        <v>14.326825991944597</v>
      </c>
      <c r="G133" s="64">
        <v>12.928220042730169</v>
      </c>
      <c r="H133" s="64">
        <v>43.272420666974099</v>
      </c>
      <c r="I133" s="64">
        <v>18.648323784851172</v>
      </c>
      <c r="J133" s="64">
        <v>21.152555615128975</v>
      </c>
      <c r="K133" s="64">
        <v>27.142467938921783</v>
      </c>
      <c r="L133" s="64">
        <v>24.492780062690009</v>
      </c>
      <c r="M133" s="64">
        <v>52.783799999999999</v>
      </c>
    </row>
    <row r="134" spans="1:13" ht="14.25" customHeight="1" x14ac:dyDescent="0.25">
      <c r="A134" s="74">
        <v>2000</v>
      </c>
      <c r="B134" s="66" t="s">
        <v>249</v>
      </c>
      <c r="C134" s="64">
        <v>23.340471092077088</v>
      </c>
      <c r="D134" s="64">
        <v>10.181292392435775</v>
      </c>
      <c r="E134" s="64">
        <v>11.187678454113355</v>
      </c>
      <c r="F134" s="64">
        <v>14.273336980487022</v>
      </c>
      <c r="G134" s="64">
        <v>12.973909240259093</v>
      </c>
      <c r="H134" s="64">
        <v>44.171472489103245</v>
      </c>
      <c r="I134" s="64">
        <v>19.267934869088872</v>
      </c>
      <c r="J134" s="64">
        <v>21.172504578133772</v>
      </c>
      <c r="K134" s="64">
        <v>27.012064549772376</v>
      </c>
      <c r="L134" s="64">
        <v>24.55291809755963</v>
      </c>
      <c r="M134" s="64">
        <v>52.840600000000002</v>
      </c>
    </row>
    <row r="135" spans="1:13" ht="14.25" customHeight="1" x14ac:dyDescent="0.25">
      <c r="A135" s="74">
        <v>2000</v>
      </c>
      <c r="B135" s="66" t="s">
        <v>176</v>
      </c>
      <c r="C135" s="64">
        <v>23.48322626695218</v>
      </c>
      <c r="D135" s="64">
        <v>11.29727214651278</v>
      </c>
      <c r="E135" s="64">
        <v>14.805629309032273</v>
      </c>
      <c r="F135" s="64">
        <v>14.503751183688887</v>
      </c>
      <c r="G135" s="64">
        <v>14.034321672504094</v>
      </c>
      <c r="H135" s="64">
        <v>44.392571252674301</v>
      </c>
      <c r="I135" s="64">
        <v>21.35630568916762</v>
      </c>
      <c r="J135" s="64">
        <v>27.988486188835843</v>
      </c>
      <c r="K135" s="64">
        <v>27.417817319209981</v>
      </c>
      <c r="L135" s="64">
        <v>26.530410163715935</v>
      </c>
      <c r="M135" s="64">
        <v>52.899000000000001</v>
      </c>
    </row>
    <row r="136" spans="1:13" ht="14.25" customHeight="1" x14ac:dyDescent="0.25">
      <c r="A136" s="74">
        <v>2001</v>
      </c>
      <c r="B136" s="66" t="s">
        <v>174</v>
      </c>
      <c r="C136" s="64">
        <v>24.232690935046396</v>
      </c>
      <c r="D136" s="64">
        <v>10.032842249987485</v>
      </c>
      <c r="E136" s="64">
        <v>17.363457407210603</v>
      </c>
      <c r="F136" s="64">
        <v>14.618958285289821</v>
      </c>
      <c r="G136" s="64">
        <v>14.514844487447604</v>
      </c>
      <c r="H136" s="64">
        <v>45.42576240455444</v>
      </c>
      <c r="I136" s="64">
        <v>18.807218294984384</v>
      </c>
      <c r="J136" s="64">
        <v>32.548935354134642</v>
      </c>
      <c r="K136" s="64">
        <v>27.404192437796898</v>
      </c>
      <c r="L136" s="64">
        <v>27.209024321449721</v>
      </c>
      <c r="M136" s="64">
        <v>53.345700000000001</v>
      </c>
    </row>
    <row r="137" spans="1:13" ht="14.25" customHeight="1" x14ac:dyDescent="0.25">
      <c r="A137" s="74">
        <v>2001</v>
      </c>
      <c r="B137" s="66" t="s">
        <v>248</v>
      </c>
      <c r="C137" s="64">
        <v>27.123483226266952</v>
      </c>
      <c r="D137" s="64">
        <v>10.337753875545062</v>
      </c>
      <c r="E137" s="64">
        <v>17.16071863562501</v>
      </c>
      <c r="F137" s="64">
        <v>14.071724552685389</v>
      </c>
      <c r="G137" s="64">
        <v>14.289995279197397</v>
      </c>
      <c r="H137" s="64">
        <v>50.36493777844678</v>
      </c>
      <c r="I137" s="64">
        <v>19.19592429804538</v>
      </c>
      <c r="J137" s="64">
        <v>31.865321983412549</v>
      </c>
      <c r="K137" s="64">
        <v>26.129443833567091</v>
      </c>
      <c r="L137" s="64">
        <v>26.534745448699905</v>
      </c>
      <c r="M137" s="64">
        <v>53.853900000000003</v>
      </c>
    </row>
    <row r="138" spans="1:13" ht="14.25" customHeight="1" x14ac:dyDescent="0.25">
      <c r="A138" s="74">
        <v>2001</v>
      </c>
      <c r="B138" s="66" t="s">
        <v>249</v>
      </c>
      <c r="C138" s="64">
        <v>27.997858672376875</v>
      </c>
      <c r="D138" s="64">
        <v>10.699786360015558</v>
      </c>
      <c r="E138" s="64">
        <v>16.022473470765767</v>
      </c>
      <c r="F138" s="64">
        <v>14.248649744429679</v>
      </c>
      <c r="G138" s="64">
        <v>14.192955627787708</v>
      </c>
      <c r="H138" s="64">
        <v>51.921345519173187</v>
      </c>
      <c r="I138" s="64">
        <v>19.842492637760756</v>
      </c>
      <c r="J138" s="64">
        <v>29.713285965265239</v>
      </c>
      <c r="K138" s="64">
        <v>26.423773161342488</v>
      </c>
      <c r="L138" s="64">
        <v>26.320489781445801</v>
      </c>
      <c r="M138" s="64">
        <v>53.9236</v>
      </c>
    </row>
    <row r="139" spans="1:13" ht="14.25" customHeight="1" x14ac:dyDescent="0.25">
      <c r="A139" s="74">
        <v>2001</v>
      </c>
      <c r="B139" s="66" t="s">
        <v>176</v>
      </c>
      <c r="C139" s="64">
        <v>26.588151320485366</v>
      </c>
      <c r="D139" s="64">
        <v>9.3352948186343969</v>
      </c>
      <c r="E139" s="64">
        <v>18.127012156753622</v>
      </c>
      <c r="F139" s="64">
        <v>15.203222871980266</v>
      </c>
      <c r="G139" s="64">
        <v>14.908763861036137</v>
      </c>
      <c r="H139" s="64">
        <v>49.346061358336641</v>
      </c>
      <c r="I139" s="64">
        <v>17.325763847431187</v>
      </c>
      <c r="J139" s="64">
        <v>33.642679528504708</v>
      </c>
      <c r="K139" s="64">
        <v>28.216296787328123</v>
      </c>
      <c r="L139" s="64">
        <v>27.669798001217753</v>
      </c>
      <c r="M139" s="64">
        <v>53.881</v>
      </c>
    </row>
    <row r="140" spans="1:13" ht="14.25" customHeight="1" x14ac:dyDescent="0.25">
      <c r="A140" s="74">
        <v>2002</v>
      </c>
      <c r="B140" s="66" t="s">
        <v>174</v>
      </c>
      <c r="C140" s="64">
        <v>28.693790149892934</v>
      </c>
      <c r="D140" s="64">
        <v>9.8533882191811308</v>
      </c>
      <c r="E140" s="64">
        <v>18.976639205001657</v>
      </c>
      <c r="F140" s="64">
        <v>15.367804445695885</v>
      </c>
      <c r="G140" s="64">
        <v>15.308520565837656</v>
      </c>
      <c r="H140" s="64">
        <v>52.689470934445126</v>
      </c>
      <c r="I140" s="64">
        <v>18.093455394643481</v>
      </c>
      <c r="J140" s="64">
        <v>34.846183602869822</v>
      </c>
      <c r="K140" s="64">
        <v>28.219398045285814</v>
      </c>
      <c r="L140" s="64">
        <v>28.110536990390177</v>
      </c>
      <c r="M140" s="64">
        <v>54.458300000000001</v>
      </c>
    </row>
    <row r="141" spans="1:13" ht="14.25" customHeight="1" x14ac:dyDescent="0.25">
      <c r="A141" s="74">
        <v>2002</v>
      </c>
      <c r="B141" s="66" t="s">
        <v>248</v>
      </c>
      <c r="C141" s="64">
        <v>28.693790149892934</v>
      </c>
      <c r="D141" s="64">
        <v>10.451755253151063</v>
      </c>
      <c r="E141" s="64">
        <v>15.830480409540543</v>
      </c>
      <c r="F141" s="64">
        <v>13.619125224967437</v>
      </c>
      <c r="G141" s="64">
        <v>13.713859450663172</v>
      </c>
      <c r="H141" s="64">
        <v>52.410089298891535</v>
      </c>
      <c r="I141" s="64">
        <v>19.090452090375027</v>
      </c>
      <c r="J141" s="64">
        <v>28.91485884486643</v>
      </c>
      <c r="K141" s="64">
        <v>24.875750658404847</v>
      </c>
      <c r="L141" s="64">
        <v>25.048785632259403</v>
      </c>
      <c r="M141" s="64">
        <v>54.748600000000003</v>
      </c>
    </row>
    <row r="142" spans="1:13" ht="14.25" customHeight="1" x14ac:dyDescent="0.25">
      <c r="A142" s="74">
        <v>2002</v>
      </c>
      <c r="B142" s="66" t="s">
        <v>249</v>
      </c>
      <c r="C142" s="64">
        <v>25.713775874375443</v>
      </c>
      <c r="D142" s="64">
        <v>10.970970241390338</v>
      </c>
      <c r="E142" s="64">
        <v>14.486171314113852</v>
      </c>
      <c r="F142" s="64">
        <v>13.532719898766738</v>
      </c>
      <c r="G142" s="64">
        <v>13.41161608080575</v>
      </c>
      <c r="H142" s="64">
        <v>46.791624736370267</v>
      </c>
      <c r="I142" s="64">
        <v>19.963988370941298</v>
      </c>
      <c r="J142" s="64">
        <v>26.36063623282439</v>
      </c>
      <c r="K142" s="64">
        <v>24.625630800357275</v>
      </c>
      <c r="L142" s="64">
        <v>24.405256926374065</v>
      </c>
      <c r="M142" s="64">
        <v>54.953800000000001</v>
      </c>
    </row>
    <row r="143" spans="1:13" ht="14.25" customHeight="1" x14ac:dyDescent="0.25">
      <c r="A143" s="74">
        <v>2002</v>
      </c>
      <c r="B143" s="66" t="s">
        <v>176</v>
      </c>
      <c r="C143" s="64">
        <v>27.087794432548179</v>
      </c>
      <c r="D143" s="64">
        <v>11.243435937270876</v>
      </c>
      <c r="E143" s="64">
        <v>17.318516791130875</v>
      </c>
      <c r="F143" s="64">
        <v>14.298024216544365</v>
      </c>
      <c r="G143" s="64">
        <v>14.576837135798474</v>
      </c>
      <c r="H143" s="64">
        <v>48.957502426473141</v>
      </c>
      <c r="I143" s="64">
        <v>20.320980489996014</v>
      </c>
      <c r="J143" s="64">
        <v>31.30086245803459</v>
      </c>
      <c r="K143" s="64">
        <v>25.841733147315278</v>
      </c>
      <c r="L143" s="64">
        <v>26.345649559000446</v>
      </c>
      <c r="M143" s="64">
        <v>55.3292</v>
      </c>
    </row>
    <row r="144" spans="1:13" ht="14.25" customHeight="1" x14ac:dyDescent="0.25">
      <c r="A144" s="74">
        <v>2003</v>
      </c>
      <c r="B144" s="66" t="s">
        <v>174</v>
      </c>
      <c r="C144" s="64">
        <v>25.017844396859388</v>
      </c>
      <c r="D144" s="64">
        <v>12.859002894967709</v>
      </c>
      <c r="E144" s="64">
        <v>18.401062759631074</v>
      </c>
      <c r="F144" s="64">
        <v>14.038808237942266</v>
      </c>
      <c r="G144" s="64">
        <v>14.992783533722598</v>
      </c>
      <c r="H144" s="64">
        <v>45.053655561705391</v>
      </c>
      <c r="I144" s="64">
        <v>23.157274388099385</v>
      </c>
      <c r="J144" s="64">
        <v>33.137752813180633</v>
      </c>
      <c r="K144" s="64">
        <v>25.281939595422692</v>
      </c>
      <c r="L144" s="64">
        <v>26.999916320701971</v>
      </c>
      <c r="M144" s="64">
        <v>55.529000000000003</v>
      </c>
    </row>
    <row r="145" spans="1:13" ht="14.25" customHeight="1" x14ac:dyDescent="0.25">
      <c r="A145" s="74">
        <v>2003</v>
      </c>
      <c r="B145" s="66" t="s">
        <v>248</v>
      </c>
      <c r="C145" s="64">
        <v>25.499643112062813</v>
      </c>
      <c r="D145" s="64">
        <v>11.571981017778397</v>
      </c>
      <c r="E145" s="64">
        <v>15.932663670092834</v>
      </c>
      <c r="F145" s="64">
        <v>13.273503920164639</v>
      </c>
      <c r="G145" s="64">
        <v>13.721386546796602</v>
      </c>
      <c r="H145" s="64">
        <v>45.453909290664555</v>
      </c>
      <c r="I145" s="64">
        <v>20.627417143990012</v>
      </c>
      <c r="J145" s="64">
        <v>28.400470000165477</v>
      </c>
      <c r="K145" s="64">
        <v>23.660434795302386</v>
      </c>
      <c r="L145" s="64">
        <v>24.458799548657044</v>
      </c>
      <c r="M145" s="64">
        <v>56.1</v>
      </c>
    </row>
    <row r="146" spans="1:13" ht="14.25" customHeight="1" x14ac:dyDescent="0.25">
      <c r="A146" s="74">
        <v>2003</v>
      </c>
      <c r="B146" s="66" t="s">
        <v>249</v>
      </c>
      <c r="C146" s="64">
        <v>25.910064239828696</v>
      </c>
      <c r="D146" s="64">
        <v>12.467648903677961</v>
      </c>
      <c r="E146" s="64">
        <v>14.764026972178321</v>
      </c>
      <c r="F146" s="64">
        <v>13.318763852936435</v>
      </c>
      <c r="G146" s="64">
        <v>13.668854450109926</v>
      </c>
      <c r="H146" s="64">
        <v>45.898570327433845</v>
      </c>
      <c r="I146" s="64">
        <v>22.08590664717703</v>
      </c>
      <c r="J146" s="64">
        <v>26.153842152848984</v>
      </c>
      <c r="K146" s="64">
        <v>23.593620367748205</v>
      </c>
      <c r="L146" s="64">
        <v>24.213790883213012</v>
      </c>
      <c r="M146" s="64">
        <v>56.450699999999998</v>
      </c>
    </row>
    <row r="147" spans="1:13" ht="14.25" customHeight="1" x14ac:dyDescent="0.25">
      <c r="A147" s="74">
        <v>2003</v>
      </c>
      <c r="B147" s="66" t="s">
        <v>176</v>
      </c>
      <c r="C147" s="64">
        <v>25.553176302640967</v>
      </c>
      <c r="D147" s="64">
        <v>11.71954991275398</v>
      </c>
      <c r="E147" s="64">
        <v>19.862530797549606</v>
      </c>
      <c r="F147" s="64">
        <v>14.326825991944597</v>
      </c>
      <c r="G147" s="64">
        <v>15.250282721480177</v>
      </c>
      <c r="H147" s="64">
        <v>45.118337137117919</v>
      </c>
      <c r="I147" s="64">
        <v>20.692793639288826</v>
      </c>
      <c r="J147" s="64">
        <v>35.070566191319649</v>
      </c>
      <c r="K147" s="64">
        <v>25.296368543529102</v>
      </c>
      <c r="L147" s="64">
        <v>26.926883339860719</v>
      </c>
      <c r="M147" s="64">
        <v>56.635899999999999</v>
      </c>
    </row>
    <row r="148" spans="1:13" ht="14.25" customHeight="1" x14ac:dyDescent="0.25">
      <c r="A148" s="74">
        <v>2004</v>
      </c>
      <c r="B148" s="66" t="s">
        <v>174</v>
      </c>
      <c r="C148" s="64">
        <v>27.177016416845113</v>
      </c>
      <c r="D148" s="64">
        <v>11.233662101664459</v>
      </c>
      <c r="E148" s="64">
        <v>19.338617738510706</v>
      </c>
      <c r="F148" s="64">
        <v>14.87405972454903</v>
      </c>
      <c r="G148" s="64">
        <v>15.239958534847974</v>
      </c>
      <c r="H148" s="64">
        <v>47.859835971099763</v>
      </c>
      <c r="I148" s="64">
        <v>19.782937806490597</v>
      </c>
      <c r="J148" s="64">
        <v>34.056095734601818</v>
      </c>
      <c r="K148" s="64">
        <v>26.193826714547658</v>
      </c>
      <c r="L148" s="64">
        <v>26.838189464833729</v>
      </c>
      <c r="M148" s="64">
        <v>56.784599999999998</v>
      </c>
    </row>
    <row r="149" spans="1:13" ht="14.25" customHeight="1" x14ac:dyDescent="0.25">
      <c r="A149" s="74">
        <v>2004</v>
      </c>
      <c r="B149" s="66" t="s">
        <v>248</v>
      </c>
      <c r="C149" s="64">
        <v>25.856531049250535</v>
      </c>
      <c r="D149" s="64">
        <v>12.947127642238687</v>
      </c>
      <c r="E149" s="64">
        <v>16.403671918140333</v>
      </c>
      <c r="F149" s="64">
        <v>13.771363180654387</v>
      </c>
      <c r="G149" s="64">
        <v>14.36716227179631</v>
      </c>
      <c r="H149" s="64">
        <v>44.817993127766677</v>
      </c>
      <c r="I149" s="64">
        <v>22.441690905439177</v>
      </c>
      <c r="J149" s="64">
        <v>28.433035115847925</v>
      </c>
      <c r="K149" s="64">
        <v>23.870366029183074</v>
      </c>
      <c r="L149" s="64">
        <v>24.90308459152488</v>
      </c>
      <c r="M149" s="64">
        <v>57.692300000000003</v>
      </c>
    </row>
    <row r="150" spans="1:13" ht="14.25" customHeight="1" x14ac:dyDescent="0.25">
      <c r="A150" s="74">
        <v>2004</v>
      </c>
      <c r="B150" s="66" t="s">
        <v>249</v>
      </c>
      <c r="C150" s="64">
        <v>29.282655246252677</v>
      </c>
      <c r="D150" s="64">
        <v>12.661202894047671</v>
      </c>
      <c r="E150" s="64">
        <v>17.323973582919489</v>
      </c>
      <c r="F150" s="64">
        <v>14.470834868945765</v>
      </c>
      <c r="G150" s="64">
        <v>14.925415795715189</v>
      </c>
      <c r="H150" s="64">
        <v>50.715820145331769</v>
      </c>
      <c r="I150" s="64">
        <v>21.928451617455313</v>
      </c>
      <c r="J150" s="64">
        <v>30.004093585272081</v>
      </c>
      <c r="K150" s="64">
        <v>25.06262674591871</v>
      </c>
      <c r="L150" s="64">
        <v>25.849933919044226</v>
      </c>
      <c r="M150" s="64">
        <v>57.738700000000001</v>
      </c>
    </row>
    <row r="151" spans="1:13" ht="14.25" customHeight="1" x14ac:dyDescent="0.25">
      <c r="A151" s="74">
        <v>2004</v>
      </c>
      <c r="B151" s="66" t="s">
        <v>176</v>
      </c>
      <c r="C151" s="64">
        <v>28.961456102783728</v>
      </c>
      <c r="D151" s="64">
        <v>12.743960043075781</v>
      </c>
      <c r="E151" s="64">
        <v>22.812847508106742</v>
      </c>
      <c r="F151" s="64">
        <v>16.532219079733888</v>
      </c>
      <c r="G151" s="64">
        <v>17.291077516600609</v>
      </c>
      <c r="H151" s="64">
        <v>49.387388607338387</v>
      </c>
      <c r="I151" s="64">
        <v>21.732018749681593</v>
      </c>
      <c r="J151" s="64">
        <v>38.902290034185313</v>
      </c>
      <c r="K151" s="64">
        <v>28.192060693867965</v>
      </c>
      <c r="L151" s="64">
        <v>29.486126723783212</v>
      </c>
      <c r="M151" s="64">
        <v>58.641399999999997</v>
      </c>
    </row>
    <row r="152" spans="1:13" ht="14.25" customHeight="1" x14ac:dyDescent="0.25">
      <c r="A152" s="74">
        <v>2005</v>
      </c>
      <c r="B152" s="66" t="s">
        <v>174</v>
      </c>
      <c r="C152" s="64">
        <v>30.638829407566025</v>
      </c>
      <c r="D152" s="64">
        <v>14.009191073667173</v>
      </c>
      <c r="E152" s="64">
        <v>26.839647596129268</v>
      </c>
      <c r="F152" s="64">
        <v>17.215232610653704</v>
      </c>
      <c r="G152" s="64">
        <v>19.039732840915189</v>
      </c>
      <c r="H152" s="64">
        <v>52.253304171497717</v>
      </c>
      <c r="I152" s="64">
        <v>23.892117829677691</v>
      </c>
      <c r="J152" s="64">
        <v>45.773950794282733</v>
      </c>
      <c r="K152" s="64">
        <v>29.359894074981757</v>
      </c>
      <c r="L152" s="64">
        <v>32.471506605102718</v>
      </c>
      <c r="M152" s="64">
        <v>58.635199999999998</v>
      </c>
    </row>
    <row r="153" spans="1:13" ht="14.25" customHeight="1" x14ac:dyDescent="0.25">
      <c r="A153" s="74">
        <v>2005</v>
      </c>
      <c r="B153" s="66" t="s">
        <v>248</v>
      </c>
      <c r="C153" s="64">
        <v>32.655246252676662</v>
      </c>
      <c r="D153" s="64">
        <v>15.664414167635949</v>
      </c>
      <c r="E153" s="64">
        <v>22.877951490736308</v>
      </c>
      <c r="F153" s="64">
        <v>18.103973108718048</v>
      </c>
      <c r="G153" s="64">
        <v>18.931369881773161</v>
      </c>
      <c r="H153" s="64">
        <v>54.908698482269216</v>
      </c>
      <c r="I153" s="64">
        <v>26.339185678675054</v>
      </c>
      <c r="J153" s="64">
        <v>38.468506119253476</v>
      </c>
      <c r="K153" s="64">
        <v>30.441222003531159</v>
      </c>
      <c r="L153" s="64">
        <v>31.832461854713166</v>
      </c>
      <c r="M153" s="64">
        <v>59.471899999999998</v>
      </c>
    </row>
    <row r="154" spans="1:13" ht="14.25" customHeight="1" x14ac:dyDescent="0.25">
      <c r="A154" s="74">
        <v>2005</v>
      </c>
      <c r="B154" s="66" t="s">
        <v>249</v>
      </c>
      <c r="C154" s="64">
        <v>34.760885082084222</v>
      </c>
      <c r="D154" s="64">
        <v>18.46093285217048</v>
      </c>
      <c r="E154" s="64">
        <v>23.533929324350687</v>
      </c>
      <c r="F154" s="64">
        <v>19.256044124727374</v>
      </c>
      <c r="G154" s="64">
        <v>20.293898815510445</v>
      </c>
      <c r="H154" s="64">
        <v>58.349478765903399</v>
      </c>
      <c r="I154" s="64">
        <v>30.988445976356104</v>
      </c>
      <c r="J154" s="64">
        <v>39.50395699496201</v>
      </c>
      <c r="K154" s="64">
        <v>32.323116489061221</v>
      </c>
      <c r="L154" s="64">
        <v>34.065255105466932</v>
      </c>
      <c r="M154" s="64">
        <v>59.573599999999999</v>
      </c>
    </row>
    <row r="155" spans="1:13" ht="14.25" customHeight="1" x14ac:dyDescent="0.25">
      <c r="A155" s="74">
        <v>2005</v>
      </c>
      <c r="B155" s="66" t="s">
        <v>176</v>
      </c>
      <c r="C155" s="64">
        <v>31.887937187723058</v>
      </c>
      <c r="D155" s="64">
        <v>19.612803412408759</v>
      </c>
      <c r="E155" s="64">
        <v>39.843137377812766</v>
      </c>
      <c r="F155" s="64">
        <v>24.168804100138587</v>
      </c>
      <c r="G155" s="64">
        <v>27.113430646993027</v>
      </c>
      <c r="H155" s="64">
        <v>53.338313215548325</v>
      </c>
      <c r="I155" s="64">
        <v>32.805943052622105</v>
      </c>
      <c r="J155" s="64">
        <v>66.644817080425398</v>
      </c>
      <c r="K155" s="64">
        <v>40.426674060143867</v>
      </c>
      <c r="L155" s="64">
        <v>45.352091848517126</v>
      </c>
      <c r="M155" s="64">
        <v>59.784300000000002</v>
      </c>
    </row>
    <row r="156" spans="1:13" ht="14.25" customHeight="1" x14ac:dyDescent="0.25">
      <c r="A156" s="74">
        <v>2006</v>
      </c>
      <c r="B156" s="66" t="s">
        <v>174</v>
      </c>
      <c r="C156" s="64">
        <v>34.743040685224841</v>
      </c>
      <c r="D156" s="64">
        <v>21.371853481344065</v>
      </c>
      <c r="E156" s="64">
        <v>45.215055309528154</v>
      </c>
      <c r="F156" s="64">
        <v>25.950399635610161</v>
      </c>
      <c r="G156" s="64">
        <v>29.677001172223854</v>
      </c>
      <c r="H156" s="64">
        <v>57.645853620262287</v>
      </c>
      <c r="I156" s="64">
        <v>35.460302641362787</v>
      </c>
      <c r="J156" s="64">
        <v>75.021080722896301</v>
      </c>
      <c r="K156" s="64">
        <v>43.057052845057001</v>
      </c>
      <c r="L156" s="64">
        <v>49.240251622245061</v>
      </c>
      <c r="M156" s="64">
        <v>60.269799999999996</v>
      </c>
    </row>
    <row r="157" spans="1:13" ht="14.25" customHeight="1" x14ac:dyDescent="0.25">
      <c r="A157" s="74">
        <v>2006</v>
      </c>
      <c r="B157" s="66" t="s">
        <v>248</v>
      </c>
      <c r="C157" s="64">
        <v>27.337615988579582</v>
      </c>
      <c r="D157" s="64">
        <v>21.520864417638624</v>
      </c>
      <c r="E157" s="64">
        <v>30.862923601450358</v>
      </c>
      <c r="F157" s="64">
        <v>24.942337496601997</v>
      </c>
      <c r="G157" s="64">
        <v>25.728169450721534</v>
      </c>
      <c r="H157" s="64">
        <v>44.747615498003171</v>
      </c>
      <c r="I157" s="64">
        <v>35.226457440453188</v>
      </c>
      <c r="J157" s="64">
        <v>50.518020263320871</v>
      </c>
      <c r="K157" s="64">
        <v>40.826900501698226</v>
      </c>
      <c r="L157" s="64">
        <v>42.113190650176264</v>
      </c>
      <c r="M157" s="64">
        <v>61.0929</v>
      </c>
    </row>
    <row r="158" spans="1:13" ht="14.25" customHeight="1" x14ac:dyDescent="0.25">
      <c r="A158" s="74">
        <v>2006</v>
      </c>
      <c r="B158" s="66" t="s">
        <v>249</v>
      </c>
      <c r="C158" s="64">
        <v>32.17344753747323</v>
      </c>
      <c r="D158" s="64">
        <v>21.361038171451714</v>
      </c>
      <c r="E158" s="64">
        <v>29.167076028887664</v>
      </c>
      <c r="F158" s="64">
        <v>25.098689991631833</v>
      </c>
      <c r="G158" s="64">
        <v>25.437342859389972</v>
      </c>
      <c r="H158" s="64">
        <v>52.171184124070813</v>
      </c>
      <c r="I158" s="64">
        <v>34.638210724110522</v>
      </c>
      <c r="J158" s="64">
        <v>47.296171543056751</v>
      </c>
      <c r="K158" s="64">
        <v>40.699038401193199</v>
      </c>
      <c r="L158" s="64">
        <v>41.248184435275377</v>
      </c>
      <c r="M158" s="64">
        <v>61.668999999999997</v>
      </c>
    </row>
    <row r="159" spans="1:13" ht="14.25" customHeight="1" x14ac:dyDescent="0.25">
      <c r="A159" s="74">
        <v>2006</v>
      </c>
      <c r="B159" s="66" t="s">
        <v>176</v>
      </c>
      <c r="C159" s="64">
        <v>30.460385438972164</v>
      </c>
      <c r="D159" s="64">
        <v>19.437995959185784</v>
      </c>
      <c r="E159" s="64">
        <v>34.752880182558293</v>
      </c>
      <c r="F159" s="64">
        <v>28.43969593805889</v>
      </c>
      <c r="G159" s="64">
        <v>28.324641751825258</v>
      </c>
      <c r="H159" s="64">
        <v>49.330796277356967</v>
      </c>
      <c r="I159" s="64">
        <v>31.479963397831455</v>
      </c>
      <c r="J159" s="64">
        <v>56.282519988855029</v>
      </c>
      <c r="K159" s="64">
        <v>46.0582762263858</v>
      </c>
      <c r="L159" s="64">
        <v>45.871945208568583</v>
      </c>
      <c r="M159" s="64">
        <v>61.747199999999999</v>
      </c>
    </row>
    <row r="160" spans="1:13" ht="14.25" customHeight="1" x14ac:dyDescent="0.25">
      <c r="A160" s="74">
        <v>2007</v>
      </c>
      <c r="B160" s="66" t="s">
        <v>174</v>
      </c>
      <c r="C160" s="64">
        <v>34.796573875802991</v>
      </c>
      <c r="D160" s="64">
        <v>19.420931803577858</v>
      </c>
      <c r="E160" s="64">
        <v>31.697799221088413</v>
      </c>
      <c r="F160" s="64">
        <v>28.649537444546308</v>
      </c>
      <c r="G160" s="64">
        <v>27.48231974123869</v>
      </c>
      <c r="H160" s="64">
        <v>56.326280862399777</v>
      </c>
      <c r="I160" s="64">
        <v>31.437257681812358</v>
      </c>
      <c r="J160" s="64">
        <v>51.310199332254847</v>
      </c>
      <c r="K160" s="64">
        <v>46.375884546539005</v>
      </c>
      <c r="L160" s="64">
        <v>44.486473467772193</v>
      </c>
      <c r="M160" s="64">
        <v>61.776800000000001</v>
      </c>
    </row>
    <row r="161" spans="1:18" ht="14.25" customHeight="1" x14ac:dyDescent="0.25">
      <c r="A161" s="74">
        <v>2007</v>
      </c>
      <c r="B161" s="66" t="s">
        <v>248</v>
      </c>
      <c r="C161" s="64">
        <v>34.546752319771592</v>
      </c>
      <c r="D161" s="64">
        <v>20.847431121675143</v>
      </c>
      <c r="E161" s="64">
        <v>22.978147457409701</v>
      </c>
      <c r="F161" s="64">
        <v>25.763411535948062</v>
      </c>
      <c r="G161" s="64">
        <v>24.388171578433429</v>
      </c>
      <c r="H161" s="64">
        <v>55.097873420506616</v>
      </c>
      <c r="I161" s="64">
        <v>33.249120219830317</v>
      </c>
      <c r="J161" s="64">
        <v>36.647353948854963</v>
      </c>
      <c r="K161" s="64">
        <v>41.089511817169608</v>
      </c>
      <c r="L161" s="64">
        <v>38.896171140726388</v>
      </c>
      <c r="M161" s="64">
        <v>62.700699999999998</v>
      </c>
    </row>
    <row r="162" spans="1:18" ht="14.25" customHeight="1" x14ac:dyDescent="0.25">
      <c r="A162" s="74">
        <v>2007</v>
      </c>
      <c r="B162" s="66" t="s">
        <v>249</v>
      </c>
      <c r="C162" s="64">
        <v>35.242683797287654</v>
      </c>
      <c r="D162" s="64">
        <v>22.292837203732383</v>
      </c>
      <c r="E162" s="64">
        <v>24.20824127707624</v>
      </c>
      <c r="F162" s="64">
        <v>25.319075917521612</v>
      </c>
      <c r="G162" s="64">
        <v>24.617834298646663</v>
      </c>
      <c r="H162" s="64">
        <v>56.310000650755434</v>
      </c>
      <c r="I162" s="64">
        <v>35.619014847727534</v>
      </c>
      <c r="J162" s="64">
        <v>38.679406196945756</v>
      </c>
      <c r="K162" s="64">
        <v>40.454273845679545</v>
      </c>
      <c r="L162" s="64">
        <v>39.333845099608169</v>
      </c>
      <c r="M162" s="64">
        <v>62.5869</v>
      </c>
    </row>
    <row r="163" spans="1:18" ht="14.25" customHeight="1" x14ac:dyDescent="0.25">
      <c r="A163" s="74">
        <v>2007</v>
      </c>
      <c r="B163" s="66" t="s">
        <v>176</v>
      </c>
      <c r="C163" s="64">
        <v>37.062812276945039</v>
      </c>
      <c r="D163" s="64">
        <v>25.722652367518794</v>
      </c>
      <c r="E163" s="64">
        <v>34.046848241400937</v>
      </c>
      <c r="F163" s="64">
        <v>26.985501929217559</v>
      </c>
      <c r="G163" s="64">
        <v>28.101533651095586</v>
      </c>
      <c r="H163" s="64">
        <v>59.215797366558945</v>
      </c>
      <c r="I163" s="64">
        <v>41.097457984129569</v>
      </c>
      <c r="J163" s="64">
        <v>54.39714750644827</v>
      </c>
      <c r="K163" s="64">
        <v>43.115131203075222</v>
      </c>
      <c r="L163" s="64">
        <v>44.898231411541872</v>
      </c>
      <c r="M163" s="64">
        <v>62.589399999999998</v>
      </c>
    </row>
    <row r="164" spans="1:18" ht="14.25" customHeight="1" x14ac:dyDescent="0.25">
      <c r="A164" s="74">
        <v>2008</v>
      </c>
      <c r="B164" s="66" t="s">
        <v>174</v>
      </c>
      <c r="C164" s="64">
        <v>42.255531763026418</v>
      </c>
      <c r="D164" s="64">
        <v>28.577413498658782</v>
      </c>
      <c r="E164" s="64">
        <v>37.661736673831854</v>
      </c>
      <c r="F164" s="64">
        <v>27.934685593697605</v>
      </c>
      <c r="G164" s="64">
        <v>30.394260794711272</v>
      </c>
      <c r="H164" s="64">
        <v>66.831995702792995</v>
      </c>
      <c r="I164" s="64">
        <v>45.198474529918279</v>
      </c>
      <c r="J164" s="64">
        <v>59.566379087616504</v>
      </c>
      <c r="K164" s="64">
        <v>44.181926239310421</v>
      </c>
      <c r="L164" s="64">
        <v>48.07202801785845</v>
      </c>
      <c r="M164" s="64">
        <v>63.226500000000001</v>
      </c>
    </row>
    <row r="165" spans="1:18" ht="14.25" customHeight="1" x14ac:dyDescent="0.25">
      <c r="A165" s="74">
        <v>2008</v>
      </c>
      <c r="B165" s="66" t="s">
        <v>248</v>
      </c>
      <c r="C165" s="64">
        <v>45.182012847965744</v>
      </c>
      <c r="D165" s="64">
        <v>32.910026641533051</v>
      </c>
      <c r="E165" s="64">
        <v>40.593742537948515</v>
      </c>
      <c r="F165" s="64">
        <v>30.209930776266919</v>
      </c>
      <c r="G165" s="64">
        <v>33.248484684378603</v>
      </c>
      <c r="H165" s="64">
        <v>70.552579236113786</v>
      </c>
      <c r="I165" s="64">
        <v>51.389637511333589</v>
      </c>
      <c r="J165" s="64">
        <v>63.387907186343128</v>
      </c>
      <c r="K165" s="64">
        <v>47.173386054801391</v>
      </c>
      <c r="L165" s="64">
        <v>51.918146233738504</v>
      </c>
      <c r="M165" s="64">
        <v>64.040199999999999</v>
      </c>
    </row>
    <row r="166" spans="1:18" ht="14.25" customHeight="1" x14ac:dyDescent="0.25">
      <c r="A166" s="74">
        <v>2008</v>
      </c>
      <c r="B166" s="66" t="s">
        <v>249</v>
      </c>
      <c r="C166" s="64">
        <v>46.377587437544612</v>
      </c>
      <c r="D166" s="64">
        <v>40.406398324841994</v>
      </c>
      <c r="E166" s="64">
        <v>41.738898653743064</v>
      </c>
      <c r="F166" s="64">
        <v>32.662600334377039</v>
      </c>
      <c r="G166" s="64">
        <v>36.435413379259245</v>
      </c>
      <c r="H166" s="64">
        <v>71.327967981557435</v>
      </c>
      <c r="I166" s="64">
        <v>62.144377170236318</v>
      </c>
      <c r="J166" s="64">
        <v>64.193740797080082</v>
      </c>
      <c r="K166" s="64">
        <v>50.234543010290707</v>
      </c>
      <c r="L166" s="64">
        <v>56.037067525567821</v>
      </c>
      <c r="M166" s="64">
        <v>65.020200000000003</v>
      </c>
    </row>
    <row r="167" spans="1:18" ht="14.25" customHeight="1" x14ac:dyDescent="0.25">
      <c r="A167" s="74">
        <v>2008</v>
      </c>
      <c r="B167" s="66" t="s">
        <v>176</v>
      </c>
      <c r="C167" s="64">
        <v>42.433975731620272</v>
      </c>
      <c r="D167" s="64">
        <v>31.77978670107947</v>
      </c>
      <c r="E167" s="64">
        <v>49.287600708601161</v>
      </c>
      <c r="F167" s="64">
        <v>40.95887211878749</v>
      </c>
      <c r="G167" s="64">
        <v>40.96065101135806</v>
      </c>
      <c r="H167" s="64">
        <v>64.598297632206723</v>
      </c>
      <c r="I167" s="64">
        <v>48.379160439463945</v>
      </c>
      <c r="J167" s="64">
        <v>75.03174155277317</v>
      </c>
      <c r="K167" s="64">
        <v>62.352710680307958</v>
      </c>
      <c r="L167" s="64">
        <v>62.355418732752923</v>
      </c>
      <c r="M167" s="64">
        <v>65.688999999999993</v>
      </c>
    </row>
    <row r="168" spans="1:18" ht="14.25" customHeight="1" x14ac:dyDescent="0.25">
      <c r="A168" s="74">
        <v>2009</v>
      </c>
      <c r="B168" s="66" t="s">
        <v>174</v>
      </c>
      <c r="C168" s="64">
        <v>44.396859386152748</v>
      </c>
      <c r="D168" s="64">
        <v>27.046286071528868</v>
      </c>
      <c r="E168" s="64">
        <v>48.107610883907334</v>
      </c>
      <c r="F168" s="64">
        <v>38.497317153849536</v>
      </c>
      <c r="G168" s="64">
        <v>38.44709812464852</v>
      </c>
      <c r="H168" s="64">
        <v>67.561657243613155</v>
      </c>
      <c r="I168" s="64">
        <v>41.158134483883536</v>
      </c>
      <c r="J168" s="64">
        <v>73.208554890740714</v>
      </c>
      <c r="K168" s="64">
        <v>58.583930987656252</v>
      </c>
      <c r="L168" s="64">
        <v>58.5075093469164</v>
      </c>
      <c r="M168" s="64">
        <v>65.713099999999997</v>
      </c>
    </row>
    <row r="169" spans="1:18" ht="14.25" customHeight="1" x14ac:dyDescent="0.25">
      <c r="A169" s="74">
        <v>2009</v>
      </c>
      <c r="B169" s="66" t="s">
        <v>248</v>
      </c>
      <c r="C169" s="64">
        <v>42.844396859386144</v>
      </c>
      <c r="D169" s="64">
        <v>29.481733632472224</v>
      </c>
      <c r="E169" s="64">
        <v>33.987598914349526</v>
      </c>
      <c r="F169" s="64">
        <v>34.548182191907507</v>
      </c>
      <c r="G169" s="64">
        <v>33.613003960343733</v>
      </c>
      <c r="H169" s="64">
        <v>65.114846393041375</v>
      </c>
      <c r="I169" s="64">
        <v>44.806292014784944</v>
      </c>
      <c r="J169" s="64">
        <v>51.654298923602063</v>
      </c>
      <c r="K169" s="64">
        <v>52.50627249971506</v>
      </c>
      <c r="L169" s="64">
        <v>51.084990106634734</v>
      </c>
      <c r="M169" s="64">
        <v>65.798199999999994</v>
      </c>
    </row>
    <row r="170" spans="1:18" ht="14.25" customHeight="1" x14ac:dyDescent="0.25">
      <c r="A170" s="74">
        <v>2009</v>
      </c>
      <c r="B170" s="66" t="s">
        <v>249</v>
      </c>
      <c r="C170" s="64">
        <v>40.667380442541038</v>
      </c>
      <c r="D170" s="64">
        <v>31.428489413094713</v>
      </c>
      <c r="E170" s="64">
        <v>28.470509474789672</v>
      </c>
      <c r="F170" s="64">
        <v>34.286456344306245</v>
      </c>
      <c r="G170" s="64">
        <v>32.670142158405888</v>
      </c>
      <c r="H170" s="64">
        <v>61.562117017248255</v>
      </c>
      <c r="I170" s="64">
        <v>47.576320920349673</v>
      </c>
      <c r="J170" s="64">
        <v>43.098542781826687</v>
      </c>
      <c r="K170" s="64">
        <v>51.902699770820739</v>
      </c>
      <c r="L170" s="64">
        <v>49.455929854336325</v>
      </c>
      <c r="M170" s="64">
        <v>66.059100000000001</v>
      </c>
    </row>
    <row r="171" spans="1:18" ht="14.25" customHeight="1" x14ac:dyDescent="0.25">
      <c r="A171" s="74">
        <v>2009</v>
      </c>
      <c r="B171" s="66" t="s">
        <v>176</v>
      </c>
      <c r="C171" s="64">
        <v>43.986438258386862</v>
      </c>
      <c r="D171" s="64">
        <v>34.809275172035818</v>
      </c>
      <c r="E171" s="64">
        <v>33.408017173612606</v>
      </c>
      <c r="F171" s="64">
        <v>34.36120733938165</v>
      </c>
      <c r="G171" s="64">
        <v>34.340665105339951</v>
      </c>
      <c r="H171" s="64">
        <v>67.130884933301488</v>
      </c>
      <c r="I171" s="64">
        <v>53.124952569671024</v>
      </c>
      <c r="J171" s="64">
        <v>50.986391386302621</v>
      </c>
      <c r="K171" s="64">
        <v>52.441123841836124</v>
      </c>
      <c r="L171" s="64">
        <v>52.409772852660197</v>
      </c>
      <c r="M171" s="64">
        <v>65.523399999999995</v>
      </c>
    </row>
    <row r="172" spans="1:18" ht="14.25" customHeight="1" x14ac:dyDescent="0.25">
      <c r="A172" s="74">
        <v>2010</v>
      </c>
      <c r="B172" s="66" t="s">
        <v>174</v>
      </c>
      <c r="C172" s="64">
        <v>45.645967166309774</v>
      </c>
      <c r="D172" s="64">
        <v>36.37949794159141</v>
      </c>
      <c r="E172" s="64">
        <v>34.724248794142667</v>
      </c>
      <c r="F172" s="64">
        <v>33.536661559078098</v>
      </c>
      <c r="G172" s="64">
        <v>34.949699682152954</v>
      </c>
      <c r="H172" s="64">
        <v>68.691270044965194</v>
      </c>
      <c r="I172" s="64">
        <v>54.746433745203461</v>
      </c>
      <c r="J172" s="64">
        <v>52.255498110849764</v>
      </c>
      <c r="K172" s="64">
        <v>50.468333098691055</v>
      </c>
      <c r="L172" s="64">
        <v>52.594772504440044</v>
      </c>
      <c r="M172" s="64">
        <v>66.450900000000004</v>
      </c>
      <c r="P172" s="73"/>
      <c r="R172" s="73"/>
    </row>
    <row r="173" spans="1:18" ht="14.25" customHeight="1" x14ac:dyDescent="0.25">
      <c r="A173" s="74">
        <v>2010</v>
      </c>
      <c r="B173" s="66" t="s">
        <v>248</v>
      </c>
      <c r="C173" s="64">
        <v>49.732334047109205</v>
      </c>
      <c r="D173" s="64">
        <v>38.286197018908901</v>
      </c>
      <c r="E173" s="64">
        <v>31.050195610612448</v>
      </c>
      <c r="F173" s="64">
        <v>31.377782771477253</v>
      </c>
      <c r="G173" s="64">
        <v>33.398863310026464</v>
      </c>
      <c r="H173" s="64">
        <v>74.79187546467773</v>
      </c>
      <c r="I173" s="64">
        <v>57.578163871051956</v>
      </c>
      <c r="J173" s="64">
        <v>46.696025991118709</v>
      </c>
      <c r="K173" s="64">
        <v>47.188680490624392</v>
      </c>
      <c r="L173" s="64">
        <v>50.228159872389767</v>
      </c>
      <c r="M173" s="64">
        <v>66.494299999999996</v>
      </c>
      <c r="P173" s="73"/>
      <c r="R173" s="73"/>
    </row>
    <row r="174" spans="1:18" ht="14.25" customHeight="1" x14ac:dyDescent="0.25">
      <c r="A174" s="74">
        <v>2010</v>
      </c>
      <c r="B174" s="66" t="s">
        <v>249</v>
      </c>
      <c r="C174" s="64">
        <v>49.428979300499641</v>
      </c>
      <c r="D174" s="64">
        <v>37.485062952809109</v>
      </c>
      <c r="E174" s="64">
        <v>33.696891330475466</v>
      </c>
      <c r="F174" s="64">
        <v>31.830668148666419</v>
      </c>
      <c r="G174" s="64">
        <v>34.081874014712547</v>
      </c>
      <c r="H174" s="64">
        <v>74.176143541979712</v>
      </c>
      <c r="I174" s="64">
        <v>56.252373599784363</v>
      </c>
      <c r="J174" s="64">
        <v>50.567612028811894</v>
      </c>
      <c r="K174" s="64">
        <v>47.76704360570794</v>
      </c>
      <c r="L174" s="64">
        <v>51.145340544578708</v>
      </c>
      <c r="M174" s="64">
        <v>66.637299999999996</v>
      </c>
      <c r="P174" s="73"/>
      <c r="R174" s="73"/>
    </row>
    <row r="175" spans="1:18" ht="14.25" customHeight="1" x14ac:dyDescent="0.25">
      <c r="A175" s="74">
        <v>2010</v>
      </c>
      <c r="B175" s="66" t="s">
        <v>176</v>
      </c>
      <c r="C175" s="64">
        <v>51.873661670235549</v>
      </c>
      <c r="D175" s="64">
        <v>39.031251700381709</v>
      </c>
      <c r="E175" s="64">
        <v>38.10223280533998</v>
      </c>
      <c r="F175" s="64">
        <v>32.257067826199673</v>
      </c>
      <c r="G175" s="64">
        <v>35.547790921556754</v>
      </c>
      <c r="H175" s="64">
        <v>77.422566734728974</v>
      </c>
      <c r="I175" s="64">
        <v>58.254990918575047</v>
      </c>
      <c r="J175" s="64">
        <v>56.868410039507026</v>
      </c>
      <c r="K175" s="64">
        <v>48.144374351610772</v>
      </c>
      <c r="L175" s="64">
        <v>53.055850045681254</v>
      </c>
      <c r="M175" s="64">
        <v>67.000699999999995</v>
      </c>
      <c r="P175" s="73"/>
      <c r="R175" s="73"/>
    </row>
    <row r="176" spans="1:18" ht="14.25" customHeight="1" x14ac:dyDescent="0.25">
      <c r="A176" s="74">
        <v>2011</v>
      </c>
      <c r="B176" s="66" t="s">
        <v>174</v>
      </c>
      <c r="C176" s="64">
        <v>51.409707351891498</v>
      </c>
      <c r="D176" s="64">
        <v>42.747472292798797</v>
      </c>
      <c r="E176" s="64">
        <v>41.450890974481034</v>
      </c>
      <c r="F176" s="64">
        <v>32.833631974570643</v>
      </c>
      <c r="G176" s="64">
        <v>37.262719059353074</v>
      </c>
      <c r="H176" s="64">
        <v>75.394068387240424</v>
      </c>
      <c r="I176" s="64">
        <v>62.690608747578459</v>
      </c>
      <c r="J176" s="64">
        <v>60.789128548250474</v>
      </c>
      <c r="K176" s="64">
        <v>48.151627815115042</v>
      </c>
      <c r="L176" s="64">
        <v>54.647033289366277</v>
      </c>
      <c r="M176" s="64">
        <v>68.188000000000002</v>
      </c>
      <c r="P176" s="73"/>
      <c r="R176" s="73"/>
    </row>
    <row r="177" spans="1:18" ht="14.25" customHeight="1" x14ac:dyDescent="0.25">
      <c r="A177" s="74">
        <v>2011</v>
      </c>
      <c r="B177" s="66" t="s">
        <v>248</v>
      </c>
      <c r="C177" s="64">
        <v>56.013561741613124</v>
      </c>
      <c r="D177" s="64">
        <v>46.924585313443096</v>
      </c>
      <c r="E177" s="64">
        <v>41.383171612940707</v>
      </c>
      <c r="F177" s="64">
        <v>32.808263535117632</v>
      </c>
      <c r="G177" s="64">
        <v>38.091976692319015</v>
      </c>
      <c r="H177" s="64">
        <v>82.598451567903993</v>
      </c>
      <c r="I177" s="64">
        <v>69.195708447102007</v>
      </c>
      <c r="J177" s="64">
        <v>61.024255375253759</v>
      </c>
      <c r="K177" s="64">
        <v>48.379565276228803</v>
      </c>
      <c r="L177" s="64">
        <v>56.171009200594881</v>
      </c>
      <c r="M177" s="64">
        <v>67.814300000000003</v>
      </c>
      <c r="P177" s="73"/>
      <c r="R177" s="73"/>
    </row>
    <row r="178" spans="1:18" ht="14.25" customHeight="1" x14ac:dyDescent="0.25">
      <c r="A178" s="74">
        <v>2011</v>
      </c>
      <c r="B178" s="66" t="s">
        <v>249</v>
      </c>
      <c r="C178" s="64">
        <v>55.817273376159882</v>
      </c>
      <c r="D178" s="64">
        <v>46.700988795594647</v>
      </c>
      <c r="E178" s="64">
        <v>40.473081132192718</v>
      </c>
      <c r="F178" s="64">
        <v>32.760206993161475</v>
      </c>
      <c r="G178" s="64">
        <v>37.83229957523524</v>
      </c>
      <c r="H178" s="64">
        <v>81.647650761750228</v>
      </c>
      <c r="I178" s="64">
        <v>68.312652925818185</v>
      </c>
      <c r="J178" s="64">
        <v>59.202676763939756</v>
      </c>
      <c r="K178" s="64">
        <v>47.920541038156962</v>
      </c>
      <c r="L178" s="64">
        <v>55.339829346662896</v>
      </c>
      <c r="M178" s="64">
        <v>68.363600000000005</v>
      </c>
      <c r="P178" s="73"/>
      <c r="R178" s="73"/>
    </row>
    <row r="179" spans="1:18" ht="14.25" customHeight="1" x14ac:dyDescent="0.25">
      <c r="A179" s="74">
        <v>2011</v>
      </c>
      <c r="B179" s="66" t="s">
        <v>176</v>
      </c>
      <c r="C179" s="64">
        <v>55.014275517487498</v>
      </c>
      <c r="D179" s="64">
        <v>47.171094265581999</v>
      </c>
      <c r="E179" s="64">
        <v>44.739948094810252</v>
      </c>
      <c r="F179" s="64">
        <v>34.636936840130552</v>
      </c>
      <c r="G179" s="64">
        <v>39.827767856011889</v>
      </c>
      <c r="H179" s="64">
        <v>79.93821001945264</v>
      </c>
      <c r="I179" s="64">
        <v>68.54171585065896</v>
      </c>
      <c r="J179" s="64">
        <v>65.009151414263457</v>
      </c>
      <c r="K179" s="64">
        <v>50.329022885646168</v>
      </c>
      <c r="L179" s="64">
        <v>57.871533189014826</v>
      </c>
      <c r="M179" s="64">
        <v>68.820999999999998</v>
      </c>
      <c r="P179" s="73"/>
      <c r="R179" s="73"/>
    </row>
    <row r="180" spans="1:18" ht="14.25" customHeight="1" x14ac:dyDescent="0.25">
      <c r="A180" s="74">
        <v>2012</v>
      </c>
      <c r="B180" s="66" t="s">
        <v>174</v>
      </c>
      <c r="C180" s="64">
        <v>53.961456102783721</v>
      </c>
      <c r="D180" s="64">
        <v>50.271162647761749</v>
      </c>
      <c r="E180" s="64">
        <v>46.067520507709062</v>
      </c>
      <c r="F180" s="64">
        <v>34.670668067211651</v>
      </c>
      <c r="G180" s="64">
        <v>40.407950675730817</v>
      </c>
      <c r="H180" s="64">
        <v>78.148719115048621</v>
      </c>
      <c r="I180" s="64">
        <v>72.80431724940405</v>
      </c>
      <c r="J180" s="64">
        <v>66.716467280392337</v>
      </c>
      <c r="K180" s="64">
        <v>50.211178422515445</v>
      </c>
      <c r="L180" s="64">
        <v>58.520095924719172</v>
      </c>
      <c r="M180" s="64">
        <v>69.049700000000001</v>
      </c>
      <c r="P180" s="73"/>
      <c r="R180" s="73"/>
    </row>
    <row r="181" spans="1:18" ht="14.25" customHeight="1" x14ac:dyDescent="0.25">
      <c r="A181" s="74">
        <v>2012</v>
      </c>
      <c r="B181" s="66" t="s">
        <v>248</v>
      </c>
      <c r="C181" s="64">
        <v>54.853675945753032</v>
      </c>
      <c r="D181" s="64">
        <v>49.590198691576923</v>
      </c>
      <c r="E181" s="64">
        <v>44.754044132074426</v>
      </c>
      <c r="F181" s="64">
        <v>34.585531312355208</v>
      </c>
      <c r="G181" s="64">
        <v>40.06548573400282</v>
      </c>
      <c r="H181" s="64">
        <v>79.390386295913132</v>
      </c>
      <c r="I181" s="64">
        <v>71.772492230216585</v>
      </c>
      <c r="J181" s="64">
        <v>64.773067450638592</v>
      </c>
      <c r="K181" s="64">
        <v>50.056056295163678</v>
      </c>
      <c r="L181" s="64">
        <v>57.987260374336877</v>
      </c>
      <c r="M181" s="64">
        <v>69.093599999999995</v>
      </c>
      <c r="P181" s="73"/>
      <c r="R181" s="73"/>
    </row>
    <row r="182" spans="1:18" ht="14.25" customHeight="1" x14ac:dyDescent="0.25">
      <c r="A182" s="74">
        <v>2012</v>
      </c>
      <c r="B182" s="66" t="s">
        <v>249</v>
      </c>
      <c r="C182" s="64">
        <v>53.604568165596</v>
      </c>
      <c r="D182" s="64">
        <v>49.101506911256045</v>
      </c>
      <c r="E182" s="64">
        <v>43.393913696593685</v>
      </c>
      <c r="F182" s="64">
        <v>34.202408981874072</v>
      </c>
      <c r="G182" s="64">
        <v>39.394184960111403</v>
      </c>
      <c r="H182" s="64">
        <v>77.194518166665475</v>
      </c>
      <c r="I182" s="64">
        <v>70.709778979327808</v>
      </c>
      <c r="J182" s="64">
        <v>62.49042523439887</v>
      </c>
      <c r="K182" s="64">
        <v>49.253982857183694</v>
      </c>
      <c r="L182" s="64">
        <v>56.730521868396586</v>
      </c>
      <c r="M182" s="64">
        <v>69.440899999999999</v>
      </c>
      <c r="P182" s="73"/>
      <c r="R182" s="73"/>
    </row>
    <row r="183" spans="1:18" ht="14.25" customHeight="1" x14ac:dyDescent="0.25">
      <c r="A183" s="74">
        <v>2012</v>
      </c>
      <c r="B183" s="66" t="s">
        <v>176</v>
      </c>
      <c r="C183" s="64">
        <v>51.641684511063524</v>
      </c>
      <c r="D183" s="64">
        <v>46.105265504042841</v>
      </c>
      <c r="E183" s="64">
        <v>48.988878395518334</v>
      </c>
      <c r="F183" s="64">
        <v>36.134388082768496</v>
      </c>
      <c r="G183" s="64">
        <v>41.239173027759946</v>
      </c>
      <c r="H183" s="64">
        <v>73.956083936935329</v>
      </c>
      <c r="I183" s="64">
        <v>66.027375323537058</v>
      </c>
      <c r="J183" s="64">
        <v>70.156998883703892</v>
      </c>
      <c r="K183" s="64">
        <v>51.748076449491244</v>
      </c>
      <c r="L183" s="64">
        <v>59.05864169239905</v>
      </c>
      <c r="M183" s="64">
        <v>69.827500000000001</v>
      </c>
      <c r="P183" s="73"/>
      <c r="R183" s="73"/>
    </row>
    <row r="184" spans="1:18" ht="14.25" customHeight="1" x14ac:dyDescent="0.25">
      <c r="A184" s="74">
        <v>2013</v>
      </c>
      <c r="B184" s="66" t="s">
        <v>174</v>
      </c>
      <c r="C184" s="64">
        <v>55.745895788722343</v>
      </c>
      <c r="D184" s="64">
        <v>48.789064625477138</v>
      </c>
      <c r="E184" s="64">
        <v>52.493405073901798</v>
      </c>
      <c r="F184" s="64">
        <v>36.373254710306746</v>
      </c>
      <c r="G184" s="64">
        <v>42.873114079417952</v>
      </c>
      <c r="H184" s="64">
        <v>79.141904839187916</v>
      </c>
      <c r="I184" s="64">
        <v>69.265359452052294</v>
      </c>
      <c r="J184" s="64">
        <v>74.524375476699049</v>
      </c>
      <c r="K184" s="64">
        <v>51.63875514503804</v>
      </c>
      <c r="L184" s="64">
        <v>60.866542130611435</v>
      </c>
      <c r="M184" s="64">
        <v>70.437899999999999</v>
      </c>
      <c r="P184" s="73"/>
      <c r="R184" s="73"/>
    </row>
    <row r="185" spans="1:18" ht="14.25" customHeight="1" x14ac:dyDescent="0.25">
      <c r="A185" s="74">
        <v>2013</v>
      </c>
      <c r="B185" s="66" t="s">
        <v>248</v>
      </c>
      <c r="C185" s="64">
        <v>59.493219129193434</v>
      </c>
      <c r="D185" s="64">
        <v>47.218841855921546</v>
      </c>
      <c r="E185" s="64">
        <v>49.604786898366591</v>
      </c>
      <c r="F185" s="64">
        <v>36.232597989766539</v>
      </c>
      <c r="G185" s="64">
        <v>42.278937867070589</v>
      </c>
      <c r="H185" s="64">
        <v>84.33598626824373</v>
      </c>
      <c r="I185" s="64">
        <v>66.93615939180664</v>
      </c>
      <c r="J185" s="64">
        <v>70.318410869903076</v>
      </c>
      <c r="K185" s="64">
        <v>51.362355765151435</v>
      </c>
      <c r="L185" s="64">
        <v>59.933484447196946</v>
      </c>
      <c r="M185" s="64">
        <v>70.543099999999995</v>
      </c>
      <c r="P185" s="73"/>
      <c r="R185" s="73"/>
    </row>
    <row r="186" spans="1:18" ht="14.25" customHeight="1" x14ac:dyDescent="0.25">
      <c r="A186" s="74">
        <v>2013</v>
      </c>
      <c r="B186" s="66" t="s">
        <v>249</v>
      </c>
      <c r="C186" s="64">
        <v>56.995003568879369</v>
      </c>
      <c r="D186" s="64">
        <v>47.138728449311564</v>
      </c>
      <c r="E186" s="64">
        <v>49.077160409381371</v>
      </c>
      <c r="F186" s="64">
        <v>36.231351098636395</v>
      </c>
      <c r="G186" s="64">
        <v>41.946318808859687</v>
      </c>
      <c r="H186" s="64">
        <v>80.131319427052134</v>
      </c>
      <c r="I186" s="64">
        <v>66.27402877853919</v>
      </c>
      <c r="J186" s="64">
        <v>68.999339785709196</v>
      </c>
      <c r="K186" s="64">
        <v>50.938955809518745</v>
      </c>
      <c r="L186" s="64">
        <v>58.973833858956084</v>
      </c>
      <c r="M186" s="64">
        <v>71.126999999999995</v>
      </c>
      <c r="P186" s="73"/>
      <c r="R186" s="73"/>
    </row>
    <row r="187" spans="1:18" ht="14.25" customHeight="1" x14ac:dyDescent="0.25">
      <c r="A187" s="74">
        <v>2013</v>
      </c>
      <c r="B187" s="66" t="s">
        <v>176</v>
      </c>
      <c r="C187" s="64">
        <v>54.139900071377575</v>
      </c>
      <c r="D187" s="64">
        <v>45.135893284062092</v>
      </c>
      <c r="E187" s="64">
        <v>51.310848941940314</v>
      </c>
      <c r="F187" s="64">
        <v>37.559664873502797</v>
      </c>
      <c r="G187" s="64">
        <v>42.806625247016484</v>
      </c>
      <c r="H187" s="64">
        <v>75.952139221590954</v>
      </c>
      <c r="I187" s="64">
        <v>63.320538938607008</v>
      </c>
      <c r="J187" s="64">
        <v>71.983301359593938</v>
      </c>
      <c r="K187" s="64">
        <v>52.691949778768709</v>
      </c>
      <c r="L187" s="64">
        <v>60.052840069550186</v>
      </c>
      <c r="M187" s="64">
        <v>71.281599999999997</v>
      </c>
      <c r="P187" s="73"/>
      <c r="R187" s="73"/>
    </row>
    <row r="188" spans="1:18" ht="14.25" customHeight="1" x14ac:dyDescent="0.25">
      <c r="A188" s="74">
        <v>2014</v>
      </c>
      <c r="B188" s="66" t="s">
        <v>174</v>
      </c>
      <c r="C188" s="64">
        <v>56.102783725910065</v>
      </c>
      <c r="D188" s="64">
        <v>44.695269547707213</v>
      </c>
      <c r="E188" s="64">
        <v>50.372116167047764</v>
      </c>
      <c r="F188" s="64">
        <v>38.670474605659784</v>
      </c>
      <c r="G188" s="64">
        <v>43.084029622528107</v>
      </c>
      <c r="H188" s="64">
        <v>78.303240038340263</v>
      </c>
      <c r="I188" s="64">
        <v>62.381653592638486</v>
      </c>
      <c r="J188" s="64">
        <v>70.304887592340577</v>
      </c>
      <c r="K188" s="64">
        <v>53.972784492065784</v>
      </c>
      <c r="L188" s="64">
        <v>60.132829234171048</v>
      </c>
      <c r="M188" s="64">
        <v>71.648099999999999</v>
      </c>
      <c r="P188" s="73"/>
      <c r="R188" s="73"/>
    </row>
    <row r="189" spans="1:18" ht="14.25" customHeight="1" x14ac:dyDescent="0.25">
      <c r="A189" s="74">
        <v>2014</v>
      </c>
      <c r="B189" s="66" t="s">
        <v>248</v>
      </c>
      <c r="C189" s="64">
        <v>61.634546752319764</v>
      </c>
      <c r="D189" s="64">
        <v>43.934192184912412</v>
      </c>
      <c r="E189" s="64">
        <v>44.419750901857071</v>
      </c>
      <c r="F189" s="64">
        <v>38.705315532643723</v>
      </c>
      <c r="G189" s="64">
        <v>42.212364661558041</v>
      </c>
      <c r="H189" s="64">
        <v>86.088622631019177</v>
      </c>
      <c r="I189" s="64">
        <v>61.365488851643789</v>
      </c>
      <c r="J189" s="64">
        <v>62.043697475716741</v>
      </c>
      <c r="K189" s="64">
        <v>54.062007076881422</v>
      </c>
      <c r="L189" s="64">
        <v>58.960510350067032</v>
      </c>
      <c r="M189" s="64">
        <v>71.594300000000004</v>
      </c>
      <c r="P189" s="73"/>
      <c r="R189" s="73"/>
    </row>
    <row r="190" spans="1:18" ht="14.25" customHeight="1" x14ac:dyDescent="0.25">
      <c r="A190" s="74">
        <v>2014</v>
      </c>
      <c r="B190" s="66" t="s">
        <v>249</v>
      </c>
      <c r="C190" s="64">
        <v>61.277658815132042</v>
      </c>
      <c r="D190" s="64">
        <v>43.213171525422602</v>
      </c>
      <c r="E190" s="64">
        <v>40.62923615111935</v>
      </c>
      <c r="F190" s="64">
        <v>38.053466869910238</v>
      </c>
      <c r="G190" s="64">
        <v>40.920733752973518</v>
      </c>
      <c r="H190" s="64">
        <v>84.567449969199657</v>
      </c>
      <c r="I190" s="64">
        <v>59.637195539921429</v>
      </c>
      <c r="J190" s="64">
        <v>56.071184211889516</v>
      </c>
      <c r="K190" s="64">
        <v>52.516442662803719</v>
      </c>
      <c r="L190" s="64">
        <v>56.473471266218958</v>
      </c>
      <c r="M190" s="64">
        <v>72.460099999999997</v>
      </c>
      <c r="P190" s="73"/>
      <c r="R190" s="73"/>
    </row>
    <row r="191" spans="1:18" ht="14.25" customHeight="1" x14ac:dyDescent="0.25">
      <c r="A191" s="74">
        <v>2014</v>
      </c>
      <c r="B191" s="66" t="s">
        <v>176</v>
      </c>
      <c r="C191" s="64">
        <v>49.500356887937187</v>
      </c>
      <c r="D191" s="64">
        <v>36.916257765878264</v>
      </c>
      <c r="E191" s="64">
        <v>46.861955232839072</v>
      </c>
      <c r="F191" s="64">
        <v>38.880291995880192</v>
      </c>
      <c r="G191" s="64">
        <v>41.167929024426769</v>
      </c>
      <c r="H191" s="64">
        <v>68.549702175069399</v>
      </c>
      <c r="I191" s="64">
        <v>51.122832932255747</v>
      </c>
      <c r="J191" s="64">
        <v>64.895957857939834</v>
      </c>
      <c r="K191" s="64">
        <v>53.842691333136962</v>
      </c>
      <c r="L191" s="64">
        <v>57.010685401271509</v>
      </c>
      <c r="M191" s="64">
        <v>72.210899999999995</v>
      </c>
      <c r="P191" s="73"/>
      <c r="R191" s="73"/>
    </row>
    <row r="192" spans="1:18" ht="14.25" customHeight="1" x14ac:dyDescent="0.25">
      <c r="A192" s="74">
        <v>2015</v>
      </c>
      <c r="B192" s="66" t="s">
        <v>174</v>
      </c>
      <c r="C192" s="64">
        <v>49.321912919343319</v>
      </c>
      <c r="D192" s="64">
        <v>29.593892401726198</v>
      </c>
      <c r="E192" s="64">
        <v>45.428610082849417</v>
      </c>
      <c r="F192" s="64">
        <v>39.175299475640813</v>
      </c>
      <c r="G192" s="64">
        <v>39.855279263331191</v>
      </c>
      <c r="H192" s="64">
        <v>68.164014222872368</v>
      </c>
      <c r="I192" s="64">
        <v>40.899437657258595</v>
      </c>
      <c r="J192" s="64">
        <v>62.783380459646196</v>
      </c>
      <c r="K192" s="64">
        <v>54.141161860646228</v>
      </c>
      <c r="L192" s="64">
        <v>55.080909513888912</v>
      </c>
      <c r="M192" s="64">
        <v>72.357699999999994</v>
      </c>
      <c r="P192" s="73"/>
      <c r="R192" s="73"/>
    </row>
    <row r="193" spans="1:18" ht="14.25" customHeight="1" x14ac:dyDescent="0.25">
      <c r="A193" s="74">
        <v>2015</v>
      </c>
      <c r="B193" s="66" t="s">
        <v>248</v>
      </c>
      <c r="C193" s="64">
        <v>52.177016416845113</v>
      </c>
      <c r="D193" s="64">
        <v>30.130652226013055</v>
      </c>
      <c r="E193" s="64">
        <v>41.31588633940742</v>
      </c>
      <c r="F193" s="64">
        <v>38.243689640339653</v>
      </c>
      <c r="G193" s="64">
        <v>38.607865913902089</v>
      </c>
      <c r="H193" s="64">
        <v>72.232620079885578</v>
      </c>
      <c r="I193" s="64">
        <v>41.712158043174611</v>
      </c>
      <c r="J193" s="64">
        <v>57.196730019516131</v>
      </c>
      <c r="K193" s="64">
        <v>52.943654006093546</v>
      </c>
      <c r="L193" s="64">
        <v>53.447810974368394</v>
      </c>
      <c r="M193" s="64">
        <v>72.234700000000004</v>
      </c>
      <c r="P193" s="73"/>
      <c r="R193" s="73"/>
    </row>
    <row r="194" spans="1:18" ht="14.25" customHeight="1" x14ac:dyDescent="0.25">
      <c r="A194" s="74">
        <v>2015</v>
      </c>
      <c r="B194" s="66" t="s">
        <v>249</v>
      </c>
      <c r="C194" s="64">
        <v>49.321912919343319</v>
      </c>
      <c r="D194" s="64">
        <v>28.384179961915518</v>
      </c>
      <c r="E194" s="64">
        <v>38.390693522870414</v>
      </c>
      <c r="F194" s="64">
        <v>38.470938322502704</v>
      </c>
      <c r="G194" s="64">
        <v>37.922538788319613</v>
      </c>
      <c r="H194" s="64">
        <v>68.075107338829341</v>
      </c>
      <c r="I194" s="64">
        <v>39.17642247152677</v>
      </c>
      <c r="J194" s="64">
        <v>52.98761600458014</v>
      </c>
      <c r="K194" s="64">
        <v>53.098371509081431</v>
      </c>
      <c r="L194" s="64">
        <v>52.34145931844666</v>
      </c>
      <c r="M194" s="64">
        <v>72.452200000000005</v>
      </c>
      <c r="P194" s="73"/>
      <c r="R194" s="73"/>
    </row>
    <row r="195" spans="1:18" ht="14.25" customHeight="1" x14ac:dyDescent="0.25">
      <c r="A195" s="74">
        <v>2015</v>
      </c>
      <c r="B195" s="66" t="s">
        <v>176</v>
      </c>
      <c r="C195" s="64">
        <v>49.143468950749465</v>
      </c>
      <c r="D195" s="64">
        <v>26.870036576986912</v>
      </c>
      <c r="E195" s="64">
        <v>38.719841818670645</v>
      </c>
      <c r="F195" s="64">
        <v>39.339130664192751</v>
      </c>
      <c r="G195" s="64">
        <v>38.418498744522893</v>
      </c>
      <c r="H195" s="64">
        <v>67.502817845569666</v>
      </c>
      <c r="I195" s="64">
        <v>36.908326239197656</v>
      </c>
      <c r="J195" s="64">
        <v>53.185061720294669</v>
      </c>
      <c r="K195" s="64">
        <v>54.035708673503592</v>
      </c>
      <c r="L195" s="64">
        <v>52.771140866160302</v>
      </c>
      <c r="M195" s="64">
        <v>72.802099999999996</v>
      </c>
      <c r="P195" s="73"/>
      <c r="R195" s="73"/>
    </row>
    <row r="196" spans="1:18" ht="14.25" customHeight="1" x14ac:dyDescent="0.25">
      <c r="A196" s="74">
        <v>2016</v>
      </c>
      <c r="B196" s="66" t="s">
        <v>174</v>
      </c>
      <c r="C196" s="64">
        <v>46.752319771591722</v>
      </c>
      <c r="D196" s="64">
        <v>24.542341547933979</v>
      </c>
      <c r="E196" s="64">
        <v>37.303950604392924</v>
      </c>
      <c r="F196" s="64">
        <v>38.731889657926757</v>
      </c>
      <c r="G196" s="64">
        <v>37.526364018174043</v>
      </c>
      <c r="H196" s="64">
        <v>63.923781709533422</v>
      </c>
      <c r="I196" s="64">
        <v>33.556394450917146</v>
      </c>
      <c r="J196" s="64">
        <v>51.005160962887651</v>
      </c>
      <c r="K196" s="64">
        <v>52.957561716445099</v>
      </c>
      <c r="L196" s="64">
        <v>51.309263659422847</v>
      </c>
      <c r="M196" s="64">
        <v>73.137600000000006</v>
      </c>
      <c r="P196" s="73"/>
      <c r="R196" s="73"/>
    </row>
    <row r="197" spans="1:18" ht="14.25" customHeight="1" x14ac:dyDescent="0.25">
      <c r="A197" s="74">
        <v>2016</v>
      </c>
      <c r="B197" s="66" t="s">
        <v>248</v>
      </c>
      <c r="C197" s="64">
        <v>46.556031406138473</v>
      </c>
      <c r="D197" s="64">
        <v>27.913433584675278</v>
      </c>
      <c r="E197" s="64">
        <v>32.545896865940229</v>
      </c>
      <c r="F197" s="64">
        <v>37.849511396505797</v>
      </c>
      <c r="G197" s="64">
        <v>36.395795147444844</v>
      </c>
      <c r="H197" s="64">
        <v>63.554425034794747</v>
      </c>
      <c r="I197" s="64">
        <v>38.105099782776151</v>
      </c>
      <c r="J197" s="64">
        <v>44.428953673311462</v>
      </c>
      <c r="K197" s="64">
        <v>51.669007473340358</v>
      </c>
      <c r="L197" s="64">
        <v>49.684514861269783</v>
      </c>
      <c r="M197" s="64">
        <v>73.253799999999998</v>
      </c>
      <c r="P197" s="73"/>
      <c r="R197" s="73"/>
    </row>
    <row r="198" spans="1:18" ht="14.25" customHeight="1" x14ac:dyDescent="0.25">
      <c r="A198" s="74">
        <v>2016</v>
      </c>
      <c r="B198" s="66" t="s">
        <v>249</v>
      </c>
      <c r="C198" s="64">
        <v>48.197715917201997</v>
      </c>
      <c r="D198" s="64">
        <v>30.770598118013563</v>
      </c>
      <c r="E198" s="64">
        <v>31.826584815320757</v>
      </c>
      <c r="F198" s="64">
        <v>39.171145916439876</v>
      </c>
      <c r="G198" s="64">
        <v>37.523190556625359</v>
      </c>
      <c r="H198" s="64">
        <v>65.127296004348338</v>
      </c>
      <c r="I198" s="64">
        <v>41.578855215989059</v>
      </c>
      <c r="J198" s="64">
        <v>43.005760140909658</v>
      </c>
      <c r="K198" s="64">
        <v>52.930118500055237</v>
      </c>
      <c r="L198" s="64">
        <v>50.703314294126322</v>
      </c>
      <c r="M198" s="64">
        <v>74.005399999999995</v>
      </c>
      <c r="P198" s="73"/>
      <c r="R198" s="73"/>
    </row>
    <row r="199" spans="1:18" ht="14.25" customHeight="1" x14ac:dyDescent="0.25">
      <c r="A199" s="74">
        <v>2016</v>
      </c>
      <c r="B199" s="66" t="s">
        <v>176</v>
      </c>
      <c r="C199" s="64">
        <v>45.235546038543902</v>
      </c>
      <c r="D199" s="64">
        <v>33.032359813426488</v>
      </c>
      <c r="E199" s="64">
        <v>36.750061144475346</v>
      </c>
      <c r="F199" s="64">
        <v>40.67036935814334</v>
      </c>
      <c r="G199" s="64">
        <v>39.50379934529559</v>
      </c>
      <c r="H199" s="64">
        <v>60.74315100341331</v>
      </c>
      <c r="I199" s="64">
        <v>44.356480596838047</v>
      </c>
      <c r="J199" s="64">
        <v>49.348680605766262</v>
      </c>
      <c r="K199" s="64">
        <v>54.612944987583404</v>
      </c>
      <c r="L199" s="64">
        <v>53.046452601571616</v>
      </c>
      <c r="M199" s="64">
        <v>74.470200000000006</v>
      </c>
      <c r="P199" s="73"/>
      <c r="R199" s="73"/>
    </row>
    <row r="200" spans="1:18" ht="14.25" customHeight="1" x14ac:dyDescent="0.25">
      <c r="A200" s="74">
        <v>2017</v>
      </c>
      <c r="B200" s="66" t="s">
        <v>174</v>
      </c>
      <c r="C200" s="64">
        <v>49.161313347608846</v>
      </c>
      <c r="D200" s="64">
        <v>36.561536193160251</v>
      </c>
      <c r="E200" s="64">
        <v>39.048796858169979</v>
      </c>
      <c r="F200" s="64">
        <v>40.165175612226783</v>
      </c>
      <c r="G200" s="64">
        <v>39.99485261378053</v>
      </c>
      <c r="H200" s="64">
        <v>65.791143254659318</v>
      </c>
      <c r="I200" s="64">
        <v>48.929231167735168</v>
      </c>
      <c r="J200" s="64">
        <v>52.257859139210908</v>
      </c>
      <c r="K200" s="64">
        <v>53.75187607108731</v>
      </c>
      <c r="L200" s="64">
        <v>53.52393779956256</v>
      </c>
      <c r="M200" s="64">
        <v>74.723299999999995</v>
      </c>
      <c r="P200" s="73"/>
      <c r="R200" s="73"/>
    </row>
    <row r="201" spans="1:18" ht="14.25" customHeight="1" x14ac:dyDescent="0.25">
      <c r="A201" s="74">
        <v>2017</v>
      </c>
      <c r="B201" s="66" t="s">
        <v>248</v>
      </c>
      <c r="C201" s="64">
        <v>51.909350463954318</v>
      </c>
      <c r="D201" s="64">
        <v>34.323654782700956</v>
      </c>
      <c r="E201" s="64">
        <v>34.953896174029879</v>
      </c>
      <c r="F201" s="64">
        <v>39.609206270063027</v>
      </c>
      <c r="G201" s="64">
        <v>38.793513348249775</v>
      </c>
      <c r="H201" s="64">
        <v>69.48252269012805</v>
      </c>
      <c r="I201" s="64">
        <v>45.943439879934623</v>
      </c>
      <c r="J201" s="64">
        <v>46.787040529564742</v>
      </c>
      <c r="K201" s="64">
        <v>53.018339640152092</v>
      </c>
      <c r="L201" s="64">
        <v>51.926505482307604</v>
      </c>
      <c r="M201" s="64">
        <v>74.708500000000001</v>
      </c>
      <c r="P201" s="73"/>
      <c r="R201" s="73"/>
    </row>
    <row r="202" spans="1:18" ht="14.25" customHeight="1" x14ac:dyDescent="0.25">
      <c r="A202" s="74">
        <v>2017</v>
      </c>
      <c r="B202" s="66" t="s">
        <v>249</v>
      </c>
      <c r="C202" s="64">
        <v>53.658101356174157</v>
      </c>
      <c r="D202" s="64">
        <v>36.644194766512072</v>
      </c>
      <c r="E202" s="64">
        <v>34.651900376572584</v>
      </c>
      <c r="F202" s="64">
        <v>39.630269679535061</v>
      </c>
      <c r="G202" s="64">
        <v>39.044002007944869</v>
      </c>
      <c r="H202" s="64">
        <v>71.821269480065951</v>
      </c>
      <c r="I202" s="64">
        <v>49.048186959430218</v>
      </c>
      <c r="J202" s="64">
        <v>46.381504601184545</v>
      </c>
      <c r="K202" s="64">
        <v>53.045042710853693</v>
      </c>
      <c r="L202" s="64">
        <v>52.260324516126055</v>
      </c>
      <c r="M202" s="64">
        <v>74.710599999999999</v>
      </c>
      <c r="P202" s="73"/>
      <c r="R202" s="73"/>
    </row>
    <row r="203" spans="1:18" ht="14.25" customHeight="1" x14ac:dyDescent="0.25">
      <c r="A203" s="74">
        <v>2017</v>
      </c>
      <c r="B203" s="66" t="s">
        <v>176</v>
      </c>
      <c r="C203" s="64">
        <v>59.350463954318343</v>
      </c>
      <c r="D203" s="64">
        <v>36.249313655850187</v>
      </c>
      <c r="E203" s="64">
        <v>38.138028027563202</v>
      </c>
      <c r="F203" s="64">
        <v>42.248542214552884</v>
      </c>
      <c r="G203" s="64">
        <v>41.655847320678639</v>
      </c>
      <c r="H203" s="64">
        <v>78.838989001573239</v>
      </c>
      <c r="I203" s="64">
        <v>48.152264535418396</v>
      </c>
      <c r="J203" s="64">
        <v>50.661163736159374</v>
      </c>
      <c r="K203" s="64">
        <v>56.12142067750905</v>
      </c>
      <c r="L203" s="64">
        <v>55.334106424070264</v>
      </c>
      <c r="M203" s="64">
        <v>75.280600000000007</v>
      </c>
      <c r="P203" s="73"/>
      <c r="R203" s="73"/>
    </row>
    <row r="204" spans="1:18" ht="14.25" customHeight="1" x14ac:dyDescent="0.25">
      <c r="A204" s="74">
        <v>2018</v>
      </c>
      <c r="B204" s="66" t="s">
        <v>174</v>
      </c>
      <c r="C204" s="64">
        <v>63.026409707351895</v>
      </c>
      <c r="D204" s="64">
        <v>35.770856986662416</v>
      </c>
      <c r="E204" s="64">
        <v>41.728232794589545</v>
      </c>
      <c r="F204" s="64">
        <v>41.814769447338499</v>
      </c>
      <c r="G204" s="64">
        <v>42.016949086010975</v>
      </c>
      <c r="H204" s="64">
        <v>83.470838778541221</v>
      </c>
      <c r="I204" s="64">
        <v>47.374163471597264</v>
      </c>
      <c r="J204" s="64">
        <v>55.263985498833293</v>
      </c>
      <c r="K204" s="64">
        <v>55.378592804303835</v>
      </c>
      <c r="L204" s="64">
        <v>55.646355224887436</v>
      </c>
      <c r="M204" s="64">
        <v>75.507099999999994</v>
      </c>
      <c r="P204" s="73"/>
      <c r="R204" s="73"/>
    </row>
    <row r="205" spans="1:18" ht="14.25" customHeight="1" x14ac:dyDescent="0.25">
      <c r="A205" s="74">
        <v>2018</v>
      </c>
      <c r="B205" s="66" t="s">
        <v>248</v>
      </c>
      <c r="C205" s="64">
        <v>56.013561741613124</v>
      </c>
      <c r="D205" s="64">
        <v>37.243482189876119</v>
      </c>
      <c r="E205" s="64">
        <v>41.679731423044686</v>
      </c>
      <c r="F205" s="64">
        <v>41.082728955694314</v>
      </c>
      <c r="G205" s="64">
        <v>41.392736662352625</v>
      </c>
      <c r="H205" s="64">
        <v>73.58064685586298</v>
      </c>
      <c r="I205" s="64">
        <v>48.923857463968815</v>
      </c>
      <c r="J205" s="64">
        <v>54.751412042557</v>
      </c>
      <c r="K205" s="64">
        <v>53.967176468950328</v>
      </c>
      <c r="L205" s="64">
        <v>54.374409411776661</v>
      </c>
      <c r="M205" s="64">
        <v>76.125399999999999</v>
      </c>
      <c r="P205" s="73"/>
      <c r="R205" s="73"/>
    </row>
    <row r="206" spans="1:18" ht="14.25" customHeight="1" x14ac:dyDescent="0.25">
      <c r="A206" s="74">
        <v>2018</v>
      </c>
      <c r="B206" s="66" t="s">
        <v>249</v>
      </c>
      <c r="C206" s="64">
        <v>58.672376873661669</v>
      </c>
      <c r="D206" s="64">
        <v>40.565343323556192</v>
      </c>
      <c r="E206" s="64">
        <v>44.048463225911014</v>
      </c>
      <c r="F206" s="64">
        <v>41.734488599140164</v>
      </c>
      <c r="G206" s="64">
        <v>42.713086803159307</v>
      </c>
      <c r="H206" s="64">
        <v>76.687897832464145</v>
      </c>
      <c r="I206" s="64">
        <v>53.021047895064818</v>
      </c>
      <c r="J206" s="64">
        <v>57.573669715468988</v>
      </c>
      <c r="K206" s="64">
        <v>54.549182568019248</v>
      </c>
      <c r="L206" s="64">
        <v>55.828262146650431</v>
      </c>
      <c r="M206" s="64">
        <v>76.507999999999996</v>
      </c>
      <c r="P206" s="73"/>
      <c r="R206" s="73"/>
    </row>
    <row r="207" spans="1:18" ht="14.25" customHeight="1" x14ac:dyDescent="0.25">
      <c r="A207" s="74">
        <v>2018</v>
      </c>
      <c r="B207" s="66" t="s">
        <v>176</v>
      </c>
      <c r="C207" s="64">
        <v>67.469664525339041</v>
      </c>
      <c r="D207" s="64">
        <v>42.87004580491206</v>
      </c>
      <c r="E207" s="64">
        <v>46.047493677065994</v>
      </c>
      <c r="F207" s="64">
        <v>44.761796457141777</v>
      </c>
      <c r="G207" s="64">
        <v>45.69076555651376</v>
      </c>
      <c r="H207" s="64">
        <v>87.441584823864062</v>
      </c>
      <c r="I207" s="64">
        <v>55.560150965999163</v>
      </c>
      <c r="J207" s="64">
        <v>59.67816577444701</v>
      </c>
      <c r="K207" s="64">
        <v>58.011885034728984</v>
      </c>
      <c r="L207" s="64">
        <v>59.215841373817888</v>
      </c>
      <c r="M207" s="64">
        <v>77.159700000000001</v>
      </c>
      <c r="P207" s="73"/>
      <c r="R207" s="73"/>
    </row>
    <row r="208" spans="1:18" ht="14.25" customHeight="1" x14ac:dyDescent="0.25">
      <c r="A208" s="74">
        <v>2019</v>
      </c>
      <c r="B208" s="66" t="s">
        <v>174</v>
      </c>
      <c r="C208" s="64">
        <v>64.400428265524624</v>
      </c>
      <c r="D208" s="64">
        <v>43.699221217470317</v>
      </c>
      <c r="E208" s="64">
        <v>44.766248055814145</v>
      </c>
      <c r="F208" s="64">
        <v>47.177592156310645</v>
      </c>
      <c r="G208" s="64">
        <v>47.059729966950037</v>
      </c>
      <c r="H208" s="64">
        <v>83.359344035606924</v>
      </c>
      <c r="I208" s="64">
        <v>56.563884956418264</v>
      </c>
      <c r="J208" s="64">
        <v>57.945035046694059</v>
      </c>
      <c r="K208" s="64">
        <v>61.066257496221212</v>
      </c>
      <c r="L208" s="64">
        <v>60.913697722065798</v>
      </c>
      <c r="M208" s="64">
        <v>77.256399999999999</v>
      </c>
      <c r="P208" s="73"/>
      <c r="R208" s="73"/>
    </row>
    <row r="209" spans="1:18" ht="14.25" customHeight="1" x14ac:dyDescent="0.25">
      <c r="A209" s="74">
        <v>2019</v>
      </c>
      <c r="B209" s="66" t="s">
        <v>248</v>
      </c>
      <c r="C209" s="64">
        <v>59.064953604568174</v>
      </c>
      <c r="D209" s="64">
        <v>42.539516284782657</v>
      </c>
      <c r="E209" s="64">
        <v>38.963450545746667</v>
      </c>
      <c r="F209" s="64">
        <v>47.773983068453937</v>
      </c>
      <c r="G209" s="64">
        <v>46.196606335874968</v>
      </c>
      <c r="H209" s="64">
        <v>75.658728594920518</v>
      </c>
      <c r="I209" s="64">
        <v>54.490616190048954</v>
      </c>
      <c r="J209" s="64">
        <v>49.909886490357927</v>
      </c>
      <c r="K209" s="64">
        <v>61.195660002938403</v>
      </c>
      <c r="L209" s="64">
        <v>59.175133263831562</v>
      </c>
      <c r="M209" s="64">
        <v>78.067599999999999</v>
      </c>
      <c r="P209" s="73"/>
      <c r="R209" s="73"/>
    </row>
    <row r="210" spans="1:18" ht="14.25" customHeight="1" x14ac:dyDescent="0.25">
      <c r="A210" s="74">
        <v>2019</v>
      </c>
      <c r="B210" s="66" t="s">
        <v>249</v>
      </c>
      <c r="C210" s="64">
        <v>64.9357601713062</v>
      </c>
      <c r="D210" s="64">
        <v>40.245210150742714</v>
      </c>
      <c r="E210" s="64">
        <v>36.947798242979125</v>
      </c>
      <c r="F210" s="64">
        <v>47.535799237741024</v>
      </c>
      <c r="G210" s="64">
        <v>45.682834612054073</v>
      </c>
      <c r="H210" s="64">
        <v>82.685322169499671</v>
      </c>
      <c r="I210" s="64">
        <v>51.245849102476789</v>
      </c>
      <c r="J210" s="64">
        <v>47.047121541581085</v>
      </c>
      <c r="K210" s="64">
        <v>60.529250203404686</v>
      </c>
      <c r="L210" s="64">
        <v>58.169795618759444</v>
      </c>
      <c r="M210" s="64">
        <v>78.533600000000007</v>
      </c>
      <c r="P210" s="73"/>
      <c r="R210" s="73"/>
    </row>
    <row r="211" spans="1:18" ht="14.25" customHeight="1" x14ac:dyDescent="0.25">
      <c r="A211" s="74">
        <v>2019</v>
      </c>
      <c r="B211" s="66" t="s">
        <v>176</v>
      </c>
      <c r="C211" s="64">
        <v>63.044254104211269</v>
      </c>
      <c r="D211" s="64">
        <v>41.079030486739377</v>
      </c>
      <c r="E211" s="64">
        <v>40.9718738934206</v>
      </c>
      <c r="F211" s="64">
        <v>50.96804871333083</v>
      </c>
      <c r="G211" s="64">
        <v>48.775687324409112</v>
      </c>
      <c r="H211" s="64">
        <v>79.848134263748634</v>
      </c>
      <c r="I211" s="64">
        <v>52.028277411417335</v>
      </c>
      <c r="J211" s="64">
        <v>51.892559189794461</v>
      </c>
      <c r="K211" s="64">
        <v>64.553124700248787</v>
      </c>
      <c r="L211" s="64">
        <v>61.776409057806333</v>
      </c>
      <c r="M211" s="64">
        <v>78.955200000000005</v>
      </c>
      <c r="P211" s="73"/>
      <c r="R211" s="73"/>
    </row>
    <row r="212" spans="1:18" ht="14.25" customHeight="1" x14ac:dyDescent="0.25">
      <c r="A212" s="74">
        <v>2020</v>
      </c>
      <c r="B212" s="66" t="s">
        <v>174</v>
      </c>
      <c r="C212" s="64">
        <v>62.027123483226262</v>
      </c>
      <c r="D212" s="64">
        <v>37.423856310159096</v>
      </c>
      <c r="E212" s="64">
        <v>41.325305900201549</v>
      </c>
      <c r="F212" s="64">
        <v>50.320693359934843</v>
      </c>
      <c r="G212" s="64">
        <v>48.115059697711743</v>
      </c>
      <c r="H212" s="64">
        <v>77.928710684538373</v>
      </c>
      <c r="I212" s="64">
        <v>47.018025459181445</v>
      </c>
      <c r="J212" s="64">
        <v>51.919670405443505</v>
      </c>
      <c r="K212" s="64">
        <v>63.221160906360396</v>
      </c>
      <c r="L212" s="64">
        <v>60.450079839124641</v>
      </c>
      <c r="M212" s="64">
        <v>79.594700000000003</v>
      </c>
      <c r="P212" s="73"/>
      <c r="R212" s="73"/>
    </row>
    <row r="213" spans="1:18" ht="14.25" customHeight="1" x14ac:dyDescent="0.25">
      <c r="A213" s="74">
        <v>2020</v>
      </c>
      <c r="B213" s="66" t="s">
        <v>248</v>
      </c>
      <c r="C213" s="64">
        <v>64.168451106352606</v>
      </c>
      <c r="D213" s="64">
        <v>32.695482938631528</v>
      </c>
      <c r="E213" s="64">
        <v>34.410420338125988</v>
      </c>
      <c r="F213" s="64">
        <v>47.97410282205675</v>
      </c>
      <c r="G213" s="64">
        <v>45.006621618760448</v>
      </c>
      <c r="H213" s="64">
        <v>75.055384779369746</v>
      </c>
      <c r="I213" s="64">
        <v>38.242656791561039</v>
      </c>
      <c r="J213" s="64">
        <v>40.248553523870441</v>
      </c>
      <c r="K213" s="64">
        <v>56.113474529511443</v>
      </c>
      <c r="L213" s="64">
        <v>52.642525181368285</v>
      </c>
      <c r="M213" s="64">
        <v>85.494799999999998</v>
      </c>
      <c r="P213" s="73"/>
      <c r="R213" s="73"/>
    </row>
    <row r="214" spans="1:18" ht="14.25" customHeight="1" x14ac:dyDescent="0.25">
      <c r="A214" s="74">
        <v>2020</v>
      </c>
      <c r="B214" s="66" t="s">
        <v>249</v>
      </c>
      <c r="C214" s="64">
        <v>61.979966108293794</v>
      </c>
      <c r="D214" s="64">
        <v>37.125528919595794</v>
      </c>
      <c r="E214" s="64">
        <v>33.191503969424261</v>
      </c>
      <c r="F214" s="64">
        <v>48.604113084858092</v>
      </c>
      <c r="G214" s="64">
        <v>45.642687560918567</v>
      </c>
      <c r="H214" s="64">
        <v>75.520671459669643</v>
      </c>
      <c r="I214" s="64">
        <v>45.236308574361701</v>
      </c>
      <c r="J214" s="64">
        <v>40.442820864850162</v>
      </c>
      <c r="K214" s="64">
        <v>59.222608309542437</v>
      </c>
      <c r="L214" s="64">
        <v>55.614202915209866</v>
      </c>
      <c r="M214" s="64">
        <v>82.0702</v>
      </c>
      <c r="P214" s="73"/>
      <c r="R214" s="73"/>
    </row>
    <row r="215" spans="1:18" ht="14.25" customHeight="1" x14ac:dyDescent="0.25">
      <c r="A215" s="74">
        <v>2020</v>
      </c>
      <c r="B215" s="66" t="s">
        <v>176</v>
      </c>
      <c r="C215" s="64">
        <v>60.323300778603681</v>
      </c>
      <c r="D215" s="64">
        <v>37.350633798303399</v>
      </c>
      <c r="E215" s="64">
        <v>39.319557726225732</v>
      </c>
      <c r="F215" s="64">
        <v>52.482270940904655</v>
      </c>
      <c r="G215" s="64">
        <v>49.320625738905512</v>
      </c>
      <c r="H215" s="64">
        <v>74.029400014976488</v>
      </c>
      <c r="I215" s="64">
        <v>45.837097350088108</v>
      </c>
      <c r="J215" s="64">
        <v>48.253381856703179</v>
      </c>
      <c r="K215" s="64">
        <v>64.40680431991008</v>
      </c>
      <c r="L215" s="64">
        <v>60.526799506790788</v>
      </c>
      <c r="M215" s="64">
        <v>81.485600000000005</v>
      </c>
      <c r="P215" s="73"/>
      <c r="R215" s="73"/>
    </row>
    <row r="216" spans="1:18" ht="14.25" customHeight="1" x14ac:dyDescent="0.25">
      <c r="A216" s="74">
        <v>2021</v>
      </c>
      <c r="B216" s="66" t="s">
        <v>174</v>
      </c>
      <c r="C216" s="64">
        <v>61.517534359270655</v>
      </c>
      <c r="D216" s="64">
        <v>36.493721015458227</v>
      </c>
      <c r="E216" s="64">
        <v>43.542183043105744</v>
      </c>
      <c r="F216" s="64">
        <v>54.363509839318901</v>
      </c>
      <c r="G216" s="64">
        <v>50.960470626202877</v>
      </c>
      <c r="H216" s="64">
        <v>74.503493229103384</v>
      </c>
      <c r="I216" s="64">
        <v>44.197312601984052</v>
      </c>
      <c r="J216" s="64">
        <v>52.733659977117284</v>
      </c>
      <c r="K216" s="64">
        <v>65.839299793289214</v>
      </c>
      <c r="L216" s="64">
        <v>61.717900722057507</v>
      </c>
      <c r="M216" s="64">
        <v>82.57</v>
      </c>
      <c r="P216" s="73"/>
      <c r="R216" s="73"/>
    </row>
    <row r="217" spans="1:18" ht="14.25" customHeight="1" x14ac:dyDescent="0.25">
      <c r="A217" s="74">
        <v>2021</v>
      </c>
      <c r="B217" s="66" t="s">
        <v>248</v>
      </c>
      <c r="C217" s="64">
        <v>66.35705309395226</v>
      </c>
      <c r="D217" s="64">
        <v>38.978646078185299</v>
      </c>
      <c r="E217" s="64">
        <v>45.770784175921193</v>
      </c>
      <c r="F217" s="64">
        <v>52.465624038953109</v>
      </c>
      <c r="G217" s="64">
        <v>50.415560352403332</v>
      </c>
      <c r="H217" s="64">
        <v>81.291924097158031</v>
      </c>
      <c r="I217" s="64">
        <v>47.751504785956428</v>
      </c>
      <c r="J217" s="64">
        <v>56.072338050158208</v>
      </c>
      <c r="K217" s="64">
        <v>64.273974328635745</v>
      </c>
      <c r="L217" s="64">
        <v>61.762506235479364</v>
      </c>
      <c r="M217" s="64">
        <v>81.628100000000003</v>
      </c>
      <c r="P217" s="73"/>
      <c r="R217" s="73"/>
    </row>
    <row r="218" spans="1:18" ht="14.25" customHeight="1" x14ac:dyDescent="0.25">
      <c r="A218" s="74">
        <v>2021</v>
      </c>
      <c r="B218" s="66" t="s">
        <v>249</v>
      </c>
      <c r="C218" s="64">
        <v>67.593765511471162</v>
      </c>
      <c r="D218" s="64">
        <v>39.86749155992883</v>
      </c>
      <c r="E218" s="64">
        <v>55.658229108210691</v>
      </c>
      <c r="F218" s="64">
        <v>55.592124451147328</v>
      </c>
      <c r="G218" s="64">
        <v>54.579811779466745</v>
      </c>
      <c r="H218" s="64">
        <v>81.904733962544725</v>
      </c>
      <c r="I218" s="64">
        <v>48.308246555901903</v>
      </c>
      <c r="J218" s="64">
        <v>67.442202893116203</v>
      </c>
      <c r="K218" s="64">
        <v>67.362102542004081</v>
      </c>
      <c r="L218" s="64">
        <v>66.135462785607615</v>
      </c>
      <c r="M218" s="64">
        <v>82.527299999999997</v>
      </c>
      <c r="P218" s="73"/>
      <c r="R218" s="73"/>
    </row>
    <row r="219" spans="1:18" ht="14.25" customHeight="1" x14ac:dyDescent="0.25">
      <c r="A219" s="74">
        <v>2021</v>
      </c>
      <c r="B219" s="66" t="s">
        <v>176</v>
      </c>
      <c r="C219" s="64">
        <v>65.0723068537758</v>
      </c>
      <c r="D219" s="64">
        <v>49.993846842934921</v>
      </c>
      <c r="E219" s="64">
        <v>67.973407989967853</v>
      </c>
      <c r="F219" s="64">
        <v>61.706407132123708</v>
      </c>
      <c r="G219" s="64">
        <v>61.977256064440965</v>
      </c>
      <c r="H219" s="64">
        <v>77.886133544520277</v>
      </c>
      <c r="I219" s="64">
        <v>59.838472306859437</v>
      </c>
      <c r="J219" s="64">
        <v>81.358510066031329</v>
      </c>
      <c r="K219" s="64">
        <v>73.857431814195081</v>
      </c>
      <c r="L219" s="64">
        <v>74.181615435966108</v>
      </c>
      <c r="M219" s="64">
        <v>83.548000000000002</v>
      </c>
      <c r="P219" s="73"/>
      <c r="R219" s="73"/>
    </row>
    <row r="220" spans="1:18" ht="14.25" customHeight="1" x14ac:dyDescent="0.25">
      <c r="A220" s="74">
        <v>2022</v>
      </c>
      <c r="B220" s="66" t="s">
        <v>174</v>
      </c>
      <c r="C220" s="64">
        <v>83.672918377038954</v>
      </c>
      <c r="D220" s="64">
        <v>55.42195270862905</v>
      </c>
      <c r="E220" s="64">
        <v>76.298606458036645</v>
      </c>
      <c r="F220" s="64">
        <v>63.548358887834176</v>
      </c>
      <c r="G220" s="64">
        <v>66.896764916578647</v>
      </c>
      <c r="H220" s="64">
        <v>98.775727041717573</v>
      </c>
      <c r="I220" s="64">
        <v>65.425513762990263</v>
      </c>
      <c r="J220" s="64">
        <v>90.070365314646025</v>
      </c>
      <c r="K220" s="64">
        <v>75.018721388070091</v>
      </c>
      <c r="L220" s="64">
        <v>78.971508578182807</v>
      </c>
      <c r="M220" s="64">
        <v>84.71</v>
      </c>
      <c r="P220" s="73"/>
      <c r="R220" s="73"/>
    </row>
    <row r="221" spans="1:18" ht="14.25" customHeight="1" x14ac:dyDescent="0.25">
      <c r="A221" s="74">
        <v>2022</v>
      </c>
      <c r="B221" s="66" t="s">
        <v>248</v>
      </c>
      <c r="C221" s="64">
        <v>108.67718056200926</v>
      </c>
      <c r="D221" s="64">
        <v>70.219567457888047</v>
      </c>
      <c r="E221" s="64">
        <v>87.64953204535486</v>
      </c>
      <c r="F221" s="64">
        <v>74.867990587103861</v>
      </c>
      <c r="G221" s="64">
        <v>78.878854820089586</v>
      </c>
      <c r="H221" s="64">
        <v>125.72396760569826</v>
      </c>
      <c r="I221" s="64">
        <v>81.234004955846288</v>
      </c>
      <c r="J221" s="64">
        <v>101.39798318780633</v>
      </c>
      <c r="K221" s="64">
        <v>86.611566242335954</v>
      </c>
      <c r="L221" s="64">
        <v>91.251562995021558</v>
      </c>
      <c r="M221" s="64">
        <v>86.441100000000006</v>
      </c>
      <c r="P221" s="73"/>
      <c r="R221" s="73"/>
    </row>
    <row r="222" spans="1:18" ht="14.25" customHeight="1" x14ac:dyDescent="0.25">
      <c r="A222" s="74">
        <v>2022</v>
      </c>
      <c r="B222" s="66" t="s">
        <v>249</v>
      </c>
      <c r="C222" s="64">
        <v>132.67108640188724</v>
      </c>
      <c r="D222" s="64">
        <v>97.901384256710799</v>
      </c>
      <c r="E222" s="64">
        <v>103.19344070646979</v>
      </c>
      <c r="F222" s="64">
        <v>76.331055113352591</v>
      </c>
      <c r="G222" s="64">
        <v>85.67425131723256</v>
      </c>
      <c r="H222" s="64">
        <v>151.05182810482256</v>
      </c>
      <c r="I222" s="64">
        <v>111.46500316709927</v>
      </c>
      <c r="J222" s="64">
        <v>117.49024063857473</v>
      </c>
      <c r="K222" s="64">
        <v>86.906241056286845</v>
      </c>
      <c r="L222" s="64">
        <v>97.5438781271327</v>
      </c>
      <c r="M222" s="64">
        <v>87.831500000000005</v>
      </c>
      <c r="P222" s="73"/>
      <c r="R222" s="73"/>
    </row>
    <row r="223" spans="1:18" ht="14.25" customHeight="1" x14ac:dyDescent="0.25">
      <c r="A223" s="74">
        <v>2022</v>
      </c>
      <c r="B223" s="66" t="s">
        <v>176</v>
      </c>
      <c r="C223" s="64">
        <v>169.61735391389541</v>
      </c>
      <c r="D223" s="64">
        <v>73.998493597032393</v>
      </c>
      <c r="E223" s="64">
        <v>97.430712049760885</v>
      </c>
      <c r="F223" s="64">
        <v>96.493924222020979</v>
      </c>
      <c r="G223" s="64">
        <v>98.31959542239855</v>
      </c>
      <c r="H223" s="64">
        <v>188.35427181082039</v>
      </c>
      <c r="I223" s="64">
        <v>82.172796915828243</v>
      </c>
      <c r="J223" s="64">
        <v>108.19347429189581</v>
      </c>
      <c r="K223" s="64">
        <v>107.15320344069055</v>
      </c>
      <c r="L223" s="64">
        <v>109.18054888370263</v>
      </c>
      <c r="M223" s="64">
        <v>90.052300000000002</v>
      </c>
      <c r="P223" s="73"/>
      <c r="R223" s="73"/>
    </row>
    <row r="224" spans="1:18" ht="14.25" customHeight="1" x14ac:dyDescent="0.25">
      <c r="A224" s="74">
        <v>2023</v>
      </c>
      <c r="B224" s="66" t="s">
        <v>174</v>
      </c>
      <c r="C224" s="64">
        <v>181.04865944734726</v>
      </c>
      <c r="D224" s="64">
        <v>82.631204656698117</v>
      </c>
      <c r="E224" s="64">
        <v>94.367389480142606</v>
      </c>
      <c r="F224" s="64">
        <v>105.63089462358634</v>
      </c>
      <c r="G224" s="64">
        <v>105.29209055437035</v>
      </c>
      <c r="H224" s="64">
        <v>197.9675611236585</v>
      </c>
      <c r="I224" s="64">
        <v>90.353047122968363</v>
      </c>
      <c r="J224" s="64">
        <v>103.18597222435244</v>
      </c>
      <c r="K224" s="64">
        <v>115.50204597909799</v>
      </c>
      <c r="L224" s="64">
        <v>115.13158084841876</v>
      </c>
      <c r="M224" s="64">
        <v>91.453699999999998</v>
      </c>
      <c r="P224" s="73"/>
      <c r="R224" s="73"/>
    </row>
    <row r="225" spans="1:18" ht="14.25" customHeight="1" x14ac:dyDescent="0.25">
      <c r="A225" s="74">
        <v>2023</v>
      </c>
      <c r="B225" s="66" t="s">
        <v>248</v>
      </c>
      <c r="C225" s="64">
        <v>172.96921506216881</v>
      </c>
      <c r="D225" s="64">
        <v>88.922326503121781</v>
      </c>
      <c r="E225" s="64">
        <v>113.98502559287709</v>
      </c>
      <c r="F225" s="64">
        <v>107.11260176752822</v>
      </c>
      <c r="G225" s="64">
        <v>110.49033241127746</v>
      </c>
      <c r="H225" s="64">
        <v>186.35128735868324</v>
      </c>
      <c r="I225" s="64">
        <v>95.801961134124397</v>
      </c>
      <c r="J225" s="64">
        <v>122.8036807082147</v>
      </c>
      <c r="K225" s="64">
        <v>115.39955953747373</v>
      </c>
      <c r="L225" s="64">
        <v>119.03861434608412</v>
      </c>
      <c r="M225" s="64">
        <v>92.818899999999999</v>
      </c>
      <c r="P225" s="73"/>
      <c r="R225" s="73"/>
    </row>
    <row r="226" spans="1:18" ht="14.25" customHeight="1" x14ac:dyDescent="0.25">
      <c r="A226" s="74">
        <v>2023</v>
      </c>
      <c r="B226" s="66" t="s">
        <v>249</v>
      </c>
      <c r="C226" s="64">
        <v>167.93310807840075</v>
      </c>
      <c r="D226" s="64">
        <v>84.138341525873145</v>
      </c>
      <c r="E226" s="64">
        <v>103.88744263444582</v>
      </c>
      <c r="F226" s="64">
        <v>106.63054454057175</v>
      </c>
      <c r="G226" s="64">
        <v>107.65123445796041</v>
      </c>
      <c r="H226" s="64">
        <v>179.61586263154427</v>
      </c>
      <c r="I226" s="64">
        <v>89.991669698042955</v>
      </c>
      <c r="J226" s="64">
        <v>111.11467440154554</v>
      </c>
      <c r="K226" s="64">
        <v>114.04860816120073</v>
      </c>
      <c r="L226" s="64">
        <v>115.14030533806412</v>
      </c>
      <c r="M226" s="64">
        <v>93.495699999999999</v>
      </c>
      <c r="P226" s="73"/>
      <c r="R226" s="73"/>
    </row>
    <row r="227" spans="1:18" ht="14.25" customHeight="1" x14ac:dyDescent="0.25">
      <c r="A227" s="74">
        <v>2023</v>
      </c>
      <c r="B227" s="66" t="s">
        <v>176</v>
      </c>
      <c r="C227" s="64">
        <v>134.43646615340913</v>
      </c>
      <c r="D227" s="64">
        <v>86.079827285964839</v>
      </c>
      <c r="E227" s="64">
        <v>113.6366784776794</v>
      </c>
      <c r="F227" s="64">
        <v>106.15430612926741</v>
      </c>
      <c r="G227" s="64">
        <v>108.27973568412493</v>
      </c>
      <c r="H227" s="64">
        <v>143.86894585018479</v>
      </c>
      <c r="I227" s="64">
        <v>92.119455122137538</v>
      </c>
      <c r="J227" s="64">
        <v>121.60978051776566</v>
      </c>
      <c r="K227" s="64">
        <v>113.60242170340793</v>
      </c>
      <c r="L227" s="64">
        <v>115.87697799222947</v>
      </c>
      <c r="M227" s="64">
        <v>93.443700000000007</v>
      </c>
      <c r="P227" s="73"/>
      <c r="R227" s="73"/>
    </row>
    <row r="228" spans="1:18" ht="14.25" customHeight="1" x14ac:dyDescent="0.25">
      <c r="A228" s="74">
        <v>2024</v>
      </c>
      <c r="B228" s="66" t="s">
        <v>174</v>
      </c>
      <c r="C228" s="64">
        <v>102.52236665040269</v>
      </c>
      <c r="D228" s="64">
        <v>92.239477088526527</v>
      </c>
      <c r="E228" s="64">
        <v>114.61341672411503</v>
      </c>
      <c r="F228" s="64">
        <v>112.31835889935742</v>
      </c>
      <c r="G228" s="64">
        <v>112.12993619994795</v>
      </c>
      <c r="H228" s="64">
        <v>108.14960700192695</v>
      </c>
      <c r="I228" s="64">
        <v>97.302310930882186</v>
      </c>
      <c r="J228" s="64">
        <v>120.90430977007138</v>
      </c>
      <c r="K228" s="64">
        <v>118.48328097505127</v>
      </c>
      <c r="L228" s="64">
        <v>118.28451614394994</v>
      </c>
      <c r="M228" s="64">
        <v>94.796800000000005</v>
      </c>
      <c r="P228" s="73"/>
      <c r="R228" s="73"/>
    </row>
    <row r="229" spans="1:18" x14ac:dyDescent="0.25">
      <c r="A229" s="74">
        <v>2024</v>
      </c>
      <c r="B229" s="66" t="s">
        <v>248</v>
      </c>
      <c r="C229" s="64">
        <v>122.5516287835176</v>
      </c>
      <c r="D229" s="64">
        <v>98.162848339257479</v>
      </c>
      <c r="E229" s="64">
        <v>97.578602852580502</v>
      </c>
      <c r="F229" s="64">
        <v>100.48055538240482</v>
      </c>
      <c r="G229" s="64">
        <v>100.23562024866015</v>
      </c>
      <c r="H229" s="64">
        <v>127.99406439568659</v>
      </c>
      <c r="I229" s="64">
        <v>102.52219457477132</v>
      </c>
      <c r="J229" s="64">
        <v>101.9120031380119</v>
      </c>
      <c r="K229" s="64">
        <v>104.9428294327132</v>
      </c>
      <c r="L229" s="64">
        <v>104.68701689401037</v>
      </c>
      <c r="M229" s="64">
        <v>95.747900000000001</v>
      </c>
      <c r="P229" s="73"/>
      <c r="R229" s="73"/>
    </row>
    <row r="230" spans="1:18" x14ac:dyDescent="0.25">
      <c r="A230" s="74">
        <v>2024</v>
      </c>
      <c r="B230" s="66" t="s">
        <v>249</v>
      </c>
      <c r="C230" s="64">
        <v>126.37860348336929</v>
      </c>
      <c r="D230" s="64">
        <v>94.625392844017924</v>
      </c>
      <c r="E230" s="64">
        <v>98.431818888459304</v>
      </c>
      <c r="F230" s="64">
        <v>100.15452638989733</v>
      </c>
      <c r="G230" s="64">
        <v>100.15751877015271</v>
      </c>
      <c r="H230" s="64">
        <v>130.14124722308307</v>
      </c>
      <c r="I230" s="64">
        <v>97.442654881965311</v>
      </c>
      <c r="J230" s="64">
        <v>101.3624088532237</v>
      </c>
      <c r="K230" s="64">
        <v>103.13640616493802</v>
      </c>
      <c r="L230" s="64">
        <v>103.13948763670513</v>
      </c>
      <c r="M230" s="64">
        <v>97.108800000000002</v>
      </c>
      <c r="P230" s="73"/>
      <c r="R230" s="73"/>
    </row>
    <row r="231" spans="1:18" x14ac:dyDescent="0.25">
      <c r="A231" s="74">
        <v>2024</v>
      </c>
      <c r="B231" s="66" t="s">
        <v>176</v>
      </c>
      <c r="C231" s="64">
        <v>128.47017182018971</v>
      </c>
      <c r="D231" s="64">
        <v>98.240881166596211</v>
      </c>
      <c r="E231" s="64">
        <v>101.92365017735059</v>
      </c>
      <c r="F231" s="64">
        <v>104.52376276561756</v>
      </c>
      <c r="G231" s="64">
        <v>104.28205288965319</v>
      </c>
      <c r="H231" s="64">
        <v>131.06713605396291</v>
      </c>
      <c r="I231" s="64">
        <v>100.22677447606496</v>
      </c>
      <c r="J231" s="64">
        <v>103.98398893409066</v>
      </c>
      <c r="K231" s="64">
        <v>106.63666157812655</v>
      </c>
      <c r="L231" s="64">
        <v>106.39006565045122</v>
      </c>
      <c r="M231" s="64">
        <v>98.018600000000006</v>
      </c>
      <c r="P231" s="73"/>
      <c r="R231" s="73"/>
    </row>
    <row r="232" spans="1:18" x14ac:dyDescent="0.25">
      <c r="A232" s="74">
        <v>2025</v>
      </c>
      <c r="B232" s="66" t="s">
        <v>174</v>
      </c>
      <c r="C232" s="64">
        <v>122.5045702623414</v>
      </c>
      <c r="D232" s="64">
        <v>97.695401102709681</v>
      </c>
      <c r="E232" s="64">
        <v>105.02620504864414</v>
      </c>
      <c r="F232" s="64">
        <v>104.95886649703168</v>
      </c>
      <c r="G232" s="64">
        <v>105.13023960582912</v>
      </c>
      <c r="H232" s="64">
        <v>124.14124848233247</v>
      </c>
      <c r="I232" s="64">
        <v>99.000625347288334</v>
      </c>
      <c r="J232" s="64">
        <v>106.42936986089011</v>
      </c>
      <c r="K232" s="64">
        <v>106.36113165679487</v>
      </c>
      <c r="L232" s="64">
        <v>106.53479433433294</v>
      </c>
      <c r="M232" s="64">
        <v>98.681600000000003</v>
      </c>
      <c r="P232" s="73"/>
      <c r="R232" s="73"/>
    </row>
    <row r="233" spans="1:18" x14ac:dyDescent="0.25">
      <c r="A233" s="74">
        <v>2025</v>
      </c>
      <c r="B233" s="66" t="s">
        <v>248</v>
      </c>
      <c r="C233" s="64">
        <v>124.14020864095281</v>
      </c>
      <c r="D233" s="64">
        <v>96.005820217460098</v>
      </c>
      <c r="E233" s="64">
        <v>103.30587090887397</v>
      </c>
      <c r="F233" s="64">
        <v>97.429706104897036</v>
      </c>
      <c r="G233" s="64">
        <v>99.129638003634213</v>
      </c>
      <c r="H233" s="64">
        <v>124.54285569340959</v>
      </c>
      <c r="I233" s="64">
        <v>96.317213769577151</v>
      </c>
      <c r="J233" s="64">
        <v>103.64094207460116</v>
      </c>
      <c r="K233" s="64">
        <v>97.745718011227339</v>
      </c>
      <c r="L233" s="64">
        <v>99.451163615603463</v>
      </c>
      <c r="M233" s="64">
        <v>99.676699999999997</v>
      </c>
      <c r="P233" s="73"/>
      <c r="R233" s="73"/>
    </row>
    <row r="234" spans="1:18" x14ac:dyDescent="0.25">
      <c r="A234" s="74">
        <v>2025</v>
      </c>
      <c r="B234" s="66" t="s">
        <v>249</v>
      </c>
      <c r="C234" s="64">
        <v>115.94007416970985</v>
      </c>
      <c r="D234" s="64">
        <v>105.59552252089881</v>
      </c>
      <c r="E234" s="64">
        <v>102.15079913759064</v>
      </c>
      <c r="F234" s="64">
        <v>95.909214773256011</v>
      </c>
      <c r="G234" s="64">
        <v>97.826407457993085</v>
      </c>
      <c r="H234" s="64">
        <v>115.32309560820595</v>
      </c>
      <c r="I234" s="64">
        <v>105.03359279942191</v>
      </c>
      <c r="J234" s="64">
        <v>101.60720061430411</v>
      </c>
      <c r="K234" s="64">
        <v>95.398831027260172</v>
      </c>
      <c r="L234" s="64">
        <v>97.305821313963378</v>
      </c>
      <c r="M234" s="64">
        <v>100.535</v>
      </c>
    </row>
    <row r="235" spans="1:18" x14ac:dyDescent="0.25">
      <c r="A235" s="63">
        <v>2025</v>
      </c>
      <c r="B235" s="66" t="s">
        <v>176</v>
      </c>
      <c r="C235" s="64">
        <v>113.56728316090681</v>
      </c>
      <c r="D235" s="64">
        <v>94.22242382127348</v>
      </c>
      <c r="E235" s="64">
        <v>89.517143412149849</v>
      </c>
      <c r="F235" s="64">
        <v>101.7296970010849</v>
      </c>
      <c r="G235" s="64">
        <v>98.961960276708709</v>
      </c>
      <c r="H235" s="64">
        <v>112.32419133539796</v>
      </c>
      <c r="I235" s="64">
        <v>93.191078159284672</v>
      </c>
      <c r="J235" s="64">
        <v>88.537301100866557</v>
      </c>
      <c r="K235" s="64">
        <v>100.6161777617951</v>
      </c>
      <c r="L235" s="64">
        <v>97.878736302053866</v>
      </c>
      <c r="M235" s="64">
        <v>101.1067</v>
      </c>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theme="4"/>
  </sheetPr>
  <dimension ref="A1:M67"/>
  <sheetViews>
    <sheetView showGridLines="0" zoomScaleNormal="100" workbookViewId="0">
      <pane ySplit="11" topLeftCell="A25" activePane="bottomLeft" state="frozen"/>
      <selection activeCell="A10" sqref="A10"/>
      <selection pane="bottomLeft"/>
    </sheetView>
  </sheetViews>
  <sheetFormatPr defaultColWidth="17.81640625" defaultRowHeight="12.5" x14ac:dyDescent="0.25"/>
  <cols>
    <col min="1" max="1" width="8.7265625" customWidth="1"/>
    <col min="2" max="12" width="14.7265625" customWidth="1"/>
  </cols>
  <sheetData>
    <row r="1" spans="1:13" ht="18" customHeight="1" x14ac:dyDescent="0.25">
      <c r="A1" s="39" t="s">
        <v>284</v>
      </c>
      <c r="C1" s="32"/>
      <c r="D1" s="32"/>
      <c r="E1" s="32"/>
      <c r="F1" s="32"/>
      <c r="G1" s="32"/>
      <c r="H1" s="32"/>
      <c r="I1" s="32"/>
      <c r="J1" s="32"/>
      <c r="K1" s="32"/>
      <c r="L1" s="41"/>
    </row>
    <row r="2" spans="1:13" ht="18" customHeight="1" x14ac:dyDescent="0.25">
      <c r="A2" s="34" t="s">
        <v>204</v>
      </c>
      <c r="D2" s="30"/>
      <c r="E2" s="29"/>
      <c r="F2" s="29"/>
      <c r="G2" s="29"/>
      <c r="H2" s="29"/>
      <c r="I2" s="29"/>
      <c r="J2" s="29"/>
      <c r="K2" s="31"/>
      <c r="L2" s="32"/>
    </row>
    <row r="3" spans="1:13" ht="18" customHeight="1" x14ac:dyDescent="0.25">
      <c r="A3" s="34" t="s">
        <v>208</v>
      </c>
      <c r="D3" s="30"/>
      <c r="E3" s="29"/>
      <c r="F3" s="29"/>
      <c r="G3" s="29"/>
      <c r="H3" s="29"/>
      <c r="I3" s="29"/>
      <c r="J3" s="29"/>
      <c r="K3" s="31"/>
      <c r="L3" s="32"/>
    </row>
    <row r="4" spans="1:13" ht="18" customHeight="1" x14ac:dyDescent="0.25">
      <c r="A4" s="34" t="s">
        <v>207</v>
      </c>
      <c r="D4" s="30"/>
      <c r="E4" s="29"/>
      <c r="F4" s="29"/>
      <c r="G4" s="29"/>
      <c r="H4" s="29"/>
      <c r="I4" s="29"/>
      <c r="J4" s="29"/>
      <c r="K4" s="31"/>
      <c r="L4" s="32"/>
    </row>
    <row r="5" spans="1:13" ht="18" customHeight="1" x14ac:dyDescent="0.25">
      <c r="A5" s="34" t="s">
        <v>206</v>
      </c>
      <c r="D5" s="30"/>
      <c r="E5" s="29"/>
      <c r="F5" s="29"/>
      <c r="G5" s="29"/>
      <c r="H5" s="29"/>
      <c r="I5" s="29"/>
      <c r="J5" s="29"/>
      <c r="K5" s="31"/>
      <c r="L5" s="32"/>
    </row>
    <row r="6" spans="1:13" ht="18" customHeight="1" x14ac:dyDescent="0.25">
      <c r="A6" s="34" t="s">
        <v>309</v>
      </c>
      <c r="D6" s="30"/>
      <c r="E6" s="29"/>
      <c r="F6" s="29"/>
      <c r="G6" s="29"/>
      <c r="H6" s="29"/>
      <c r="I6" s="29"/>
      <c r="J6" s="29"/>
      <c r="K6" s="31"/>
      <c r="L6" s="32"/>
    </row>
    <row r="7" spans="1:13" ht="18" customHeight="1" x14ac:dyDescent="0.25">
      <c r="A7" s="34" t="s">
        <v>292</v>
      </c>
      <c r="D7" s="30"/>
      <c r="E7" s="29"/>
      <c r="F7" s="29"/>
      <c r="G7" s="29"/>
      <c r="H7" s="29"/>
      <c r="I7" s="29"/>
      <c r="J7" s="29"/>
      <c r="K7" s="31"/>
      <c r="L7" s="32"/>
    </row>
    <row r="8" spans="1:13" ht="18" customHeight="1" x14ac:dyDescent="0.25">
      <c r="A8" s="34" t="s">
        <v>291</v>
      </c>
      <c r="D8" s="30"/>
      <c r="E8" s="29"/>
      <c r="F8" s="29"/>
      <c r="G8" s="29"/>
      <c r="H8" s="29"/>
      <c r="I8" s="29"/>
      <c r="J8" s="29"/>
      <c r="K8" s="31"/>
      <c r="L8" s="32"/>
    </row>
    <row r="9" spans="1:13" ht="18" customHeight="1" x14ac:dyDescent="0.25">
      <c r="A9" s="40" t="s">
        <v>290</v>
      </c>
      <c r="B9" s="29"/>
      <c r="C9" s="29"/>
      <c r="D9" s="30"/>
      <c r="E9" s="29"/>
      <c r="F9" s="29"/>
      <c r="G9" s="29"/>
      <c r="H9" s="31"/>
      <c r="I9" s="32"/>
      <c r="J9" s="32"/>
      <c r="K9" s="32"/>
      <c r="L9" s="32"/>
      <c r="M9" s="33"/>
    </row>
    <row r="10" spans="1:13" ht="18" customHeight="1" x14ac:dyDescent="0.35">
      <c r="A10" s="35" t="s">
        <v>253</v>
      </c>
      <c r="C10" s="40"/>
      <c r="D10" s="30"/>
      <c r="E10" s="29"/>
      <c r="F10" s="29"/>
      <c r="G10" s="29"/>
      <c r="H10" s="29"/>
      <c r="I10" s="29"/>
      <c r="J10" s="29"/>
      <c r="K10" s="31"/>
      <c r="L10" s="32"/>
    </row>
    <row r="11" spans="1:13" ht="78" x14ac:dyDescent="0.3">
      <c r="A11" s="42" t="s">
        <v>171</v>
      </c>
      <c r="B11" s="37" t="s">
        <v>226</v>
      </c>
      <c r="C11" s="37" t="s">
        <v>227</v>
      </c>
      <c r="D11" s="37" t="s">
        <v>228</v>
      </c>
      <c r="E11" s="37" t="s">
        <v>229</v>
      </c>
      <c r="F11" s="37" t="s">
        <v>230</v>
      </c>
      <c r="G11" s="37" t="s">
        <v>231</v>
      </c>
      <c r="H11" s="37" t="s">
        <v>232</v>
      </c>
      <c r="I11" s="37" t="s">
        <v>233</v>
      </c>
      <c r="J11" s="37" t="s">
        <v>234</v>
      </c>
      <c r="K11" s="37" t="s">
        <v>235</v>
      </c>
      <c r="L11" s="38" t="s">
        <v>278</v>
      </c>
    </row>
    <row r="12" spans="1:13" ht="14.25" customHeight="1" x14ac:dyDescent="0.25">
      <c r="A12" s="77">
        <v>25569</v>
      </c>
      <c r="B12" s="64">
        <v>4.490792291220556</v>
      </c>
      <c r="C12" s="64">
        <v>0.80601041694466569</v>
      </c>
      <c r="D12" s="64">
        <v>3.4905922490482904</v>
      </c>
      <c r="E12" s="64">
        <v>2.7099294227246773</v>
      </c>
      <c r="F12" s="64">
        <v>2.2134730776532527</v>
      </c>
      <c r="G12" s="64">
        <v>79.760000000000005</v>
      </c>
      <c r="H12" s="64">
        <v>14.32</v>
      </c>
      <c r="I12" s="64">
        <v>62</v>
      </c>
      <c r="J12" s="64">
        <v>48.13</v>
      </c>
      <c r="K12" s="64">
        <v>39.31</v>
      </c>
      <c r="L12" s="64">
        <v>5.6303999999999998</v>
      </c>
    </row>
    <row r="13" spans="1:13" ht="14.25" customHeight="1" x14ac:dyDescent="0.25">
      <c r="A13" s="77">
        <v>25934</v>
      </c>
      <c r="B13" s="64">
        <v>5.3614561027837242</v>
      </c>
      <c r="C13" s="64">
        <v>1.2087105495589572</v>
      </c>
      <c r="D13" s="64">
        <v>2.6588495647047523</v>
      </c>
      <c r="E13" s="64">
        <v>2.9982895064003392</v>
      </c>
      <c r="F13" s="64">
        <v>2.4472575779357766</v>
      </c>
      <c r="G13" s="64">
        <v>87.94</v>
      </c>
      <c r="H13" s="64">
        <v>19.829999999999998</v>
      </c>
      <c r="I13" s="64">
        <v>43.61</v>
      </c>
      <c r="J13" s="64">
        <v>49.18</v>
      </c>
      <c r="K13" s="64">
        <v>40.14</v>
      </c>
      <c r="L13" s="64">
        <v>6.0968</v>
      </c>
    </row>
    <row r="14" spans="1:13" ht="14.25" customHeight="1" x14ac:dyDescent="0.25">
      <c r="A14" s="77">
        <v>26299</v>
      </c>
      <c r="B14" s="64">
        <v>5.7710117773019274</v>
      </c>
      <c r="C14" s="64">
        <v>1.154407046827636</v>
      </c>
      <c r="D14" s="64">
        <v>2.1225346097728535</v>
      </c>
      <c r="E14" s="64">
        <v>3.0638258890538985</v>
      </c>
      <c r="F14" s="64">
        <v>2.4249041937392426</v>
      </c>
      <c r="G14" s="64">
        <v>88.01</v>
      </c>
      <c r="H14" s="64">
        <v>17.61</v>
      </c>
      <c r="I14" s="64">
        <v>32.369999999999997</v>
      </c>
      <c r="J14" s="64">
        <v>46.72</v>
      </c>
      <c r="K14" s="64">
        <v>36.979999999999997</v>
      </c>
      <c r="L14" s="64">
        <v>6.5571999999999999</v>
      </c>
    </row>
    <row r="15" spans="1:13" ht="14.25" customHeight="1" x14ac:dyDescent="0.25">
      <c r="A15" s="77">
        <v>26665</v>
      </c>
      <c r="B15" s="64">
        <v>6.0373661670235528</v>
      </c>
      <c r="C15" s="64">
        <v>1.1287806747521809</v>
      </c>
      <c r="D15" s="64">
        <v>2.2437357295314748</v>
      </c>
      <c r="E15" s="64">
        <v>3.081848394283627</v>
      </c>
      <c r="F15" s="64">
        <v>2.4344754905393864</v>
      </c>
      <c r="G15" s="64">
        <v>84.56</v>
      </c>
      <c r="H15" s="64">
        <v>15.81</v>
      </c>
      <c r="I15" s="64">
        <v>31.43</v>
      </c>
      <c r="J15" s="64">
        <v>43.17</v>
      </c>
      <c r="K15" s="64">
        <v>34.1</v>
      </c>
      <c r="L15" s="64">
        <v>7.1395999999999997</v>
      </c>
    </row>
    <row r="16" spans="1:13" ht="14.25" customHeight="1" x14ac:dyDescent="0.25">
      <c r="A16" s="77">
        <v>27030</v>
      </c>
      <c r="B16" s="64">
        <v>6.5700749464668089</v>
      </c>
      <c r="C16" s="64">
        <v>2.6749051233046282</v>
      </c>
      <c r="D16" s="64">
        <v>2.5876439068465618</v>
      </c>
      <c r="E16" s="64">
        <v>4.2057973567921696</v>
      </c>
      <c r="F16" s="64">
        <v>3.2689312464097906</v>
      </c>
      <c r="G16" s="64">
        <v>79.22</v>
      </c>
      <c r="H16" s="64">
        <v>32.25</v>
      </c>
      <c r="I16" s="64">
        <v>31.2</v>
      </c>
      <c r="J16" s="64">
        <v>50.71</v>
      </c>
      <c r="K16" s="64">
        <v>39.409999999999997</v>
      </c>
      <c r="L16" s="64">
        <v>8.2936999999999994</v>
      </c>
    </row>
    <row r="17" spans="1:12" ht="14.25" customHeight="1" x14ac:dyDescent="0.25">
      <c r="A17" s="77">
        <v>27395</v>
      </c>
      <c r="B17" s="64">
        <v>9.8522483940042793</v>
      </c>
      <c r="C17" s="64">
        <v>3.3680374727740761</v>
      </c>
      <c r="D17" s="64">
        <v>3.5769480468763075</v>
      </c>
      <c r="E17" s="64">
        <v>5.5853382116495931</v>
      </c>
      <c r="F17" s="64">
        <v>4.4733245363663707</v>
      </c>
      <c r="G17" s="64">
        <v>94.18</v>
      </c>
      <c r="H17" s="64">
        <v>32.200000000000003</v>
      </c>
      <c r="I17" s="64">
        <v>34.19</v>
      </c>
      <c r="J17" s="64">
        <v>53.39</v>
      </c>
      <c r="K17" s="64">
        <v>42.76</v>
      </c>
      <c r="L17" s="64">
        <v>10.4613</v>
      </c>
    </row>
    <row r="18" spans="1:12" ht="14.25" customHeight="1" x14ac:dyDescent="0.25">
      <c r="A18" s="77">
        <v>27760</v>
      </c>
      <c r="B18" s="64">
        <v>12.197885438972159</v>
      </c>
      <c r="C18" s="64">
        <v>3.8579893007881298</v>
      </c>
      <c r="D18" s="64">
        <v>5.2101331356237273</v>
      </c>
      <c r="E18" s="64">
        <v>6.4586105105082723</v>
      </c>
      <c r="F18" s="64">
        <v>5.3248409616815966</v>
      </c>
      <c r="G18" s="64">
        <v>100.97</v>
      </c>
      <c r="H18" s="64">
        <v>31.94</v>
      </c>
      <c r="I18" s="64">
        <v>43.13</v>
      </c>
      <c r="J18" s="64">
        <v>53.46</v>
      </c>
      <c r="K18" s="64">
        <v>44.08</v>
      </c>
      <c r="L18" s="64">
        <v>12.0802</v>
      </c>
    </row>
    <row r="19" spans="1:12" ht="14.25" customHeight="1" x14ac:dyDescent="0.25">
      <c r="A19" s="77">
        <v>28126</v>
      </c>
      <c r="B19" s="64">
        <v>14.557842612419696</v>
      </c>
      <c r="C19" s="64">
        <v>4.8915863078314787</v>
      </c>
      <c r="D19" s="64">
        <v>7.1114757018370973</v>
      </c>
      <c r="E19" s="64">
        <v>7.4400178407453206</v>
      </c>
      <c r="F19" s="64">
        <v>6.368248088161141</v>
      </c>
      <c r="G19" s="64">
        <v>105.84</v>
      </c>
      <c r="H19" s="64">
        <v>35.56</v>
      </c>
      <c r="I19" s="64">
        <v>51.7</v>
      </c>
      <c r="J19" s="64">
        <v>54.09</v>
      </c>
      <c r="K19" s="64">
        <v>46.3</v>
      </c>
      <c r="L19" s="64">
        <v>13.7544</v>
      </c>
    </row>
    <row r="20" spans="1:12" ht="14.25" customHeight="1" x14ac:dyDescent="0.25">
      <c r="A20" s="77">
        <v>28491</v>
      </c>
      <c r="B20" s="64">
        <v>15.800829764453962</v>
      </c>
      <c r="C20" s="64">
        <v>4.5865104497903504</v>
      </c>
      <c r="D20" s="64">
        <v>8.7810211265121048</v>
      </c>
      <c r="E20" s="64">
        <v>8.1854941934295589</v>
      </c>
      <c r="F20" s="64">
        <v>7.1170079535935598</v>
      </c>
      <c r="G20" s="64">
        <v>102.75</v>
      </c>
      <c r="H20" s="64">
        <v>29.83</v>
      </c>
      <c r="I20" s="64">
        <v>57.1</v>
      </c>
      <c r="J20" s="64">
        <v>53.23</v>
      </c>
      <c r="K20" s="64">
        <v>46.28</v>
      </c>
      <c r="L20" s="64">
        <v>15.378</v>
      </c>
    </row>
    <row r="21" spans="1:12" ht="14.25" customHeight="1" x14ac:dyDescent="0.25">
      <c r="A21" s="77">
        <v>28856</v>
      </c>
      <c r="B21" s="64">
        <v>18.392773019271946</v>
      </c>
      <c r="C21" s="64">
        <v>5.6969865730600615</v>
      </c>
      <c r="D21" s="64">
        <v>10.015757534053057</v>
      </c>
      <c r="E21" s="64">
        <v>9.0964499123140321</v>
      </c>
      <c r="F21" s="64">
        <v>8.1136026789523772</v>
      </c>
      <c r="G21" s="64">
        <v>104.51</v>
      </c>
      <c r="H21" s="64">
        <v>32.369999999999997</v>
      </c>
      <c r="I21" s="64">
        <v>56.91</v>
      </c>
      <c r="J21" s="64">
        <v>51.69</v>
      </c>
      <c r="K21" s="64">
        <v>46.1</v>
      </c>
      <c r="L21" s="64">
        <v>17.5989</v>
      </c>
    </row>
    <row r="22" spans="1:12" ht="14.25" customHeight="1" x14ac:dyDescent="0.25">
      <c r="A22" s="77">
        <v>29221</v>
      </c>
      <c r="B22" s="64">
        <v>23.843013918629552</v>
      </c>
      <c r="C22" s="64">
        <v>8.0710869003361356</v>
      </c>
      <c r="D22" s="64">
        <v>13.62300586086902</v>
      </c>
      <c r="E22" s="64">
        <v>11.216551891156675</v>
      </c>
      <c r="F22" s="64">
        <v>10.662663568338354</v>
      </c>
      <c r="G22" s="64">
        <v>112.71</v>
      </c>
      <c r="H22" s="64">
        <v>38.15</v>
      </c>
      <c r="I22" s="64">
        <v>64.400000000000006</v>
      </c>
      <c r="J22" s="64">
        <v>53.02</v>
      </c>
      <c r="K22" s="64">
        <v>50.41</v>
      </c>
      <c r="L22" s="64">
        <v>21.153700000000001</v>
      </c>
    </row>
    <row r="23" spans="1:12" ht="14.25" customHeight="1" x14ac:dyDescent="0.25">
      <c r="A23" s="77">
        <v>29587</v>
      </c>
      <c r="B23" s="64">
        <v>27.554791220556741</v>
      </c>
      <c r="C23" s="64">
        <v>9.6702945481877389</v>
      </c>
      <c r="D23" s="64">
        <v>16.515167581109122</v>
      </c>
      <c r="E23" s="64">
        <v>12.990949451501796</v>
      </c>
      <c r="F23" s="64">
        <v>12.558874954433669</v>
      </c>
      <c r="G23" s="64">
        <v>115.97</v>
      </c>
      <c r="H23" s="64">
        <v>40.700000000000003</v>
      </c>
      <c r="I23" s="64">
        <v>69.510000000000005</v>
      </c>
      <c r="J23" s="64">
        <v>54.68</v>
      </c>
      <c r="K23" s="64">
        <v>52.86</v>
      </c>
      <c r="L23" s="64">
        <v>23.76</v>
      </c>
    </row>
    <row r="24" spans="1:12" ht="14.25" customHeight="1" x14ac:dyDescent="0.25">
      <c r="A24" s="77">
        <v>29952</v>
      </c>
      <c r="B24" s="64">
        <v>32.718629550321197</v>
      </c>
      <c r="C24" s="64">
        <v>10.215770182365279</v>
      </c>
      <c r="D24" s="64">
        <v>17.554467183039296</v>
      </c>
      <c r="E24" s="64">
        <v>14.231225493220407</v>
      </c>
      <c r="F24" s="64">
        <v>13.814018946482637</v>
      </c>
      <c r="G24" s="64">
        <v>127.5</v>
      </c>
      <c r="H24" s="64">
        <v>39.81</v>
      </c>
      <c r="I24" s="64">
        <v>68.41</v>
      </c>
      <c r="J24" s="64">
        <v>55.46</v>
      </c>
      <c r="K24" s="64">
        <v>53.83</v>
      </c>
      <c r="L24" s="64">
        <v>25.660799999999998</v>
      </c>
    </row>
    <row r="25" spans="1:12" ht="14.25" customHeight="1" x14ac:dyDescent="0.25">
      <c r="A25" s="77">
        <v>30317</v>
      </c>
      <c r="B25" s="64">
        <v>33.855647751605993</v>
      </c>
      <c r="C25" s="64">
        <v>11.249367189408629</v>
      </c>
      <c r="D25" s="64">
        <v>17.855954968438866</v>
      </c>
      <c r="E25" s="64">
        <v>14.286931418475932</v>
      </c>
      <c r="F25" s="64">
        <v>14.310911798081847</v>
      </c>
      <c r="G25" s="64">
        <v>125</v>
      </c>
      <c r="H25" s="64">
        <v>41.54</v>
      </c>
      <c r="I25" s="64">
        <v>65.930000000000007</v>
      </c>
      <c r="J25" s="64">
        <v>52.75</v>
      </c>
      <c r="K25" s="64">
        <v>52.84</v>
      </c>
      <c r="L25" s="64">
        <v>27.0837</v>
      </c>
    </row>
    <row r="26" spans="1:12" ht="14.25" customHeight="1" x14ac:dyDescent="0.25">
      <c r="A26" s="77">
        <v>30682</v>
      </c>
      <c r="B26" s="64">
        <v>33.892880085653104</v>
      </c>
      <c r="C26" s="64">
        <v>13.376356071671388</v>
      </c>
      <c r="D26" s="64">
        <v>18.449840455256108</v>
      </c>
      <c r="E26" s="64">
        <v>14.262355274980845</v>
      </c>
      <c r="F26" s="64">
        <v>14.962282177198041</v>
      </c>
      <c r="G26" s="64">
        <v>118.92</v>
      </c>
      <c r="H26" s="64">
        <v>46.93</v>
      </c>
      <c r="I26" s="64">
        <v>64.73</v>
      </c>
      <c r="J26" s="64">
        <v>50.04</v>
      </c>
      <c r="K26" s="64">
        <v>52.5</v>
      </c>
      <c r="L26" s="64">
        <v>28.501200000000001</v>
      </c>
    </row>
    <row r="27" spans="1:12" ht="14.25" customHeight="1" x14ac:dyDescent="0.25">
      <c r="A27" s="77">
        <v>31048</v>
      </c>
      <c r="B27" s="64">
        <v>35.224652034261233</v>
      </c>
      <c r="C27" s="64">
        <v>13.564892951940804</v>
      </c>
      <c r="D27" s="64">
        <v>19.696696974772919</v>
      </c>
      <c r="E27" s="64">
        <v>14.821052937102442</v>
      </c>
      <c r="F27" s="64">
        <v>15.821387060460504</v>
      </c>
      <c r="G27" s="64">
        <v>117.25</v>
      </c>
      <c r="H27" s="64">
        <v>45.15</v>
      </c>
      <c r="I27" s="64">
        <v>65.56</v>
      </c>
      <c r="J27" s="64">
        <v>49.33</v>
      </c>
      <c r="K27" s="64">
        <v>52.66</v>
      </c>
      <c r="L27" s="64">
        <v>30.041899999999998</v>
      </c>
    </row>
    <row r="28" spans="1:12" ht="14.25" customHeight="1" x14ac:dyDescent="0.25">
      <c r="A28" s="77">
        <v>31413</v>
      </c>
      <c r="B28" s="64">
        <v>33.466140256959306</v>
      </c>
      <c r="C28" s="64">
        <v>6.5249624517836891</v>
      </c>
      <c r="D28" s="64">
        <v>17.180258725784554</v>
      </c>
      <c r="E28" s="64">
        <v>14.970148207639289</v>
      </c>
      <c r="F28" s="64">
        <v>14.349087048661413</v>
      </c>
      <c r="G28" s="64">
        <v>106.63</v>
      </c>
      <c r="H28" s="64">
        <v>20.79</v>
      </c>
      <c r="I28" s="64">
        <v>54.74</v>
      </c>
      <c r="J28" s="64">
        <v>47.7</v>
      </c>
      <c r="K28" s="64">
        <v>45.72</v>
      </c>
      <c r="L28" s="64">
        <v>31.3857</v>
      </c>
    </row>
    <row r="29" spans="1:12" ht="14.25" customHeight="1" x14ac:dyDescent="0.25">
      <c r="A29" s="77">
        <v>31778</v>
      </c>
      <c r="B29" s="64">
        <v>32.099999999999987</v>
      </c>
      <c r="C29" s="64">
        <v>6.9819660871293019</v>
      </c>
      <c r="D29" s="64">
        <v>16.184894529766876</v>
      </c>
      <c r="E29" s="64">
        <v>14.5376080821258</v>
      </c>
      <c r="F29" s="64">
        <v>14.109955255879283</v>
      </c>
      <c r="G29" s="64">
        <v>96.94</v>
      </c>
      <c r="H29" s="64">
        <v>21.09</v>
      </c>
      <c r="I29" s="64">
        <v>48.88</v>
      </c>
      <c r="J29" s="64">
        <v>43.9</v>
      </c>
      <c r="K29" s="64">
        <v>42.61</v>
      </c>
      <c r="L29" s="64">
        <v>33.112400000000001</v>
      </c>
    </row>
    <row r="30" spans="1:12" ht="14.25" customHeight="1" x14ac:dyDescent="0.25">
      <c r="A30" s="77">
        <v>32143</v>
      </c>
      <c r="B30" s="64">
        <v>28.514239828693789</v>
      </c>
      <c r="C30" s="64">
        <v>5.1533413940307682</v>
      </c>
      <c r="D30" s="64">
        <v>15.40617733531773</v>
      </c>
      <c r="E30" s="64">
        <v>15.324044673968507</v>
      </c>
      <c r="F30" s="64">
        <v>14.217580893124293</v>
      </c>
      <c r="G30" s="64">
        <v>81.12</v>
      </c>
      <c r="H30" s="64">
        <v>14.66</v>
      </c>
      <c r="I30" s="64">
        <v>43.83</v>
      </c>
      <c r="J30" s="64">
        <v>43.6</v>
      </c>
      <c r="K30" s="64">
        <v>40.450000000000003</v>
      </c>
      <c r="L30" s="64">
        <v>35.1496</v>
      </c>
    </row>
    <row r="31" spans="1:12" ht="14.25" customHeight="1" x14ac:dyDescent="0.25">
      <c r="A31" s="77">
        <v>32509</v>
      </c>
      <c r="B31" s="64">
        <v>27.855513918629548</v>
      </c>
      <c r="C31" s="64">
        <v>5.6103450293763819</v>
      </c>
      <c r="D31" s="64">
        <v>14.888042548349626</v>
      </c>
      <c r="E31" s="64">
        <v>16.418502264282946</v>
      </c>
      <c r="F31" s="64">
        <v>14.83853251073533</v>
      </c>
      <c r="G31" s="64">
        <v>73.349999999999994</v>
      </c>
      <c r="H31" s="64">
        <v>14.77</v>
      </c>
      <c r="I31" s="64">
        <v>39.200000000000003</v>
      </c>
      <c r="J31" s="64">
        <v>43.23</v>
      </c>
      <c r="K31" s="64">
        <v>39.07</v>
      </c>
      <c r="L31" s="64">
        <v>37.976999999999997</v>
      </c>
    </row>
    <row r="32" spans="1:12" ht="14.25" customHeight="1" x14ac:dyDescent="0.25">
      <c r="A32" s="77">
        <v>32874</v>
      </c>
      <c r="B32" s="64">
        <v>28.640256959314776</v>
      </c>
      <c r="C32" s="64">
        <v>6.1015171608226009</v>
      </c>
      <c r="D32" s="64">
        <v>15.150139969827647</v>
      </c>
      <c r="E32" s="64">
        <v>16.384095663389829</v>
      </c>
      <c r="F32" s="64">
        <v>15.297467998098497</v>
      </c>
      <c r="G32" s="64">
        <v>69.48</v>
      </c>
      <c r="H32" s="64">
        <v>14.8</v>
      </c>
      <c r="I32" s="64">
        <v>36.75</v>
      </c>
      <c r="J32" s="64">
        <v>39.75</v>
      </c>
      <c r="K32" s="64">
        <v>37.11</v>
      </c>
      <c r="L32" s="64">
        <v>41.222299999999997</v>
      </c>
    </row>
    <row r="33" spans="1:12" ht="14.25" customHeight="1" x14ac:dyDescent="0.25">
      <c r="A33" s="77">
        <v>33239</v>
      </c>
      <c r="B33" s="64">
        <v>28.211991434689505</v>
      </c>
      <c r="C33" s="64">
        <v>5.359747129020807</v>
      </c>
      <c r="D33" s="64">
        <v>15.295581313537991</v>
      </c>
      <c r="E33" s="64">
        <v>16.927214856651371</v>
      </c>
      <c r="F33" s="64">
        <v>15.544110960669855</v>
      </c>
      <c r="G33" s="64">
        <v>64.14</v>
      </c>
      <c r="H33" s="64">
        <v>12.19</v>
      </c>
      <c r="I33" s="64">
        <v>34.770000000000003</v>
      </c>
      <c r="J33" s="64">
        <v>38.479999999999997</v>
      </c>
      <c r="K33" s="64">
        <v>35.340000000000003</v>
      </c>
      <c r="L33" s="64">
        <v>43.986199999999997</v>
      </c>
    </row>
    <row r="34" spans="1:12" ht="14.25" customHeight="1" x14ac:dyDescent="0.25">
      <c r="A34" s="77">
        <v>33604</v>
      </c>
      <c r="B34" s="64">
        <v>28.56887937187723</v>
      </c>
      <c r="C34" s="64">
        <v>5.1545766946926506</v>
      </c>
      <c r="D34" s="64">
        <v>15.352126900649035</v>
      </c>
      <c r="E34" s="64">
        <v>17.865329826830394</v>
      </c>
      <c r="F34" s="64">
        <v>16.398927341284722</v>
      </c>
      <c r="G34" s="64">
        <v>62.9</v>
      </c>
      <c r="H34" s="64">
        <v>11.35</v>
      </c>
      <c r="I34" s="64">
        <v>33.799999999999997</v>
      </c>
      <c r="J34" s="64">
        <v>39.33</v>
      </c>
      <c r="K34" s="64">
        <v>36.1</v>
      </c>
      <c r="L34" s="64">
        <v>45.4221</v>
      </c>
    </row>
    <row r="35" spans="1:12" ht="14.25" customHeight="1" x14ac:dyDescent="0.25">
      <c r="A35" s="77">
        <v>33970</v>
      </c>
      <c r="B35" s="64">
        <v>26.820128479657384</v>
      </c>
      <c r="C35" s="64">
        <v>5.4944177655321811</v>
      </c>
      <c r="D35" s="64">
        <v>14.786671029538573</v>
      </c>
      <c r="E35" s="64">
        <v>18.717039470808725</v>
      </c>
      <c r="F35" s="64">
        <v>16.575972785792203</v>
      </c>
      <c r="G35" s="64">
        <v>57.33</v>
      </c>
      <c r="H35" s="64">
        <v>11.74</v>
      </c>
      <c r="I35" s="64">
        <v>31.61</v>
      </c>
      <c r="J35" s="64">
        <v>40.01</v>
      </c>
      <c r="K35" s="64">
        <v>35.43</v>
      </c>
      <c r="L35" s="64">
        <v>46.782699999999998</v>
      </c>
    </row>
    <row r="36" spans="1:12" ht="14.25" customHeight="1" x14ac:dyDescent="0.25">
      <c r="A36" s="77">
        <v>34335</v>
      </c>
      <c r="B36" s="64">
        <v>26.498929336188436</v>
      </c>
      <c r="C36" s="64">
        <v>5.9451357911199221</v>
      </c>
      <c r="D36" s="64">
        <v>14.475670300427822</v>
      </c>
      <c r="E36" s="64">
        <v>18.038140479231799</v>
      </c>
      <c r="F36" s="64">
        <v>16.074988937987698</v>
      </c>
      <c r="G36" s="64">
        <v>55.62</v>
      </c>
      <c r="H36" s="64">
        <v>12.48</v>
      </c>
      <c r="I36" s="64">
        <v>30.38</v>
      </c>
      <c r="J36" s="64">
        <v>37.86</v>
      </c>
      <c r="K36" s="64">
        <v>33.74</v>
      </c>
      <c r="L36" s="64">
        <v>47.646700000000003</v>
      </c>
    </row>
    <row r="37" spans="1:12" ht="14.25" customHeight="1" x14ac:dyDescent="0.25">
      <c r="A37" s="77">
        <v>34700</v>
      </c>
      <c r="B37" s="64">
        <v>24.857244825124912</v>
      </c>
      <c r="C37" s="64">
        <v>6.9423073631943293</v>
      </c>
      <c r="D37" s="64">
        <v>13.54266811309556</v>
      </c>
      <c r="E37" s="64">
        <v>17.869444366173287</v>
      </c>
      <c r="F37" s="64">
        <v>15.829615609521243</v>
      </c>
      <c r="G37" s="64">
        <v>50.84</v>
      </c>
      <c r="H37" s="64">
        <v>14.2</v>
      </c>
      <c r="I37" s="64">
        <v>27.7</v>
      </c>
      <c r="J37" s="64">
        <v>36.549999999999997</v>
      </c>
      <c r="K37" s="64">
        <v>32.380000000000003</v>
      </c>
      <c r="L37" s="64">
        <v>48.8932</v>
      </c>
    </row>
    <row r="38" spans="1:12" ht="14.25" customHeight="1" x14ac:dyDescent="0.25">
      <c r="A38" s="77">
        <v>35065</v>
      </c>
      <c r="B38" s="64">
        <v>23.643825838686652</v>
      </c>
      <c r="C38" s="64">
        <v>7.6667728991683681</v>
      </c>
      <c r="D38" s="64">
        <v>10.339187822164405</v>
      </c>
      <c r="E38" s="64">
        <v>17.252263464739716</v>
      </c>
      <c r="F38" s="64">
        <v>15.104845623993658</v>
      </c>
      <c r="G38" s="64">
        <v>46.44</v>
      </c>
      <c r="H38" s="64">
        <v>15.06</v>
      </c>
      <c r="I38" s="64">
        <v>20.309999999999999</v>
      </c>
      <c r="J38" s="64">
        <v>33.880000000000003</v>
      </c>
      <c r="K38" s="64">
        <v>29.67</v>
      </c>
      <c r="L38" s="64">
        <v>50.917999999999999</v>
      </c>
    </row>
    <row r="39" spans="1:12" ht="14.25" customHeight="1" x14ac:dyDescent="0.25">
      <c r="A39" s="77">
        <v>35431</v>
      </c>
      <c r="B39" s="64">
        <v>23.090649536045682</v>
      </c>
      <c r="C39" s="64">
        <v>7.3347028287700056</v>
      </c>
      <c r="D39" s="64">
        <v>10.708136156339734</v>
      </c>
      <c r="E39" s="64">
        <v>16.268888561788899</v>
      </c>
      <c r="F39" s="64">
        <v>14.14314045899051</v>
      </c>
      <c r="G39" s="64">
        <v>45.33</v>
      </c>
      <c r="H39" s="64">
        <v>14.4</v>
      </c>
      <c r="I39" s="64">
        <v>21.02</v>
      </c>
      <c r="J39" s="64">
        <v>31.94</v>
      </c>
      <c r="K39" s="64">
        <v>27.77</v>
      </c>
      <c r="L39" s="64">
        <v>50.937899999999999</v>
      </c>
    </row>
    <row r="40" spans="1:12" ht="14.25" customHeight="1" x14ac:dyDescent="0.25">
      <c r="A40" s="77">
        <v>35796</v>
      </c>
      <c r="B40" s="64">
        <v>23.625981441827268</v>
      </c>
      <c r="C40" s="64">
        <v>6.1134540584074877</v>
      </c>
      <c r="D40" s="64">
        <v>11.272262716619251</v>
      </c>
      <c r="E40" s="64">
        <v>16.116650606101949</v>
      </c>
      <c r="F40" s="64">
        <v>14.075568376550684</v>
      </c>
      <c r="G40" s="64">
        <v>45.77</v>
      </c>
      <c r="H40" s="64">
        <v>11.84</v>
      </c>
      <c r="I40" s="64">
        <v>21.84</v>
      </c>
      <c r="J40" s="64">
        <v>31.22</v>
      </c>
      <c r="K40" s="64">
        <v>27.27</v>
      </c>
      <c r="L40" s="64">
        <v>51.615099999999998</v>
      </c>
    </row>
    <row r="41" spans="1:12" ht="14.25" customHeight="1" x14ac:dyDescent="0.25">
      <c r="A41" s="77">
        <v>36161</v>
      </c>
      <c r="B41" s="64">
        <v>23.269093504639542</v>
      </c>
      <c r="C41" s="64">
        <v>6.9979060673816544</v>
      </c>
      <c r="D41" s="64">
        <v>11.21023425744826</v>
      </c>
      <c r="E41" s="64">
        <v>16.21128501098843</v>
      </c>
      <c r="F41" s="64">
        <v>14.263320186174905</v>
      </c>
      <c r="G41" s="64">
        <v>44.46</v>
      </c>
      <c r="H41" s="64">
        <v>13.37</v>
      </c>
      <c r="I41" s="64">
        <v>21.42</v>
      </c>
      <c r="J41" s="64">
        <v>30.98</v>
      </c>
      <c r="K41" s="64">
        <v>27.25</v>
      </c>
      <c r="L41" s="64">
        <v>52.335000000000001</v>
      </c>
    </row>
    <row r="42" spans="1:12" ht="14.25" customHeight="1" x14ac:dyDescent="0.25">
      <c r="A42" s="77">
        <v>36526</v>
      </c>
      <c r="B42" s="64">
        <v>23.304782298358315</v>
      </c>
      <c r="C42" s="64">
        <v>10.13082094627149</v>
      </c>
      <c r="D42" s="64">
        <v>12.199306233683888</v>
      </c>
      <c r="E42" s="64">
        <v>15.030412219578867</v>
      </c>
      <c r="F42" s="64">
        <v>13.610202457793042</v>
      </c>
      <c r="G42" s="64">
        <v>44.1</v>
      </c>
      <c r="H42" s="64">
        <v>19.170000000000002</v>
      </c>
      <c r="I42" s="64">
        <v>23.08</v>
      </c>
      <c r="J42" s="64">
        <v>28.44</v>
      </c>
      <c r="K42" s="64">
        <v>25.75</v>
      </c>
      <c r="L42" s="64">
        <v>52.846899999999998</v>
      </c>
    </row>
    <row r="43" spans="1:12" ht="14.25" customHeight="1" x14ac:dyDescent="0.25">
      <c r="A43" s="77">
        <v>36892</v>
      </c>
      <c r="B43" s="64">
        <v>26.927194860813703</v>
      </c>
      <c r="C43" s="64">
        <v>10.116801100114744</v>
      </c>
      <c r="D43" s="64">
        <v>17.168415417588754</v>
      </c>
      <c r="E43" s="64">
        <v>14.53666749843201</v>
      </c>
      <c r="F43" s="64">
        <v>14.488160330050594</v>
      </c>
      <c r="G43" s="64">
        <v>50.1</v>
      </c>
      <c r="H43" s="64">
        <v>18.82</v>
      </c>
      <c r="I43" s="64">
        <v>31.94</v>
      </c>
      <c r="J43" s="64">
        <v>27.04</v>
      </c>
      <c r="K43" s="64">
        <v>26.95</v>
      </c>
      <c r="L43" s="64">
        <v>53.750999999999998</v>
      </c>
    </row>
    <row r="44" spans="1:12" ht="14.25" customHeight="1" x14ac:dyDescent="0.25">
      <c r="A44" s="77">
        <v>37257</v>
      </c>
      <c r="B44" s="64">
        <v>27.51605995717345</v>
      </c>
      <c r="C44" s="64">
        <v>10.594116776696996</v>
      </c>
      <c r="D44" s="64">
        <v>16.652951929946731</v>
      </c>
      <c r="E44" s="64">
        <v>14.236306126401008</v>
      </c>
      <c r="F44" s="64">
        <v>14.262915690034617</v>
      </c>
      <c r="G44" s="64">
        <v>50.15</v>
      </c>
      <c r="H44" s="64">
        <v>19.309999999999999</v>
      </c>
      <c r="I44" s="64">
        <v>30.35</v>
      </c>
      <c r="J44" s="64">
        <v>25.94</v>
      </c>
      <c r="K44" s="64">
        <v>25.99</v>
      </c>
      <c r="L44" s="64">
        <v>54.872500000000002</v>
      </c>
    </row>
    <row r="45" spans="1:12" ht="14.25" customHeight="1" x14ac:dyDescent="0.25">
      <c r="A45" s="77">
        <v>37622</v>
      </c>
      <c r="B45" s="64">
        <v>25.481798715203425</v>
      </c>
      <c r="C45" s="64">
        <v>12.229071178793445</v>
      </c>
      <c r="D45" s="64">
        <v>17.240071049862959</v>
      </c>
      <c r="E45" s="64">
        <v>13.775477719997276</v>
      </c>
      <c r="F45" s="64">
        <v>14.443461849071291</v>
      </c>
      <c r="G45" s="64">
        <v>45.36</v>
      </c>
      <c r="H45" s="64">
        <v>21.77</v>
      </c>
      <c r="I45" s="64">
        <v>30.69</v>
      </c>
      <c r="J45" s="64">
        <v>24.52</v>
      </c>
      <c r="K45" s="64">
        <v>25.71</v>
      </c>
      <c r="L45" s="64">
        <v>56.178899999999999</v>
      </c>
    </row>
    <row r="46" spans="1:12" ht="14.25" customHeight="1" x14ac:dyDescent="0.25">
      <c r="A46" s="77">
        <v>37987</v>
      </c>
      <c r="B46" s="64">
        <v>28.033547466095644</v>
      </c>
      <c r="C46" s="64">
        <v>12.314311843426463</v>
      </c>
      <c r="D46" s="64">
        <v>18.969777686919322</v>
      </c>
      <c r="E46" s="64">
        <v>14.9728086687784</v>
      </c>
      <c r="F46" s="64">
        <v>15.470924810293372</v>
      </c>
      <c r="G46" s="64">
        <v>48.57</v>
      </c>
      <c r="H46" s="64">
        <v>21.34</v>
      </c>
      <c r="I46" s="64">
        <v>32.869999999999997</v>
      </c>
      <c r="J46" s="64">
        <v>25.94</v>
      </c>
      <c r="K46" s="64">
        <v>26.81</v>
      </c>
      <c r="L46" s="64">
        <v>57.714199999999998</v>
      </c>
    </row>
    <row r="47" spans="1:12" ht="14.25" customHeight="1" x14ac:dyDescent="0.25">
      <c r="A47" s="77">
        <v>38353</v>
      </c>
      <c r="B47" s="64">
        <v>32.405424696645255</v>
      </c>
      <c r="C47" s="64">
        <v>16.365406475473261</v>
      </c>
      <c r="D47" s="64">
        <v>28.273666447257263</v>
      </c>
      <c r="E47" s="64">
        <v>19.634581744273298</v>
      </c>
      <c r="F47" s="64">
        <v>21.20445519065661</v>
      </c>
      <c r="G47" s="64">
        <v>54.59</v>
      </c>
      <c r="H47" s="64">
        <v>27.57</v>
      </c>
      <c r="I47" s="64">
        <v>47.63</v>
      </c>
      <c r="J47" s="64">
        <v>33.07</v>
      </c>
      <c r="K47" s="64">
        <v>35.72</v>
      </c>
      <c r="L47" s="64">
        <v>59.366199999999999</v>
      </c>
    </row>
    <row r="48" spans="1:12" ht="14.25" customHeight="1" x14ac:dyDescent="0.25">
      <c r="A48" s="77">
        <v>38718</v>
      </c>
      <c r="B48" s="64">
        <v>31.138472519628841</v>
      </c>
      <c r="C48" s="64">
        <v>20.866818566074759</v>
      </c>
      <c r="D48" s="64">
        <v>34.999483780606113</v>
      </c>
      <c r="E48" s="64">
        <v>26.11909574866867</v>
      </c>
      <c r="F48" s="64">
        <v>27.288110419048813</v>
      </c>
      <c r="G48" s="64">
        <v>50.88</v>
      </c>
      <c r="H48" s="64">
        <v>34.1</v>
      </c>
      <c r="I48" s="64">
        <v>57.19</v>
      </c>
      <c r="J48" s="64">
        <v>42.68</v>
      </c>
      <c r="K48" s="64">
        <v>44.59</v>
      </c>
      <c r="L48" s="64">
        <v>61.194699999999997</v>
      </c>
    </row>
    <row r="49" spans="1:12" ht="14.25" customHeight="1" x14ac:dyDescent="0.25">
      <c r="A49" s="77">
        <v>39083</v>
      </c>
      <c r="B49" s="64">
        <v>35.724482512491072</v>
      </c>
      <c r="C49" s="64">
        <v>21.606585762711301</v>
      </c>
      <c r="D49" s="64">
        <v>28.232759049243818</v>
      </c>
      <c r="E49" s="64">
        <v>26.69008670984125</v>
      </c>
      <c r="F49" s="64">
        <v>26.067641313561936</v>
      </c>
      <c r="G49" s="64">
        <v>57.24</v>
      </c>
      <c r="H49" s="64">
        <v>34.619999999999997</v>
      </c>
      <c r="I49" s="64">
        <v>45.24</v>
      </c>
      <c r="J49" s="64">
        <v>42.76</v>
      </c>
      <c r="K49" s="64">
        <v>41.77</v>
      </c>
      <c r="L49" s="64">
        <v>62.413400000000003</v>
      </c>
    </row>
    <row r="50" spans="1:12" ht="14.25" customHeight="1" x14ac:dyDescent="0.25">
      <c r="A50" s="77">
        <v>39448</v>
      </c>
      <c r="B50" s="64">
        <v>45.431834403997144</v>
      </c>
      <c r="C50" s="64">
        <v>31.4765574570607</v>
      </c>
      <c r="D50" s="64">
        <v>42.320494643531156</v>
      </c>
      <c r="E50" s="64">
        <v>32.823555651613802</v>
      </c>
      <c r="F50" s="64">
        <v>34.805156998998847</v>
      </c>
      <c r="G50" s="64">
        <v>70.44</v>
      </c>
      <c r="H50" s="64">
        <v>48.81</v>
      </c>
      <c r="I50" s="64">
        <v>65.62</v>
      </c>
      <c r="J50" s="64">
        <v>50.89</v>
      </c>
      <c r="K50" s="64">
        <v>53.97</v>
      </c>
      <c r="L50" s="64">
        <v>64.494</v>
      </c>
    </row>
    <row r="51" spans="1:12" ht="14.25" customHeight="1" x14ac:dyDescent="0.25">
      <c r="A51" s="77">
        <v>39814</v>
      </c>
      <c r="B51" s="64">
        <v>42.987152034261236</v>
      </c>
      <c r="C51" s="64">
        <v>30.701059681076103</v>
      </c>
      <c r="D51" s="64">
        <v>35.993434111664783</v>
      </c>
      <c r="E51" s="64">
        <v>35.434341279738732</v>
      </c>
      <c r="F51" s="64">
        <v>34.776324298329698</v>
      </c>
      <c r="G51" s="64">
        <v>65.36</v>
      </c>
      <c r="H51" s="64">
        <v>46.68</v>
      </c>
      <c r="I51" s="64">
        <v>54.72</v>
      </c>
      <c r="J51" s="64">
        <v>53.87</v>
      </c>
      <c r="K51" s="64">
        <v>52.87</v>
      </c>
      <c r="L51" s="64">
        <v>65.773499999999999</v>
      </c>
    </row>
    <row r="52" spans="1:12" ht="14.25" customHeight="1" x14ac:dyDescent="0.25">
      <c r="A52" s="77">
        <v>40179</v>
      </c>
      <c r="B52" s="64">
        <v>49.339757316202714</v>
      </c>
      <c r="C52" s="64">
        <v>37.770266680340633</v>
      </c>
      <c r="D52" s="64">
        <v>34.393392135142641</v>
      </c>
      <c r="E52" s="64">
        <v>32.252934284761956</v>
      </c>
      <c r="F52" s="64">
        <v>34.505329120476979</v>
      </c>
      <c r="G52" s="64">
        <v>74.03</v>
      </c>
      <c r="H52" s="64">
        <v>56.67</v>
      </c>
      <c r="I52" s="64">
        <v>51.61</v>
      </c>
      <c r="J52" s="64">
        <v>48.39</v>
      </c>
      <c r="K52" s="64">
        <v>51.77</v>
      </c>
      <c r="L52" s="64">
        <v>66.645799999999994</v>
      </c>
    </row>
    <row r="53" spans="1:12" ht="14.25" customHeight="1" x14ac:dyDescent="0.25">
      <c r="A53" s="77">
        <v>40544</v>
      </c>
      <c r="B53" s="64">
        <v>54.461099214846541</v>
      </c>
      <c r="C53" s="64">
        <v>45.828633911018585</v>
      </c>
      <c r="D53" s="64">
        <v>42.011772953606183</v>
      </c>
      <c r="E53" s="64">
        <v>33.256206195558747</v>
      </c>
      <c r="F53" s="64">
        <v>38.23668832356072</v>
      </c>
      <c r="G53" s="64">
        <v>79.739999999999995</v>
      </c>
      <c r="H53" s="64">
        <v>67.099999999999994</v>
      </c>
      <c r="I53" s="64">
        <v>61.51</v>
      </c>
      <c r="J53" s="64">
        <v>48.69</v>
      </c>
      <c r="K53" s="64">
        <v>55.99</v>
      </c>
      <c r="L53" s="64">
        <v>68.296700000000001</v>
      </c>
    </row>
    <row r="54" spans="1:12" ht="14.25" customHeight="1" x14ac:dyDescent="0.25">
      <c r="A54" s="77">
        <v>40909</v>
      </c>
      <c r="B54" s="64">
        <v>53.247680228408278</v>
      </c>
      <c r="C54" s="64">
        <v>48.651109339294749</v>
      </c>
      <c r="D54" s="64">
        <v>45.801089182973882</v>
      </c>
      <c r="E54" s="64">
        <v>34.845178028301177</v>
      </c>
      <c r="F54" s="64">
        <v>40.21120497597677</v>
      </c>
      <c r="G54" s="64">
        <v>76.78</v>
      </c>
      <c r="H54" s="64">
        <v>70.150000000000006</v>
      </c>
      <c r="I54" s="64">
        <v>66.040000000000006</v>
      </c>
      <c r="J54" s="64">
        <v>50.24</v>
      </c>
      <c r="K54" s="64">
        <v>57.98</v>
      </c>
      <c r="L54" s="64">
        <v>69.352900000000005</v>
      </c>
    </row>
    <row r="55" spans="1:12" ht="14.25" customHeight="1" x14ac:dyDescent="0.25">
      <c r="A55" s="77">
        <v>41275</v>
      </c>
      <c r="B55" s="72">
        <v>55.924339757316197</v>
      </c>
      <c r="C55" s="72">
        <v>47.119981912164839</v>
      </c>
      <c r="D55" s="72">
        <v>50.621902786444487</v>
      </c>
      <c r="E55" s="72">
        <v>37.374247596892737</v>
      </c>
      <c r="F55" s="64">
        <v>42.884188190982293</v>
      </c>
      <c r="G55" s="64">
        <v>78.94</v>
      </c>
      <c r="H55" s="64">
        <v>66.510000000000005</v>
      </c>
      <c r="I55" s="64">
        <v>71.45</v>
      </c>
      <c r="J55" s="64">
        <v>52.75</v>
      </c>
      <c r="K55" s="64">
        <v>60.53</v>
      </c>
      <c r="L55" s="64">
        <v>70.847399999999993</v>
      </c>
    </row>
    <row r="56" spans="1:12" ht="14.25" customHeight="1" x14ac:dyDescent="0.25">
      <c r="A56" s="77">
        <v>41640</v>
      </c>
      <c r="B56" s="72">
        <v>55.87080656673804</v>
      </c>
      <c r="C56" s="72">
        <v>42.011630653086144</v>
      </c>
      <c r="D56" s="72">
        <v>45.570764613215822</v>
      </c>
      <c r="E56" s="72">
        <v>38.961671272070873</v>
      </c>
      <c r="F56" s="64">
        <v>41.965265073366005</v>
      </c>
      <c r="G56" s="64">
        <v>77.62</v>
      </c>
      <c r="H56" s="64">
        <v>58.37</v>
      </c>
      <c r="I56" s="64">
        <v>63.31</v>
      </c>
      <c r="J56" s="64">
        <v>54.13</v>
      </c>
      <c r="K56" s="64">
        <v>58.3</v>
      </c>
      <c r="L56" s="64">
        <v>71.978300000000004</v>
      </c>
    </row>
    <row r="57" spans="1:12" ht="14.25" customHeight="1" x14ac:dyDescent="0.25">
      <c r="A57" s="77">
        <v>42005</v>
      </c>
      <c r="B57" s="72">
        <v>49.714489650249824</v>
      </c>
      <c r="C57" s="72">
        <v>33.074733907506719</v>
      </c>
      <c r="D57" s="72">
        <v>40.963757940949471</v>
      </c>
      <c r="E57" s="72">
        <v>38.800980306015383</v>
      </c>
      <c r="F57" s="64">
        <v>39.099859594449143</v>
      </c>
      <c r="G57" s="64">
        <v>68.61</v>
      </c>
      <c r="H57" s="64">
        <v>45.64</v>
      </c>
      <c r="I57" s="64">
        <v>56.53</v>
      </c>
      <c r="J57" s="64">
        <v>53.55</v>
      </c>
      <c r="K57" s="64">
        <v>53.96</v>
      </c>
      <c r="L57" s="64">
        <v>72.461699999999993</v>
      </c>
    </row>
    <row r="58" spans="1:12" ht="14.25" customHeight="1" x14ac:dyDescent="0.25">
      <c r="A58" s="77">
        <v>42370</v>
      </c>
      <c r="B58" s="72">
        <v>46.627408993576012</v>
      </c>
      <c r="C58" s="72">
        <v>28.799567975188257</v>
      </c>
      <c r="D58" s="72">
        <v>34.606623357532321</v>
      </c>
      <c r="E58" s="72">
        <v>39.094937096608724</v>
      </c>
      <c r="F58" s="64">
        <v>37.704212699294423</v>
      </c>
      <c r="G58" s="64">
        <v>63.25</v>
      </c>
      <c r="H58" s="64">
        <v>39.07</v>
      </c>
      <c r="I58" s="64">
        <v>46.95</v>
      </c>
      <c r="J58" s="64">
        <v>53.03</v>
      </c>
      <c r="K58" s="64">
        <v>51.15</v>
      </c>
      <c r="L58" s="64">
        <v>73.716800000000006</v>
      </c>
    </row>
    <row r="59" spans="1:12" ht="14.25" customHeight="1" x14ac:dyDescent="0.25">
      <c r="A59" s="77">
        <v>42736</v>
      </c>
      <c r="B59" s="72">
        <v>52.230549607423271</v>
      </c>
      <c r="C59" s="72">
        <v>33.151779795857792</v>
      </c>
      <c r="D59" s="72">
        <v>36.698155359083913</v>
      </c>
      <c r="E59" s="72">
        <v>40.405499898893183</v>
      </c>
      <c r="F59" s="64">
        <v>39.551925755666794</v>
      </c>
      <c r="G59" s="64">
        <v>69.77</v>
      </c>
      <c r="H59" s="64">
        <v>44.29</v>
      </c>
      <c r="I59" s="64">
        <v>49.03</v>
      </c>
      <c r="J59" s="64">
        <v>53.98</v>
      </c>
      <c r="K59" s="64">
        <v>52.84</v>
      </c>
      <c r="L59" s="64">
        <v>74.855800000000002</v>
      </c>
    </row>
    <row r="60" spans="1:12" ht="14.25" customHeight="1" x14ac:dyDescent="0.25">
      <c r="A60" s="77">
        <v>43101</v>
      </c>
      <c r="B60" s="72">
        <v>63.490364025695925</v>
      </c>
      <c r="C60" s="72">
        <v>39.109041818199998</v>
      </c>
      <c r="D60" s="72">
        <v>43.375980280152802</v>
      </c>
      <c r="E60" s="72">
        <v>42.337875097571711</v>
      </c>
      <c r="F60" s="64">
        <v>43.029518608481339</v>
      </c>
      <c r="G60" s="64">
        <v>83.18</v>
      </c>
      <c r="H60" s="64">
        <v>51.24</v>
      </c>
      <c r="I60" s="64">
        <v>56.83</v>
      </c>
      <c r="J60" s="64">
        <v>55.47</v>
      </c>
      <c r="K60" s="64">
        <v>56.38</v>
      </c>
      <c r="L60" s="64">
        <v>76.325100000000006</v>
      </c>
    </row>
    <row r="61" spans="1:12" ht="14.25" customHeight="1" x14ac:dyDescent="0.25">
      <c r="A61" s="77">
        <v>43466</v>
      </c>
      <c r="B61" s="72">
        <v>62.651677373304778</v>
      </c>
      <c r="C61" s="72">
        <v>41.507076418256503</v>
      </c>
      <c r="D61" s="72">
        <v>40.412342684490135</v>
      </c>
      <c r="E61" s="72">
        <v>48.339757763686073</v>
      </c>
      <c r="F61" s="64">
        <v>46.867746422869253</v>
      </c>
      <c r="G61" s="64">
        <v>80.11</v>
      </c>
      <c r="H61" s="64">
        <v>53.08</v>
      </c>
      <c r="I61" s="64">
        <v>51.68</v>
      </c>
      <c r="J61" s="64">
        <v>61.81</v>
      </c>
      <c r="K61" s="64">
        <v>59.93</v>
      </c>
      <c r="L61" s="64">
        <v>78.203199999999995</v>
      </c>
    </row>
    <row r="62" spans="1:12" ht="14.25" customHeight="1" x14ac:dyDescent="0.25">
      <c r="A62" s="77">
        <v>43831</v>
      </c>
      <c r="B62" s="72">
        <v>43.008538359166678</v>
      </c>
      <c r="C62" s="72">
        <v>34.952571335139751</v>
      </c>
      <c r="D62" s="72">
        <v>37.061696983494379</v>
      </c>
      <c r="E62" s="72">
        <v>49.860574971903425</v>
      </c>
      <c r="F62" s="64">
        <v>46.303621389486842</v>
      </c>
      <c r="G62" s="64">
        <v>52.35</v>
      </c>
      <c r="H62" s="64">
        <v>42.54</v>
      </c>
      <c r="I62" s="64">
        <v>45.11</v>
      </c>
      <c r="J62" s="64">
        <v>60.69</v>
      </c>
      <c r="K62" s="64">
        <v>56.36</v>
      </c>
      <c r="L62" s="64">
        <v>82.161299999999997</v>
      </c>
    </row>
    <row r="63" spans="1:12" ht="14.25" customHeight="1" x14ac:dyDescent="0.25">
      <c r="A63" s="77">
        <v>44197</v>
      </c>
      <c r="B63" s="72">
        <v>58.505555685171053</v>
      </c>
      <c r="C63" s="72">
        <v>40.936396120537019</v>
      </c>
      <c r="D63" s="72">
        <v>53.236151079301372</v>
      </c>
      <c r="E63" s="72">
        <v>56.057398882522605</v>
      </c>
      <c r="F63" s="64">
        <v>54.280362985706816</v>
      </c>
      <c r="G63" s="64">
        <v>70.86</v>
      </c>
      <c r="H63" s="64">
        <v>49.58</v>
      </c>
      <c r="I63" s="64">
        <v>64.48</v>
      </c>
      <c r="J63" s="64">
        <v>67.89</v>
      </c>
      <c r="K63" s="64">
        <v>65.739999999999995</v>
      </c>
      <c r="L63" s="64">
        <v>82.568299999999994</v>
      </c>
    </row>
    <row r="64" spans="1:12" ht="14.25" customHeight="1" x14ac:dyDescent="0.25">
      <c r="A64" s="77">
        <v>44562</v>
      </c>
      <c r="B64" s="72">
        <v>111.72972425629936</v>
      </c>
      <c r="C64" s="72">
        <v>70.241167092128791</v>
      </c>
      <c r="D64" s="72">
        <v>91.143072814905551</v>
      </c>
      <c r="E64" s="72">
        <v>78.83101266157631</v>
      </c>
      <c r="F64" s="64">
        <v>81.350612666677364</v>
      </c>
      <c r="G64" s="64">
        <v>128.04</v>
      </c>
      <c r="H64" s="64">
        <v>80.5</v>
      </c>
      <c r="I64" s="64">
        <v>104.45</v>
      </c>
      <c r="J64" s="64">
        <v>90.34</v>
      </c>
      <c r="K64" s="64">
        <v>93.23</v>
      </c>
      <c r="L64" s="64">
        <v>87.258700000000005</v>
      </c>
    </row>
    <row r="65" spans="1:12" ht="14.25" customHeight="1" x14ac:dyDescent="0.25">
      <c r="A65" s="77">
        <v>44927</v>
      </c>
      <c r="B65" s="72">
        <v>140.3313410443628</v>
      </c>
      <c r="C65" s="72">
        <v>84.70776208453249</v>
      </c>
      <c r="D65" s="72">
        <v>106.46913404628621</v>
      </c>
      <c r="E65" s="72">
        <v>106.39502558571228</v>
      </c>
      <c r="F65" s="64">
        <v>105.48395771058954</v>
      </c>
      <c r="G65" s="64">
        <v>151.21</v>
      </c>
      <c r="H65" s="64">
        <v>91.28</v>
      </c>
      <c r="I65" s="64">
        <v>114.73</v>
      </c>
      <c r="J65" s="64">
        <v>114.65</v>
      </c>
      <c r="K65" s="64">
        <v>113.66</v>
      </c>
      <c r="L65" s="64">
        <v>92.802999999999997</v>
      </c>
    </row>
    <row r="66" spans="1:12" x14ac:dyDescent="0.25">
      <c r="A66" s="77">
        <v>45292</v>
      </c>
      <c r="B66" s="72">
        <v>104.91497509545304</v>
      </c>
      <c r="C66" s="72">
        <v>93.566090133997719</v>
      </c>
      <c r="D66" s="72">
        <v>103.13686652638174</v>
      </c>
      <c r="E66" s="72">
        <v>104.35196998821097</v>
      </c>
      <c r="F66" s="64">
        <v>103.20265888956688</v>
      </c>
      <c r="G66" s="64">
        <v>108.81</v>
      </c>
      <c r="H66" s="64">
        <v>97.04</v>
      </c>
      <c r="I66" s="64">
        <v>106.97</v>
      </c>
      <c r="J66" s="64">
        <v>108.23</v>
      </c>
      <c r="K66" s="64">
        <v>107.04</v>
      </c>
      <c r="L66" s="64">
        <v>96.418000000000006</v>
      </c>
    </row>
    <row r="67" spans="1:12" x14ac:dyDescent="0.25">
      <c r="A67" s="67">
        <v>2025</v>
      </c>
      <c r="B67" s="64">
        <v>100</v>
      </c>
      <c r="C67" s="64">
        <v>100</v>
      </c>
      <c r="D67" s="64">
        <v>100</v>
      </c>
      <c r="E67" s="64">
        <v>100</v>
      </c>
      <c r="F67" s="64">
        <v>100</v>
      </c>
      <c r="G67" s="64">
        <v>100</v>
      </c>
      <c r="H67" s="64">
        <v>100</v>
      </c>
      <c r="I67" s="64">
        <v>100</v>
      </c>
      <c r="J67" s="64">
        <v>100</v>
      </c>
      <c r="K67" s="64">
        <v>100</v>
      </c>
      <c r="L67" s="64">
        <v>100</v>
      </c>
    </row>
  </sheetData>
  <phoneticPr fontId="2" type="noConversion"/>
  <pageMargins left="0.75" right="0.75" top="1" bottom="1" header="0.5" footer="0.5"/>
  <pageSetup paperSize="9"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3"/>
  </sheetPr>
  <dimension ref="A1:S26"/>
  <sheetViews>
    <sheetView showGridLines="0" zoomScaleNormal="100" workbookViewId="0"/>
  </sheetViews>
  <sheetFormatPr defaultColWidth="8.81640625" defaultRowHeight="12.5" x14ac:dyDescent="0.25"/>
  <cols>
    <col min="3" max="6" width="12.7265625" customWidth="1"/>
  </cols>
  <sheetData>
    <row r="1" spans="1:19" s="10" customFormat="1" ht="18" customHeight="1" x14ac:dyDescent="0.25">
      <c r="A1" s="28" t="s">
        <v>159</v>
      </c>
    </row>
    <row r="2" spans="1:19" s="10" customFormat="1" ht="18" customHeight="1" x14ac:dyDescent="0.3">
      <c r="A2" s="11"/>
      <c r="B2" s="11"/>
    </row>
    <row r="3" spans="1:19" s="10" customFormat="1" ht="31" customHeight="1" x14ac:dyDescent="0.25">
      <c r="A3" s="80" t="s">
        <v>260</v>
      </c>
      <c r="B3" s="80"/>
      <c r="C3" s="80"/>
      <c r="D3" s="80"/>
      <c r="E3" s="80"/>
      <c r="F3" s="80"/>
      <c r="G3" s="80"/>
      <c r="H3" s="80"/>
      <c r="I3" s="80"/>
      <c r="J3" s="80"/>
      <c r="K3" s="80"/>
      <c r="L3" s="80"/>
      <c r="M3" s="80"/>
      <c r="N3" s="80"/>
      <c r="O3" s="80"/>
      <c r="P3" s="80"/>
      <c r="Q3" s="80"/>
      <c r="R3" s="80"/>
      <c r="S3" s="80"/>
    </row>
    <row r="4" spans="1:19" s="10" customFormat="1" ht="45" customHeight="1" x14ac:dyDescent="0.25">
      <c r="A4" s="80" t="s">
        <v>288</v>
      </c>
      <c r="B4" s="80"/>
      <c r="C4" s="80"/>
      <c r="D4" s="80"/>
      <c r="E4" s="80"/>
      <c r="F4" s="80"/>
      <c r="G4" s="80"/>
      <c r="H4" s="80"/>
      <c r="I4" s="80"/>
      <c r="J4" s="80"/>
      <c r="K4" s="80"/>
      <c r="L4" s="80"/>
      <c r="M4" s="80"/>
      <c r="N4" s="80"/>
      <c r="O4" s="80"/>
      <c r="P4" s="80"/>
      <c r="Q4" s="80"/>
      <c r="R4" s="80"/>
      <c r="S4" s="80"/>
    </row>
    <row r="5" spans="1:19" s="10" customFormat="1" ht="35.15" customHeight="1" x14ac:dyDescent="0.25">
      <c r="A5" s="80" t="s">
        <v>289</v>
      </c>
      <c r="B5" s="80"/>
      <c r="C5" s="80"/>
      <c r="D5" s="80"/>
      <c r="E5" s="80"/>
      <c r="F5" s="80"/>
      <c r="G5" s="80"/>
      <c r="H5" s="80"/>
      <c r="I5" s="80"/>
      <c r="J5" s="80"/>
      <c r="K5" s="80"/>
      <c r="L5" s="80"/>
      <c r="M5" s="80"/>
      <c r="N5" s="80"/>
      <c r="O5" s="80"/>
      <c r="P5" s="80"/>
    </row>
    <row r="6" spans="1:19" s="10" customFormat="1" ht="14" x14ac:dyDescent="0.3">
      <c r="A6" s="11"/>
      <c r="B6" s="19"/>
      <c r="C6" s="20" t="s">
        <v>0</v>
      </c>
      <c r="D6" s="21" t="s">
        <v>3</v>
      </c>
      <c r="E6" s="20" t="s">
        <v>2</v>
      </c>
      <c r="F6" s="20" t="s">
        <v>94</v>
      </c>
    </row>
    <row r="7" spans="1:19" s="10" customFormat="1" ht="20.25" customHeight="1" x14ac:dyDescent="0.3">
      <c r="A7" s="11"/>
      <c r="B7" s="22">
        <v>36982</v>
      </c>
      <c r="C7" s="23" t="s">
        <v>95</v>
      </c>
      <c r="D7" s="24" t="s">
        <v>96</v>
      </c>
      <c r="E7" s="23" t="s">
        <v>97</v>
      </c>
      <c r="F7" s="23" t="s">
        <v>98</v>
      </c>
    </row>
    <row r="8" spans="1:19" s="10" customFormat="1" ht="20.25" customHeight="1" x14ac:dyDescent="0.25">
      <c r="B8" s="22">
        <v>39173</v>
      </c>
      <c r="C8" s="23" t="s">
        <v>99</v>
      </c>
      <c r="D8" s="24" t="s">
        <v>100</v>
      </c>
      <c r="E8" s="23" t="s">
        <v>101</v>
      </c>
      <c r="F8" s="23" t="s">
        <v>102</v>
      </c>
    </row>
    <row r="9" spans="1:19" s="10" customFormat="1" ht="20.25" customHeight="1" x14ac:dyDescent="0.25">
      <c r="B9" s="22">
        <v>39539</v>
      </c>
      <c r="C9" s="23" t="s">
        <v>103</v>
      </c>
      <c r="D9" s="24" t="s">
        <v>104</v>
      </c>
      <c r="E9" s="23" t="s">
        <v>105</v>
      </c>
      <c r="F9" s="23" t="s">
        <v>106</v>
      </c>
    </row>
    <row r="10" spans="1:19" s="10" customFormat="1" ht="20.25" customHeight="1" x14ac:dyDescent="0.25">
      <c r="B10" s="22">
        <v>39904</v>
      </c>
      <c r="C10" s="23" t="s">
        <v>107</v>
      </c>
      <c r="D10" s="24" t="s">
        <v>108</v>
      </c>
      <c r="E10" s="23" t="s">
        <v>109</v>
      </c>
      <c r="F10" s="23" t="s">
        <v>110</v>
      </c>
    </row>
    <row r="11" spans="1:19" s="10" customFormat="1" ht="20.25" customHeight="1" x14ac:dyDescent="0.25">
      <c r="B11" s="22">
        <v>40634</v>
      </c>
      <c r="C11" s="23" t="s">
        <v>111</v>
      </c>
      <c r="D11" s="24" t="s">
        <v>112</v>
      </c>
      <c r="E11" s="23" t="s">
        <v>113</v>
      </c>
      <c r="F11" s="23" t="s">
        <v>114</v>
      </c>
    </row>
    <row r="12" spans="1:19" s="10" customFormat="1" ht="20.25" customHeight="1" x14ac:dyDescent="0.25">
      <c r="B12" s="22">
        <v>41000</v>
      </c>
      <c r="C12" s="23" t="s">
        <v>115</v>
      </c>
      <c r="D12" s="24" t="s">
        <v>116</v>
      </c>
      <c r="E12" s="23" t="s">
        <v>117</v>
      </c>
      <c r="F12" s="23" t="s">
        <v>118</v>
      </c>
    </row>
    <row r="13" spans="1:19" s="10" customFormat="1" ht="20.25" customHeight="1" x14ac:dyDescent="0.25">
      <c r="B13" s="22">
        <v>41365</v>
      </c>
      <c r="C13" s="23" t="s">
        <v>119</v>
      </c>
      <c r="D13" s="24" t="s">
        <v>120</v>
      </c>
      <c r="E13" s="23" t="s">
        <v>121</v>
      </c>
      <c r="F13" s="23" t="s">
        <v>122</v>
      </c>
    </row>
    <row r="14" spans="1:19" s="10" customFormat="1" ht="20.25" customHeight="1" x14ac:dyDescent="0.25">
      <c r="B14" s="22">
        <v>41730</v>
      </c>
      <c r="C14" s="23" t="s">
        <v>123</v>
      </c>
      <c r="D14" s="24" t="s">
        <v>124</v>
      </c>
      <c r="E14" s="23" t="s">
        <v>125</v>
      </c>
      <c r="F14" s="23" t="s">
        <v>126</v>
      </c>
    </row>
    <row r="15" spans="1:19" s="10" customFormat="1" ht="20.25" customHeight="1" x14ac:dyDescent="0.25">
      <c r="B15" s="22">
        <v>42095</v>
      </c>
      <c r="C15" s="23" t="s">
        <v>127</v>
      </c>
      <c r="D15" s="24" t="s">
        <v>128</v>
      </c>
      <c r="E15" s="23" t="s">
        <v>129</v>
      </c>
      <c r="F15" s="23" t="s">
        <v>130</v>
      </c>
    </row>
    <row r="16" spans="1:19" s="10" customFormat="1" ht="20.25" customHeight="1" x14ac:dyDescent="0.25">
      <c r="B16" s="22">
        <v>42461</v>
      </c>
      <c r="C16" s="23" t="s">
        <v>131</v>
      </c>
      <c r="D16" s="24" t="s">
        <v>132</v>
      </c>
      <c r="E16" s="23" t="s">
        <v>133</v>
      </c>
      <c r="F16" s="23" t="s">
        <v>134</v>
      </c>
    </row>
    <row r="17" spans="1:16" s="10" customFormat="1" ht="20.25" customHeight="1" x14ac:dyDescent="0.25">
      <c r="B17" s="22">
        <v>42826</v>
      </c>
      <c r="C17" s="23" t="s">
        <v>135</v>
      </c>
      <c r="D17" s="24" t="s">
        <v>136</v>
      </c>
      <c r="E17" s="23" t="s">
        <v>137</v>
      </c>
      <c r="F17" s="23" t="s">
        <v>138</v>
      </c>
    </row>
    <row r="18" spans="1:16" s="10" customFormat="1" ht="20.25" customHeight="1" x14ac:dyDescent="0.25">
      <c r="B18" s="22">
        <v>43191</v>
      </c>
      <c r="C18" s="23" t="s">
        <v>143</v>
      </c>
      <c r="D18" s="24" t="s">
        <v>144</v>
      </c>
      <c r="E18" s="23" t="s">
        <v>145</v>
      </c>
      <c r="F18" s="23" t="s">
        <v>146</v>
      </c>
      <c r="K18"/>
      <c r="L18"/>
      <c r="M18"/>
      <c r="N18"/>
      <c r="O18"/>
      <c r="P18"/>
    </row>
    <row r="19" spans="1:16" s="10" customFormat="1" ht="20.25" customHeight="1" x14ac:dyDescent="0.25">
      <c r="B19" s="22">
        <v>43556</v>
      </c>
      <c r="C19" s="23" t="s">
        <v>152</v>
      </c>
      <c r="D19" s="24" t="s">
        <v>153</v>
      </c>
      <c r="E19" s="23" t="s">
        <v>154</v>
      </c>
      <c r="F19" s="23" t="s">
        <v>155</v>
      </c>
      <c r="K19"/>
      <c r="L19"/>
      <c r="M19"/>
      <c r="N19"/>
      <c r="O19"/>
      <c r="P19"/>
    </row>
    <row r="20" spans="1:16" s="10" customFormat="1" ht="20.25" customHeight="1" x14ac:dyDescent="0.25">
      <c r="B20" s="22">
        <v>43922</v>
      </c>
      <c r="C20" s="23" t="s">
        <v>162</v>
      </c>
      <c r="D20" s="24" t="s">
        <v>163</v>
      </c>
      <c r="E20" s="23" t="s">
        <v>164</v>
      </c>
      <c r="F20" s="23" t="s">
        <v>155</v>
      </c>
      <c r="K20"/>
      <c r="L20"/>
      <c r="M20"/>
      <c r="N20"/>
      <c r="O20"/>
      <c r="P20"/>
    </row>
    <row r="21" spans="1:16" s="10" customFormat="1" ht="20.25" customHeight="1" x14ac:dyDescent="0.25">
      <c r="B21" s="22">
        <v>44287</v>
      </c>
      <c r="C21" s="23" t="s">
        <v>166</v>
      </c>
      <c r="D21" s="24" t="s">
        <v>165</v>
      </c>
      <c r="E21" s="23" t="s">
        <v>167</v>
      </c>
      <c r="F21" s="23" t="s">
        <v>155</v>
      </c>
      <c r="K21"/>
      <c r="L21"/>
      <c r="M21"/>
      <c r="N21"/>
      <c r="O21"/>
      <c r="P21"/>
    </row>
    <row r="22" spans="1:16" s="10" customFormat="1" ht="20.25" customHeight="1" x14ac:dyDescent="0.25">
      <c r="B22" s="22">
        <v>44652</v>
      </c>
      <c r="C22" s="23" t="s">
        <v>247</v>
      </c>
      <c r="D22" s="24" t="s">
        <v>165</v>
      </c>
      <c r="E22" s="23" t="s">
        <v>136</v>
      </c>
      <c r="F22" s="23" t="s">
        <v>155</v>
      </c>
      <c r="K22"/>
      <c r="L22"/>
      <c r="M22"/>
      <c r="N22"/>
      <c r="O22"/>
      <c r="P22"/>
    </row>
    <row r="23" spans="1:16" s="10" customFormat="1" ht="20.25" customHeight="1" x14ac:dyDescent="0.25">
      <c r="B23" s="22">
        <v>45017</v>
      </c>
      <c r="C23" s="23" t="s">
        <v>258</v>
      </c>
      <c r="D23" s="24" t="s">
        <v>165</v>
      </c>
      <c r="E23" s="23" t="s">
        <v>259</v>
      </c>
      <c r="F23" s="23" t="s">
        <v>155</v>
      </c>
      <c r="K23"/>
      <c r="L23"/>
      <c r="M23"/>
      <c r="N23"/>
      <c r="O23"/>
      <c r="P23"/>
    </row>
    <row r="24" spans="1:16" s="10" customFormat="1" ht="20.25" customHeight="1" x14ac:dyDescent="0.25">
      <c r="B24" s="70">
        <v>45383</v>
      </c>
      <c r="C24" s="71" t="s">
        <v>262</v>
      </c>
      <c r="D24" s="63" t="s">
        <v>165</v>
      </c>
      <c r="E24" s="63" t="s">
        <v>165</v>
      </c>
      <c r="F24" s="71" t="s">
        <v>155</v>
      </c>
      <c r="K24"/>
      <c r="L24"/>
      <c r="M24"/>
      <c r="N24"/>
      <c r="O24"/>
      <c r="P24"/>
    </row>
    <row r="25" spans="1:16" s="69" customFormat="1" ht="20.25" customHeight="1" x14ac:dyDescent="0.25">
      <c r="B25" s="70">
        <v>45748</v>
      </c>
      <c r="C25" s="71" t="s">
        <v>262</v>
      </c>
      <c r="D25" s="63" t="s">
        <v>165</v>
      </c>
      <c r="E25" s="63" t="s">
        <v>165</v>
      </c>
      <c r="F25" s="71" t="s">
        <v>155</v>
      </c>
      <c r="K25"/>
      <c r="L25"/>
      <c r="M25"/>
      <c r="N25"/>
      <c r="O25"/>
      <c r="P25"/>
    </row>
    <row r="26" spans="1:16" ht="15" customHeight="1" x14ac:dyDescent="0.3">
      <c r="A26" s="27" t="s">
        <v>70</v>
      </c>
    </row>
  </sheetData>
  <mergeCells count="3">
    <mergeCell ref="A3:S3"/>
    <mergeCell ref="A4:S4"/>
    <mergeCell ref="A5:P5"/>
  </mergeCells>
  <hyperlinks>
    <hyperlink ref="A26" location="Contents!A1" display="Return to Contents Page" xr:uid="{2A3E8472-4628-480E-B4FC-B248F9FCFBF6}"/>
  </hyperlinks>
  <pageMargins left="0.70866141732283472" right="0.70866141732283472" top="0.74803149606299213" bottom="0.74803149606299213" header="0.31496062992125984" footer="0.31496062992125984"/>
  <pageSetup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1" tint="0.499984740745262"/>
  </sheetPr>
  <dimension ref="A1:G319"/>
  <sheetViews>
    <sheetView zoomScaleNormal="100" workbookViewId="0">
      <pane xSplit="1" ySplit="3" topLeftCell="B25" activePane="bottomRight" state="frozen"/>
      <selection activeCell="B4" sqref="B4"/>
      <selection pane="topRight" activeCell="B4" sqref="B4"/>
      <selection pane="bottomLeft" activeCell="B4" sqref="B4"/>
      <selection pane="bottomRight" activeCell="C137" sqref="C137"/>
    </sheetView>
  </sheetViews>
  <sheetFormatPr defaultRowHeight="12.5" x14ac:dyDescent="0.25"/>
  <sheetData>
    <row r="1" spans="1:6" x14ac:dyDescent="0.25">
      <c r="B1" s="4"/>
      <c r="C1" s="4"/>
      <c r="D1" s="4"/>
      <c r="E1" s="4"/>
      <c r="F1" s="4"/>
    </row>
    <row r="2" spans="1:6" x14ac:dyDescent="0.25">
      <c r="B2" s="2" t="s">
        <v>0</v>
      </c>
      <c r="C2" s="2" t="s">
        <v>242</v>
      </c>
      <c r="D2" s="2" t="s">
        <v>2</v>
      </c>
      <c r="E2" s="2" t="s">
        <v>3</v>
      </c>
      <c r="F2" s="2" t="s">
        <v>243</v>
      </c>
    </row>
    <row r="3" spans="1:6" x14ac:dyDescent="0.25">
      <c r="B3" s="3"/>
      <c r="C3" s="3"/>
      <c r="D3" s="3"/>
      <c r="E3" s="3"/>
      <c r="F3" s="3"/>
    </row>
    <row r="4" spans="1:6" x14ac:dyDescent="0.25">
      <c r="B4" s="5" t="s">
        <v>85</v>
      </c>
      <c r="C4" s="1"/>
      <c r="D4" s="1"/>
      <c r="E4" s="1"/>
      <c r="F4" s="1"/>
    </row>
    <row r="5" spans="1:6" x14ac:dyDescent="0.25">
      <c r="A5" t="s">
        <v>7</v>
      </c>
      <c r="B5" s="12">
        <f>'3.3.1'!H127</f>
        <v>46.599015972001453</v>
      </c>
      <c r="C5" s="12">
        <f>'3.3.1'!I127</f>
        <v>11.180370678073585</v>
      </c>
      <c r="D5" s="12">
        <f>'3.3.1'!J127</f>
        <v>23.810016781493534</v>
      </c>
      <c r="E5" s="12">
        <f>'3.3.1'!K127</f>
        <v>33.685783217871808</v>
      </c>
      <c r="F5" s="12">
        <f>'3.3.1'!L127</f>
        <v>29.246873327184648</v>
      </c>
    </row>
    <row r="6" spans="1:6" x14ac:dyDescent="0.25">
      <c r="A6" t="s">
        <v>8</v>
      </c>
      <c r="B6" s="12">
        <f>'3.3.1'!H128</f>
        <v>45.543580676967942</v>
      </c>
      <c r="C6" s="12">
        <f>'3.3.1'!I128</f>
        <v>12.872407474347492</v>
      </c>
      <c r="D6" s="12">
        <f>'3.3.1'!J128</f>
        <v>22.469663503305348</v>
      </c>
      <c r="E6" s="12">
        <f>'3.3.1'!K128</f>
        <v>29.85495389932651</v>
      </c>
      <c r="F6" s="12">
        <f>'3.3.1'!L128</f>
        <v>26.640231155710048</v>
      </c>
    </row>
    <row r="7" spans="1:6" x14ac:dyDescent="0.25">
      <c r="A7" t="s">
        <v>9</v>
      </c>
      <c r="B7" s="12">
        <f>'3.3.1'!H129</f>
        <v>47.947385650803895</v>
      </c>
      <c r="C7" s="12">
        <f>'3.3.1'!I129</f>
        <v>14.542340410287174</v>
      </c>
      <c r="D7" s="12">
        <f>'3.3.1'!J129</f>
        <v>21.929236423832187</v>
      </c>
      <c r="E7" s="12">
        <f>'3.3.1'!K129</f>
        <v>30.448231301036955</v>
      </c>
      <c r="F7" s="12">
        <f>'3.3.1'!L129</f>
        <v>27.215465159529472</v>
      </c>
    </row>
    <row r="8" spans="1:6" x14ac:dyDescent="0.25">
      <c r="A8" t="s">
        <v>10</v>
      </c>
      <c r="B8" s="12">
        <f>'3.3.1'!H130</f>
        <v>44.1401256032497</v>
      </c>
      <c r="C8" s="12">
        <f>'3.3.1'!I130</f>
        <v>16.560053267516135</v>
      </c>
      <c r="D8" s="12">
        <f>'3.3.1'!J130</f>
        <v>22.767253822154956</v>
      </c>
      <c r="E8" s="12">
        <f>'3.3.1'!K130</f>
        <v>32.026295314950154</v>
      </c>
      <c r="F8" s="12">
        <f>'3.3.1'!L130</f>
        <v>28.610823662748185</v>
      </c>
    </row>
    <row r="9" spans="1:6" x14ac:dyDescent="0.25">
      <c r="A9" t="s">
        <v>11</v>
      </c>
      <c r="B9" s="12">
        <f>'3.3.1'!H131</f>
        <v>45.880092097125925</v>
      </c>
      <c r="C9" s="12">
        <f>'3.3.1'!I131</f>
        <v>17.687198354016246</v>
      </c>
      <c r="D9" s="12">
        <f>'3.3.1'!J131</f>
        <v>23.406386998182903</v>
      </c>
      <c r="E9" s="12">
        <f>'3.3.1'!K131</f>
        <v>32.79123540643895</v>
      </c>
      <c r="F9" s="12">
        <f>'3.3.1'!L131</f>
        <v>28.135206190154232</v>
      </c>
    </row>
    <row r="10" spans="1:6" x14ac:dyDescent="0.25">
      <c r="A10" t="s">
        <v>12</v>
      </c>
      <c r="B10" s="12">
        <f>'3.3.1'!H132</f>
        <v>44.659050721495923</v>
      </c>
      <c r="C10" s="12">
        <f>'3.3.1'!I132</f>
        <v>18.648323784851172</v>
      </c>
      <c r="D10" s="12">
        <f>'3.3.1'!J132</f>
        <v>22.452952281170962</v>
      </c>
      <c r="E10" s="12">
        <f>'3.3.1'!K132</f>
        <v>27.641527350196693</v>
      </c>
      <c r="F10" s="12">
        <f>'3.3.1'!L132</f>
        <v>25.058482658385177</v>
      </c>
    </row>
    <row r="11" spans="1:6" x14ac:dyDescent="0.25">
      <c r="A11" t="s">
        <v>13</v>
      </c>
      <c r="B11" s="12">
        <f>'3.3.1'!H133</f>
        <v>45.586911939030315</v>
      </c>
      <c r="C11" s="12">
        <f>'3.3.1'!I133</f>
        <v>19.267934869088872</v>
      </c>
      <c r="D11" s="12">
        <f>'3.3.1'!J133</f>
        <v>22.482586919857098</v>
      </c>
      <c r="E11" s="12">
        <f>'3.3.1'!K133</f>
        <v>27.508726277875521</v>
      </c>
      <c r="F11" s="12">
        <f>'3.3.1'!L133</f>
        <v>25.119415167559751</v>
      </c>
    </row>
    <row r="12" spans="1:6" x14ac:dyDescent="0.25">
      <c r="A12" t="s">
        <v>14</v>
      </c>
      <c r="B12" s="12">
        <f>'3.3.1'!H134</f>
        <v>45.815095635356684</v>
      </c>
      <c r="C12" s="12">
        <f>'3.3.1'!I134</f>
        <v>21.35630568916762</v>
      </c>
      <c r="D12" s="12">
        <f>'3.3.1'!J134</f>
        <v>29.748987359547446</v>
      </c>
      <c r="E12" s="12">
        <f>'3.3.1'!K134</f>
        <v>27.921939486750482</v>
      </c>
      <c r="F12" s="12">
        <f>'3.3.1'!L134</f>
        <v>27.188553296002631</v>
      </c>
    </row>
    <row r="13" spans="1:6" x14ac:dyDescent="0.25">
      <c r="A13" t="s">
        <v>15</v>
      </c>
      <c r="B13" s="12">
        <f>'3.3.1'!H135</f>
        <v>46.881394570004254</v>
      </c>
      <c r="C13" s="12">
        <f>'3.3.1'!I135</f>
        <v>18.807218294984384</v>
      </c>
      <c r="D13" s="12">
        <f>'3.3.1'!J135</f>
        <v>34.546348653186939</v>
      </c>
      <c r="E13" s="12">
        <f>'3.3.1'!K135</f>
        <v>27.908064089234298</v>
      </c>
      <c r="F13" s="12">
        <f>'3.3.1'!L135</f>
        <v>27.99386315784766</v>
      </c>
    </row>
    <row r="14" spans="1:6" x14ac:dyDescent="0.25">
      <c r="A14" t="s">
        <v>16</v>
      </c>
      <c r="B14" s="12">
        <f>'3.3.1'!H136</f>
        <v>46.199615365461334</v>
      </c>
      <c r="C14" s="12">
        <f>'3.3.1'!I136</f>
        <v>19.19592429804538</v>
      </c>
      <c r="D14" s="12">
        <f>'3.3.1'!J136</f>
        <v>31.747302177368255</v>
      </c>
      <c r="E14" s="12">
        <f>'3.3.1'!K136</f>
        <v>24.641368658973146</v>
      </c>
      <c r="F14" s="12">
        <f>'3.3.1'!L136</f>
        <v>25.646274517995195</v>
      </c>
    </row>
    <row r="15" spans="1:6" x14ac:dyDescent="0.25">
      <c r="A15" t="s">
        <v>17</v>
      </c>
      <c r="B15" s="12">
        <f>'3.3.1'!H137</f>
        <v>47.813366997222332</v>
      </c>
      <c r="C15" s="12">
        <f>'3.3.1'!I137</f>
        <v>19.842492637760756</v>
      </c>
      <c r="D15" s="12">
        <f>'3.3.1'!J137</f>
        <v>29.506454984017939</v>
      </c>
      <c r="E15" s="12">
        <f>'3.3.1'!K137</f>
        <v>24.889259893477309</v>
      </c>
      <c r="F15" s="12">
        <f>'3.3.1'!L137</f>
        <v>25.386581550602084</v>
      </c>
    </row>
    <row r="16" spans="1:6" x14ac:dyDescent="0.25">
      <c r="A16" t="s">
        <v>18</v>
      </c>
      <c r="B16" s="12">
        <f>'3.3.1'!H138</f>
        <v>45.15099658776726</v>
      </c>
      <c r="C16" s="12">
        <f>'3.3.1'!I138</f>
        <v>17.325763847431187</v>
      </c>
      <c r="D16" s="12">
        <f>'3.3.1'!J138</f>
        <v>33.398976350211555</v>
      </c>
      <c r="E16" s="12">
        <f>'3.3.1'!K138</f>
        <v>26.713144689009432</v>
      </c>
      <c r="F16" s="12">
        <f>'3.3.1'!L138</f>
        <v>26.741814991610202</v>
      </c>
    </row>
    <row r="17" spans="1:6" x14ac:dyDescent="0.25">
      <c r="A17" t="s">
        <v>19</v>
      </c>
      <c r="B17" s="12">
        <f>'3.3.1'!H139</f>
        <v>48.662776491945351</v>
      </c>
      <c r="C17" s="12">
        <f>'3.3.1'!I139</f>
        <v>18.093455394643481</v>
      </c>
      <c r="D17" s="12">
        <f>'3.3.1'!J139</f>
        <v>34.160114160592684</v>
      </c>
      <c r="E17" s="12">
        <f>'3.3.1'!K139</f>
        <v>26.806986074584749</v>
      </c>
      <c r="F17" s="12">
        <f>'3.3.1'!L139</f>
        <v>27.114194781639821</v>
      </c>
    </row>
    <row r="18" spans="1:6" x14ac:dyDescent="0.25">
      <c r="A18" t="s">
        <v>20</v>
      </c>
      <c r="B18" s="12">
        <f>'3.3.1'!H140</f>
        <v>48.404746076270577</v>
      </c>
      <c r="C18" s="12">
        <f>'3.3.1'!I140</f>
        <v>19.090452090375027</v>
      </c>
      <c r="D18" s="12">
        <f>'3.3.1'!J140</f>
        <v>28.31581911062268</v>
      </c>
      <c r="E18" s="12">
        <f>'3.3.1'!K140</f>
        <v>23.725894676433981</v>
      </c>
      <c r="F18" s="12">
        <f>'3.3.1'!L140</f>
        <v>24.218662979501879</v>
      </c>
    </row>
    <row r="19" spans="1:6" x14ac:dyDescent="0.25">
      <c r="A19" t="s">
        <v>22</v>
      </c>
      <c r="B19" s="12">
        <f>'3.3.1'!H141</f>
        <v>42.627469555591944</v>
      </c>
      <c r="C19" s="12">
        <f>'3.3.1'!I141</f>
        <v>19.963988370941298</v>
      </c>
      <c r="D19" s="12">
        <f>'3.3.1'!J141</f>
        <v>26.103216396041475</v>
      </c>
      <c r="E19" s="12">
        <f>'3.3.1'!K141</f>
        <v>23.500052256586336</v>
      </c>
      <c r="F19" s="12">
        <f>'3.3.1'!L141</f>
        <v>23.667346391747333</v>
      </c>
    </row>
    <row r="20" spans="1:6" x14ac:dyDescent="0.25">
      <c r="A20" t="s">
        <v>23</v>
      </c>
      <c r="B20" s="12">
        <f>'3.3.1'!H142</f>
        <v>44.901177401403174</v>
      </c>
      <c r="C20" s="12">
        <f>'3.3.1'!I142</f>
        <v>20.320980489996014</v>
      </c>
      <c r="D20" s="12">
        <f>'3.3.1'!J142</f>
        <v>31.061264414408214</v>
      </c>
      <c r="E20" s="12">
        <f>'3.3.1'!K142</f>
        <v>24.272111890107926</v>
      </c>
      <c r="F20" s="12">
        <f>'3.3.1'!L142</f>
        <v>25.367526839419547</v>
      </c>
    </row>
    <row r="21" spans="1:6" x14ac:dyDescent="0.25">
      <c r="A21" t="s">
        <v>24</v>
      </c>
      <c r="B21" s="12">
        <f>'3.3.1'!H143</f>
        <v>40.892474779740304</v>
      </c>
      <c r="C21" s="12">
        <f>'3.3.1'!I143</f>
        <v>23.157274388099385</v>
      </c>
      <c r="D21" s="12">
        <f>'3.3.1'!J143</f>
        <v>32.458922085834025</v>
      </c>
      <c r="E21" s="12">
        <f>'3.3.1'!K143</f>
        <v>24.033858870278475</v>
      </c>
      <c r="F21" s="12">
        <f>'3.3.1'!L143</f>
        <v>26.121030920202408</v>
      </c>
    </row>
    <row r="22" spans="1:6" x14ac:dyDescent="0.25">
      <c r="A22" t="s">
        <v>25</v>
      </c>
      <c r="B22" s="12">
        <f>'3.3.1'!H144</f>
        <v>41.362602298578899</v>
      </c>
      <c r="C22" s="12">
        <f>'3.3.1'!I144</f>
        <v>20.627417143990012</v>
      </c>
      <c r="D22" s="12">
        <f>'3.3.1'!J144</f>
        <v>27.943922420736655</v>
      </c>
      <c r="E22" s="12">
        <f>'3.3.1'!K144</f>
        <v>22.414912951319206</v>
      </c>
      <c r="F22" s="12">
        <f>'3.3.1'!L144</f>
        <v>23.635748792212031</v>
      </c>
    </row>
    <row r="23" spans="1:6" x14ac:dyDescent="0.25">
      <c r="A23" t="s">
        <v>26</v>
      </c>
      <c r="B23" s="12">
        <f>'3.3.1'!H145</f>
        <v>41.855978107476957</v>
      </c>
      <c r="C23" s="12">
        <f>'3.3.1'!I145</f>
        <v>22.08590664717703</v>
      </c>
      <c r="D23" s="12">
        <f>'3.3.1'!J145</f>
        <v>26.02759789465432</v>
      </c>
      <c r="E23" s="12">
        <f>'3.3.1'!K145</f>
        <v>22.379578736078269</v>
      </c>
      <c r="F23" s="12">
        <f>'3.3.1'!L145</f>
        <v>23.48734036693013</v>
      </c>
    </row>
    <row r="24" spans="1:6" x14ac:dyDescent="0.25">
      <c r="A24" t="s">
        <v>27</v>
      </c>
      <c r="B24" s="12">
        <f>'3.3.1'!H146</f>
        <v>41.068771765412563</v>
      </c>
      <c r="C24" s="12">
        <f>'3.3.1'!I146</f>
        <v>20.692793639288826</v>
      </c>
      <c r="D24" s="12">
        <f>'3.3.1'!J146</f>
        <v>35.405193061234641</v>
      </c>
      <c r="E24" s="12">
        <f>'3.3.1'!K146</f>
        <v>24.170812568279199</v>
      </c>
      <c r="F24" s="12">
        <f>'3.3.1'!L146</f>
        <v>26.357376432950037</v>
      </c>
    </row>
    <row r="25" spans="1:6" x14ac:dyDescent="0.25">
      <c r="A25" t="s">
        <v>28</v>
      </c>
      <c r="B25" s="12">
        <f>'3.3.1'!H147</f>
        <v>43.912510219469219</v>
      </c>
      <c r="C25" s="12">
        <f>'3.3.1'!I147</f>
        <v>19.782937806490597</v>
      </c>
      <c r="D25" s="12">
        <f>'3.3.1'!J147</f>
        <v>34.192936705589091</v>
      </c>
      <c r="E25" s="12">
        <f>'3.3.1'!K147</f>
        <v>24.727361578001091</v>
      </c>
      <c r="F25" s="12">
        <f>'3.3.1'!L147</f>
        <v>26.057511382417779</v>
      </c>
    </row>
    <row r="26" spans="1:6" x14ac:dyDescent="0.25">
      <c r="A26" t="s">
        <v>29</v>
      </c>
      <c r="B26" s="12">
        <f>'3.3.1'!H148</f>
        <v>40.859428406794258</v>
      </c>
      <c r="C26" s="12">
        <f>'3.3.1'!I148</f>
        <v>22.441690905439177</v>
      </c>
      <c r="D26" s="12">
        <f>'3.3.1'!J148</f>
        <v>28.077608775066949</v>
      </c>
      <c r="E26" s="12">
        <f>'3.3.1'!K148</f>
        <v>22.90024032385168</v>
      </c>
      <c r="F26" s="12">
        <f>'3.3.1'!L148</f>
        <v>24.262821361715524</v>
      </c>
    </row>
    <row r="27" spans="1:6" x14ac:dyDescent="0.25">
      <c r="A27" t="s">
        <v>30</v>
      </c>
      <c r="B27" s="12">
        <f>'3.3.1'!H149</f>
        <v>46.950581874796129</v>
      </c>
      <c r="C27" s="12">
        <f>'3.3.1'!I149</f>
        <v>21.928451617455313</v>
      </c>
      <c r="D27" s="12">
        <f>'3.3.1'!J149</f>
        <v>30.263280326631538</v>
      </c>
      <c r="E27" s="12">
        <f>'3.3.1'!K149</f>
        <v>23.259209736106968</v>
      </c>
      <c r="F27" s="12">
        <f>'3.3.1'!L149</f>
        <v>24.926733057859849</v>
      </c>
    </row>
    <row r="28" spans="1:6" x14ac:dyDescent="0.25">
      <c r="A28" t="s">
        <v>31</v>
      </c>
      <c r="B28" s="12">
        <f>'3.3.1'!H150</f>
        <v>45.662559052539208</v>
      </c>
      <c r="C28" s="12">
        <f>'3.3.1'!I150</f>
        <v>21.732018749681593</v>
      </c>
      <c r="D28" s="12">
        <f>'3.3.1'!J150</f>
        <v>39.481582372329896</v>
      </c>
      <c r="E28" s="12">
        <f>'3.3.1'!K150</f>
        <v>27.331346738764807</v>
      </c>
      <c r="F28" s="12">
        <f>'3.3.1'!L150</f>
        <v>29.124873804078188</v>
      </c>
    </row>
    <row r="29" spans="1:6" x14ac:dyDescent="0.25">
      <c r="A29" t="s">
        <v>32</v>
      </c>
      <c r="B29" s="12">
        <f>'3.3.1'!H151</f>
        <v>48.619749387428854</v>
      </c>
      <c r="C29" s="12">
        <f>'3.3.1'!I151</f>
        <v>23.892117829677691</v>
      </c>
      <c r="D29" s="12">
        <f>'3.3.1'!J151</f>
        <v>46.651219690198189</v>
      </c>
      <c r="E29" s="12">
        <f>'3.3.1'!K151</f>
        <v>28.348997921421098</v>
      </c>
      <c r="F29" s="12">
        <f>'3.3.1'!L151</f>
        <v>32.078237461946799</v>
      </c>
    </row>
    <row r="30" spans="1:6" x14ac:dyDescent="0.25">
      <c r="A30" t="s">
        <v>33</v>
      </c>
      <c r="B30" s="12">
        <f>'3.3.1'!H152</f>
        <v>51.434910605459592</v>
      </c>
      <c r="C30" s="12">
        <f>'3.3.1'!I152</f>
        <v>26.339185678675054</v>
      </c>
      <c r="D30" s="12">
        <f>'3.3.1'!J152</f>
        <v>38.930238726671689</v>
      </c>
      <c r="E30" s="12">
        <f>'3.3.1'!K152</f>
        <v>29.591801108049982</v>
      </c>
      <c r="F30" s="12">
        <f>'3.3.1'!L152</f>
        <v>31.431638008649561</v>
      </c>
    </row>
    <row r="31" spans="1:6" x14ac:dyDescent="0.25">
      <c r="A31" t="s">
        <v>34</v>
      </c>
      <c r="B31" s="12">
        <f>'3.3.1'!H153</f>
        <v>54.994881859123034</v>
      </c>
      <c r="C31" s="12">
        <f>'3.3.1'!I153</f>
        <v>30.988445976356104</v>
      </c>
      <c r="D31" s="12">
        <f>'3.3.1'!J153</f>
        <v>40.521109129423536</v>
      </c>
      <c r="E31" s="12">
        <f>'3.3.1'!K153</f>
        <v>31.313761036716066</v>
      </c>
      <c r="F31" s="12">
        <f>'3.3.1'!L153</f>
        <v>33.709305914293878</v>
      </c>
    </row>
    <row r="32" spans="1:6" x14ac:dyDescent="0.25">
      <c r="A32" t="s">
        <v>35</v>
      </c>
      <c r="B32" s="12">
        <f>'3.3.1'!H154</f>
        <v>49.841549923848554</v>
      </c>
      <c r="C32" s="12">
        <f>'3.3.1'!I154</f>
        <v>32.805943052622105</v>
      </c>
      <c r="D32" s="12">
        <f>'3.3.1'!J154</f>
        <v>69.023901314240135</v>
      </c>
      <c r="E32" s="12">
        <f>'3.3.1'!K154</f>
        <v>39.564959011830844</v>
      </c>
      <c r="F32" s="12">
        <f>'3.3.1'!L154</f>
        <v>45.401889242768405</v>
      </c>
    </row>
    <row r="33" spans="1:6" x14ac:dyDescent="0.25">
      <c r="A33" t="s">
        <v>36</v>
      </c>
      <c r="B33" s="12">
        <f>'3.3.1'!H155</f>
        <v>54.329058223131675</v>
      </c>
      <c r="C33" s="12">
        <f>'3.3.1'!I155</f>
        <v>35.460302641362787</v>
      </c>
      <c r="D33" s="12">
        <f>'3.3.1'!J155</f>
        <v>77.701825208649751</v>
      </c>
      <c r="E33" s="12">
        <f>'3.3.1'!K155</f>
        <v>42.298345232042003</v>
      </c>
      <c r="F33" s="12">
        <f>'3.3.1'!L155</f>
        <v>49.392446611337675</v>
      </c>
    </row>
    <row r="34" spans="1:6" x14ac:dyDescent="0.25">
      <c r="A34" t="s">
        <v>37</v>
      </c>
      <c r="B34" s="12">
        <f>'3.3.1'!H156</f>
        <v>41.087080715497727</v>
      </c>
      <c r="C34" s="12">
        <f>'3.3.1'!I156</f>
        <v>35.226457440453188</v>
      </c>
      <c r="D34" s="12">
        <f>'3.3.1'!J156</f>
        <v>51.704016731559911</v>
      </c>
      <c r="E34" s="12">
        <f>'3.3.1'!K156</f>
        <v>40.027499858143059</v>
      </c>
      <c r="F34" s="12">
        <f>'3.3.1'!L156</f>
        <v>41.892336483937989</v>
      </c>
    </row>
    <row r="35" spans="1:6" x14ac:dyDescent="0.25">
      <c r="A35" t="s">
        <v>38</v>
      </c>
      <c r="B35" s="12">
        <f>'3.3.1'!H157</f>
        <v>48.796122900172776</v>
      </c>
      <c r="C35" s="12">
        <f>'3.3.1'!I157</f>
        <v>34.638210724110522</v>
      </c>
      <c r="D35" s="12">
        <f>'3.3.1'!J157</f>
        <v>48.871314519037803</v>
      </c>
      <c r="E35" s="12">
        <f>'3.3.1'!K157</f>
        <v>39.952535161020499</v>
      </c>
      <c r="F35" s="12">
        <f>'3.3.1'!L157</f>
        <v>41.150706590271383</v>
      </c>
    </row>
    <row r="36" spans="1:6" x14ac:dyDescent="0.25">
      <c r="A36" t="s">
        <v>39</v>
      </c>
      <c r="B36" s="12">
        <f>'3.3.1'!H158</f>
        <v>45.871108698374307</v>
      </c>
      <c r="C36" s="12">
        <f>'3.3.1'!I158</f>
        <v>31.479963397831455</v>
      </c>
      <c r="D36" s="12">
        <f>'3.3.1'!J158</f>
        <v>58.33433304230843</v>
      </c>
      <c r="E36" s="12">
        <f>'3.3.1'!K158</f>
        <v>45.247609210148241</v>
      </c>
      <c r="F36" s="12">
        <f>'3.3.1'!L158</f>
        <v>45.846886870851954</v>
      </c>
    </row>
    <row r="37" spans="1:6" x14ac:dyDescent="0.25">
      <c r="A37" t="s">
        <v>40</v>
      </c>
      <c r="B37" s="12">
        <f>'3.3.1'!H159</f>
        <v>53.093173087226184</v>
      </c>
      <c r="C37" s="12">
        <f>'3.3.1'!I159</f>
        <v>31.437257681812358</v>
      </c>
      <c r="D37" s="12">
        <f>'3.3.1'!J159</f>
        <v>52.821834177886416</v>
      </c>
      <c r="E37" s="12">
        <f>'3.3.1'!K159</f>
        <v>45.824544315616528</v>
      </c>
      <c r="F37" s="12">
        <f>'3.3.1'!L159</f>
        <v>44.392460650133522</v>
      </c>
    </row>
    <row r="38" spans="1:6" x14ac:dyDescent="0.25">
      <c r="A38" t="s">
        <v>41</v>
      </c>
      <c r="B38" s="12">
        <f>'3.3.1'!H160</f>
        <v>51.811523388580795</v>
      </c>
      <c r="C38" s="12">
        <f>'3.3.1'!I160</f>
        <v>33.249120219830317</v>
      </c>
      <c r="D38" s="12">
        <f>'3.3.1'!J160</f>
        <v>37.52592381894069</v>
      </c>
      <c r="E38" s="12">
        <f>'3.3.1'!K160</f>
        <v>40.540578486302415</v>
      </c>
      <c r="F38" s="12">
        <f>'3.3.1'!L160</f>
        <v>38.688709173313654</v>
      </c>
    </row>
    <row r="39" spans="1:6" x14ac:dyDescent="0.25">
      <c r="A39" t="s">
        <v>42</v>
      </c>
      <c r="B39" s="12">
        <f>'3.3.1'!H161</f>
        <v>53.053306505838691</v>
      </c>
      <c r="C39" s="12">
        <f>'3.3.1'!I161</f>
        <v>35.619014847727534</v>
      </c>
      <c r="D39" s="12">
        <f>'3.3.1'!J161</f>
        <v>40.005856734054611</v>
      </c>
      <c r="E39" s="12">
        <f>'3.3.1'!K161</f>
        <v>39.850999102055965</v>
      </c>
      <c r="F39" s="12">
        <f>'3.3.1'!L161</f>
        <v>39.173969491334176</v>
      </c>
    </row>
    <row r="40" spans="1:6" x14ac:dyDescent="0.25">
      <c r="A40" t="s">
        <v>43</v>
      </c>
      <c r="B40" s="12">
        <f>'3.3.1'!H162</f>
        <v>56.052419304509705</v>
      </c>
      <c r="C40" s="12">
        <f>'3.3.1'!I162</f>
        <v>41.097457984129569</v>
      </c>
      <c r="D40" s="12">
        <f>'3.3.1'!J162</f>
        <v>56.482608787344134</v>
      </c>
      <c r="E40" s="12">
        <f>'3.3.1'!K162</f>
        <v>42.448141609430749</v>
      </c>
      <c r="F40" s="12">
        <f>'3.3.1'!L162</f>
        <v>44.836924052727355</v>
      </c>
    </row>
    <row r="41" spans="1:6" x14ac:dyDescent="0.25">
      <c r="A41" t="s">
        <v>44</v>
      </c>
      <c r="B41" s="12">
        <f>'3.3.1'!H163</f>
        <v>63.963668636214635</v>
      </c>
      <c r="C41" s="12">
        <f>'3.3.1'!I163</f>
        <v>45.198474529918279</v>
      </c>
      <c r="D41" s="12">
        <f>'3.3.1'!J163</f>
        <v>61.642992514167837</v>
      </c>
      <c r="E41" s="12">
        <f>'3.3.1'!K163</f>
        <v>43.450834714186911</v>
      </c>
      <c r="F41" s="12">
        <f>'3.3.1'!L163</f>
        <v>48.107752825820469</v>
      </c>
    </row>
    <row r="42" spans="1:6" x14ac:dyDescent="0.25">
      <c r="A42" t="s">
        <v>45</v>
      </c>
      <c r="B42" s="12">
        <f>'3.3.1'!H164</f>
        <v>67.867131547315438</v>
      </c>
      <c r="C42" s="12">
        <f>'3.3.1'!I164</f>
        <v>51.389637511333589</v>
      </c>
      <c r="D42" s="12">
        <f>'3.3.1'!J164</f>
        <v>65.701246358209389</v>
      </c>
      <c r="E42" s="12">
        <f>'3.3.1'!K164</f>
        <v>46.488100667125948</v>
      </c>
      <c r="F42" s="12">
        <f>'3.3.1'!L164</f>
        <v>52.034613467410075</v>
      </c>
    </row>
    <row r="43" spans="1:6" x14ac:dyDescent="0.25">
      <c r="A43" t="s">
        <v>46</v>
      </c>
      <c r="B43" s="12">
        <f>'3.3.1'!H165</f>
        <v>68.741918044984601</v>
      </c>
      <c r="C43" s="12">
        <f>'3.3.1'!I165</f>
        <v>62.144377170236318</v>
      </c>
      <c r="D43" s="12">
        <f>'3.3.1'!J165</f>
        <v>66.584524694378487</v>
      </c>
      <c r="E43" s="12">
        <f>'3.3.1'!K165</f>
        <v>49.595595759633056</v>
      </c>
      <c r="F43" s="12">
        <f>'3.3.1'!L165</f>
        <v>56.197813816320831</v>
      </c>
    </row>
    <row r="44" spans="1:6" x14ac:dyDescent="0.25">
      <c r="A44" t="s">
        <v>47</v>
      </c>
      <c r="B44" s="12">
        <f>'3.3.1'!H166</f>
        <v>61.846201057850401</v>
      </c>
      <c r="C44" s="12">
        <f>'3.3.1'!I166</f>
        <v>48.379160439463945</v>
      </c>
      <c r="D44" s="12">
        <f>'3.3.1'!J166</f>
        <v>78.260716775651147</v>
      </c>
      <c r="E44" s="12">
        <f>'3.3.1'!K166</f>
        <v>61.794886335710267</v>
      </c>
      <c r="F44" s="12">
        <f>'3.3.1'!L166</f>
        <v>62.74954169611965</v>
      </c>
    </row>
    <row r="45" spans="1:6" ht="12" customHeight="1" x14ac:dyDescent="0.25">
      <c r="A45" t="s">
        <v>48</v>
      </c>
      <c r="B45" s="12">
        <f>'3.3.1'!H167</f>
        <v>64.906287637712197</v>
      </c>
      <c r="C45" s="12">
        <f>'3.3.1'!I167</f>
        <v>41.158134483883536</v>
      </c>
      <c r="D45" s="12">
        <f>'3.3.1'!J167</f>
        <v>75.708052917974086</v>
      </c>
      <c r="E45" s="12">
        <f>'3.3.1'!K167</f>
        <v>57.810803277679959</v>
      </c>
      <c r="F45" s="12">
        <f>'3.3.1'!L167</f>
        <v>58.51153905950197</v>
      </c>
    </row>
    <row r="46" spans="1:6" ht="12" customHeight="1" x14ac:dyDescent="0.25">
      <c r="A46" t="s">
        <v>49</v>
      </c>
      <c r="B46" s="12">
        <f>'3.3.1'!H168</f>
        <v>62.331327216220288</v>
      </c>
      <c r="C46" s="12">
        <f>'3.3.1'!I168</f>
        <v>44.806292014784944</v>
      </c>
      <c r="D46" s="12">
        <f>'3.3.1'!J168</f>
        <v>52.994025949032128</v>
      </c>
      <c r="E46" s="12">
        <f>'3.3.1'!K168</f>
        <v>51.778075706168977</v>
      </c>
      <c r="F46" s="12">
        <f>'3.3.1'!L168</f>
        <v>50.882289415144086</v>
      </c>
    </row>
    <row r="47" spans="1:6" x14ac:dyDescent="0.25">
      <c r="A47" t="s">
        <v>50</v>
      </c>
      <c r="B47" s="12">
        <f>'3.3.1'!H169</f>
        <v>58.68398779347406</v>
      </c>
      <c r="C47" s="12">
        <f>'3.3.1'!I169</f>
        <v>47.576320920349673</v>
      </c>
      <c r="D47" s="12">
        <f>'3.3.1'!J169</f>
        <v>44.456804075168222</v>
      </c>
      <c r="E47" s="12">
        <f>'3.3.1'!K169</f>
        <v>51.274079360082894</v>
      </c>
      <c r="F47" s="12">
        <f>'3.3.1'!L169</f>
        <v>49.316970443631106</v>
      </c>
    </row>
    <row r="48" spans="1:6" x14ac:dyDescent="0.25">
      <c r="A48" t="s">
        <v>51</v>
      </c>
      <c r="B48" s="12">
        <f>'3.3.1'!H170</f>
        <v>64.391543395366696</v>
      </c>
      <c r="C48" s="12">
        <f>'3.3.1'!I170</f>
        <v>53.124952569671024</v>
      </c>
      <c r="D48" s="12">
        <f>'3.3.1'!J170</f>
        <v>52.630888830394404</v>
      </c>
      <c r="E48" s="12">
        <f>'3.3.1'!K170</f>
        <v>51.589117536646235</v>
      </c>
      <c r="F48" s="12">
        <f>'3.3.1'!L170</f>
        <v>52.192981271076412</v>
      </c>
    </row>
    <row r="49" spans="1:6" x14ac:dyDescent="0.25">
      <c r="A49" t="s">
        <v>52</v>
      </c>
      <c r="B49" s="12">
        <f>'3.3.1'!H171</f>
        <v>66.070189760319494</v>
      </c>
      <c r="C49" s="12">
        <f>'3.3.1'!I171</f>
        <v>54.746433745203461</v>
      </c>
      <c r="D49" s="12">
        <f>'3.3.1'!J171</f>
        <v>53.719334239371754</v>
      </c>
      <c r="E49" s="12">
        <f>'3.3.1'!K171</f>
        <v>49.647059539914714</v>
      </c>
      <c r="F49" s="12">
        <f>'3.3.1'!L171</f>
        <v>52.179091959184454</v>
      </c>
    </row>
    <row r="50" spans="1:6" x14ac:dyDescent="0.25">
      <c r="A50" t="s">
        <v>53</v>
      </c>
      <c r="B50" s="12">
        <f>'3.3.1'!H172</f>
        <v>72.369431607409922</v>
      </c>
      <c r="C50" s="12">
        <f>'3.3.1'!I172</f>
        <v>57.578163871051956</v>
      </c>
      <c r="D50" s="12">
        <f>'3.3.1'!J172</f>
        <v>47.819224551050311</v>
      </c>
      <c r="E50" s="12">
        <f>'3.3.1'!K172</f>
        <v>46.383282716731784</v>
      </c>
      <c r="F50" s="12">
        <f>'3.3.1'!L172</f>
        <v>49.770641130814887</v>
      </c>
    </row>
    <row r="51" spans="1:6" x14ac:dyDescent="0.25">
      <c r="A51" t="s">
        <v>54</v>
      </c>
      <c r="B51" s="12">
        <f>'3.3.1'!H173</f>
        <v>71.744310551118218</v>
      </c>
      <c r="C51" s="12">
        <f>'3.3.1'!I173</f>
        <v>56.252373599784363</v>
      </c>
      <c r="D51" s="12">
        <f>'3.3.1'!J173</f>
        <v>52.582322136743166</v>
      </c>
      <c r="E51" s="12">
        <f>'3.3.1'!K173</f>
        <v>47.014651305890951</v>
      </c>
      <c r="F51" s="12">
        <f>'3.3.1'!L173</f>
        <v>50.892700362584478</v>
      </c>
    </row>
    <row r="52" spans="1:6" x14ac:dyDescent="0.25">
      <c r="A52" t="s">
        <v>55</v>
      </c>
      <c r="B52" s="12">
        <f>'3.3.1'!H174</f>
        <v>75.120844577306201</v>
      </c>
      <c r="C52" s="12">
        <f>'3.3.1'!I174</f>
        <v>58.254990918575047</v>
      </c>
      <c r="D52" s="12">
        <f>'3.3.1'!J174</f>
        <v>58.997158940873582</v>
      </c>
      <c r="E52" s="12">
        <f>'3.3.1'!K174</f>
        <v>47.395767781032724</v>
      </c>
      <c r="F52" s="12">
        <f>'3.3.1'!L174</f>
        <v>52.836930681098892</v>
      </c>
    </row>
    <row r="53" spans="1:6" x14ac:dyDescent="0.25">
      <c r="A53" t="s">
        <v>56</v>
      </c>
      <c r="B53" s="12">
        <f>'3.3.1'!H175</f>
        <v>73.110621150214001</v>
      </c>
      <c r="C53" s="12">
        <f>'3.3.1'!I175</f>
        <v>62.690608747578459</v>
      </c>
      <c r="D53" s="12">
        <f>'3.3.1'!J175</f>
        <v>62.622362033745645</v>
      </c>
      <c r="E53" s="12">
        <f>'3.3.1'!K175</f>
        <v>47.485947976245711</v>
      </c>
      <c r="F53" s="12">
        <f>'3.3.1'!L175</f>
        <v>54.452488346238759</v>
      </c>
    </row>
    <row r="54" spans="1:6" x14ac:dyDescent="0.25">
      <c r="A54" t="s">
        <v>57</v>
      </c>
      <c r="B54" s="12">
        <f>'3.3.1'!H176</f>
        <v>80.519966386702407</v>
      </c>
      <c r="C54" s="12">
        <f>'3.3.1'!I176</f>
        <v>69.195708447102007</v>
      </c>
      <c r="D54" s="12">
        <f>'3.3.1'!J176</f>
        <v>62.875812748506867</v>
      </c>
      <c r="E54" s="12">
        <f>'3.3.1'!K176</f>
        <v>47.591993108117215</v>
      </c>
      <c r="F54" s="12">
        <f>'3.3.1'!L176</f>
        <v>55.923887879870819</v>
      </c>
    </row>
    <row r="55" spans="1:6" x14ac:dyDescent="0.25">
      <c r="A55" t="s">
        <v>58</v>
      </c>
      <c r="B55" s="12">
        <f>'3.3.1'!H177</f>
        <v>79.576665501086723</v>
      </c>
      <c r="C55" s="12">
        <f>'3.3.1'!I177</f>
        <v>68.312652925818185</v>
      </c>
      <c r="D55" s="12">
        <f>'3.3.1'!J177</f>
        <v>61.485577666579474</v>
      </c>
      <c r="E55" s="12">
        <f>'3.3.1'!K177</f>
        <v>47.079653611024206</v>
      </c>
      <c r="F55" s="12">
        <f>'3.3.1'!L177</f>
        <v>55.151207239547716</v>
      </c>
    </row>
    <row r="56" spans="1:6" x14ac:dyDescent="0.25">
      <c r="A56" t="s">
        <v>59</v>
      </c>
      <c r="B56" s="12">
        <f>'3.3.1'!H178</f>
        <v>77.843600085341635</v>
      </c>
      <c r="C56" s="12">
        <f>'3.3.1'!I178</f>
        <v>68.54171585065896</v>
      </c>
      <c r="D56" s="12">
        <f>'3.3.1'!J178</f>
        <v>67.449660850882537</v>
      </c>
      <c r="E56" s="12">
        <f>'3.3.1'!K178</f>
        <v>49.553540326583651</v>
      </c>
      <c r="F56" s="12">
        <f>'3.3.1'!L178</f>
        <v>57.752699959421818</v>
      </c>
    </row>
    <row r="57" spans="1:6" x14ac:dyDescent="0.25">
      <c r="A57" t="s">
        <v>60</v>
      </c>
      <c r="B57" s="12">
        <f>'3.3.1'!H179</f>
        <v>76.012188098288419</v>
      </c>
      <c r="C57" s="12">
        <f>'3.3.1'!I179</f>
        <v>72.80431724940405</v>
      </c>
      <c r="D57" s="12">
        <f>'3.3.1'!J179</f>
        <v>68.707484276495705</v>
      </c>
      <c r="E57" s="12">
        <f>'3.3.1'!K179</f>
        <v>49.505884239704059</v>
      </c>
      <c r="F57" s="12">
        <f>'3.3.1'!L179</f>
        <v>58.364531326906352</v>
      </c>
    </row>
    <row r="58" spans="1:6" x14ac:dyDescent="0.25">
      <c r="A58" t="s">
        <v>61</v>
      </c>
      <c r="B58" s="12">
        <f>'3.3.1'!H180</f>
        <v>77.296592098804197</v>
      </c>
      <c r="C58" s="12">
        <f>'3.3.1'!I180</f>
        <v>71.772492230216585</v>
      </c>
      <c r="D58" s="12">
        <f>'3.3.1'!J180</f>
        <v>66.702004513062761</v>
      </c>
      <c r="E58" s="12">
        <f>'3.3.1'!K180</f>
        <v>49.276808925282893</v>
      </c>
      <c r="F58" s="12">
        <f>'3.3.1'!L180</f>
        <v>57.777847106781188</v>
      </c>
    </row>
    <row r="59" spans="1:6" x14ac:dyDescent="0.25">
      <c r="A59" t="s">
        <v>62</v>
      </c>
      <c r="B59" s="12">
        <f>'3.3.1'!H181</f>
        <v>75.053554490327272</v>
      </c>
      <c r="C59" s="12">
        <f>'3.3.1'!I181</f>
        <v>70.709778979327808</v>
      </c>
      <c r="D59" s="12">
        <f>'3.3.1'!J181</f>
        <v>65.060671311661935</v>
      </c>
      <c r="E59" s="12">
        <f>'3.3.1'!K181</f>
        <v>48.475520358327515</v>
      </c>
      <c r="F59" s="12">
        <f>'3.3.1'!L181</f>
        <v>56.655371994818267</v>
      </c>
    </row>
    <row r="60" spans="1:6" x14ac:dyDescent="0.25">
      <c r="A60" t="s">
        <v>63</v>
      </c>
      <c r="B60" s="12">
        <f>'3.3.1'!H182</f>
        <v>71.73689596692931</v>
      </c>
      <c r="C60" s="12">
        <f>'3.3.1'!I182</f>
        <v>66.027375323537058</v>
      </c>
      <c r="D60" s="12">
        <f>'3.3.1'!J182</f>
        <v>72.891196703447946</v>
      </c>
      <c r="E60" s="12">
        <f>'3.3.1'!K182</f>
        <v>51.068839378423078</v>
      </c>
      <c r="F60" s="12">
        <f>'3.3.1'!L182</f>
        <v>59.071421082764012</v>
      </c>
    </row>
    <row r="61" spans="1:6" x14ac:dyDescent="0.25">
      <c r="A61" t="s">
        <v>64</v>
      </c>
      <c r="B61" s="12">
        <f>'3.3.1'!H183</f>
        <v>77.128660098405661</v>
      </c>
      <c r="C61" s="12">
        <f>'3.3.1'!I183</f>
        <v>69.265359452052294</v>
      </c>
      <c r="D61" s="12">
        <f>'3.3.1'!J183</f>
        <v>77.128026798286371</v>
      </c>
      <c r="E61" s="12">
        <f>'3.3.1'!K183</f>
        <v>51.003103627185276</v>
      </c>
      <c r="F61" s="12">
        <f>'3.3.1'!L183</f>
        <v>60.921417188543877</v>
      </c>
    </row>
    <row r="62" spans="1:6" x14ac:dyDescent="0.25">
      <c r="A62" t="s">
        <v>65</v>
      </c>
      <c r="B62" s="12">
        <f>'3.3.1'!H184</f>
        <v>82.49596599294901</v>
      </c>
      <c r="C62" s="12">
        <f>'3.3.1'!I184</f>
        <v>66.93615939180664</v>
      </c>
      <c r="D62" s="12">
        <f>'3.3.1'!J184</f>
        <v>72.496135945567644</v>
      </c>
      <c r="E62" s="12">
        <f>'3.3.1'!K184</f>
        <v>50.781473379507823</v>
      </c>
      <c r="F62" s="12">
        <f>'3.3.1'!L184</f>
        <v>59.937619978612076</v>
      </c>
    </row>
    <row r="63" spans="1:6" x14ac:dyDescent="0.25">
      <c r="A63" t="s">
        <v>66</v>
      </c>
      <c r="B63" s="12">
        <f>'3.3.1'!H185</f>
        <v>78.193854527479843</v>
      </c>
      <c r="C63" s="12">
        <f>'3.3.1'!I185</f>
        <v>66.27402877853919</v>
      </c>
      <c r="D63" s="12">
        <f>'3.3.1'!J185</f>
        <v>71.82278430190344</v>
      </c>
      <c r="E63" s="12">
        <f>'3.3.1'!K185</f>
        <v>50.471031230414333</v>
      </c>
      <c r="F63" s="12">
        <f>'3.3.1'!L185</f>
        <v>59.184016973184264</v>
      </c>
    </row>
    <row r="64" spans="1:6" x14ac:dyDescent="0.25">
      <c r="A64" t="s">
        <v>67</v>
      </c>
      <c r="B64" s="12">
        <f>'3.3.1'!H186</f>
        <v>73.890527019481851</v>
      </c>
      <c r="C64" s="12">
        <f>'3.3.1'!I186</f>
        <v>63.320538938607008</v>
      </c>
      <c r="D64" s="12">
        <f>'3.3.1'!J186</f>
        <v>74.85568424392352</v>
      </c>
      <c r="E64" s="12">
        <f>'3.3.1'!K186</f>
        <v>52.3589070387021</v>
      </c>
      <c r="F64" s="12">
        <f>'3.3.1'!L186</f>
        <v>60.343682611239437</v>
      </c>
    </row>
    <row r="65" spans="1:7" x14ac:dyDescent="0.25">
      <c r="A65" t="s">
        <v>68</v>
      </c>
      <c r="B65" s="12">
        <f>'3.3.1'!H187</f>
        <v>76.339962394934531</v>
      </c>
      <c r="C65" s="12">
        <f>'3.3.1'!I187</f>
        <v>62.381653592638486</v>
      </c>
      <c r="D65" s="12">
        <f>'3.3.1'!J187</f>
        <v>72.524398738267266</v>
      </c>
      <c r="E65" s="12">
        <f>'3.3.1'!K187</f>
        <v>53.54471004786523</v>
      </c>
      <c r="F65" s="12">
        <f>'3.3.1'!L187</f>
        <v>60.182810454294092</v>
      </c>
    </row>
    <row r="66" spans="1:7" x14ac:dyDescent="0.25">
      <c r="A66" t="s">
        <v>69</v>
      </c>
      <c r="B66" s="12">
        <f>'3.3.1'!H188</f>
        <v>84.371460490225076</v>
      </c>
      <c r="C66" s="12">
        <f>'3.3.1'!I188</f>
        <v>61.365488851643789</v>
      </c>
      <c r="D66" s="12">
        <f>'3.3.1'!J188</f>
        <v>63.916322558333704</v>
      </c>
      <c r="E66" s="12">
        <f>'3.3.1'!K188</f>
        <v>53.524256178552875</v>
      </c>
      <c r="F66" s="12">
        <f>'3.3.1'!L188</f>
        <v>58.890107391324165</v>
      </c>
    </row>
    <row r="67" spans="1:7" x14ac:dyDescent="0.25">
      <c r="A67" t="s">
        <v>71</v>
      </c>
      <c r="B67" s="12">
        <f>'3.3.1'!H189</f>
        <v>82.855022850538475</v>
      </c>
      <c r="C67" s="12">
        <f>'3.3.1'!I189</f>
        <v>59.637195539921429</v>
      </c>
      <c r="D67" s="12">
        <f>'3.3.1'!J189</f>
        <v>58.234392214719065</v>
      </c>
      <c r="E67" s="12">
        <f>'3.3.1'!K189</f>
        <v>52.180412731902983</v>
      </c>
      <c r="F67" s="12">
        <f>'3.3.1'!L189</f>
        <v>56.587351308129143</v>
      </c>
    </row>
    <row r="68" spans="1:7" ht="13" x14ac:dyDescent="0.3">
      <c r="A68" t="s">
        <v>81</v>
      </c>
      <c r="B68" s="12">
        <f>'3.3.1'!H190</f>
        <v>66.308737711240752</v>
      </c>
      <c r="C68" s="12">
        <f>'3.3.1'!I190</f>
        <v>51.122832932255747</v>
      </c>
      <c r="D68" s="12">
        <f>'3.3.1'!J190</f>
        <v>67.329474319727851</v>
      </c>
      <c r="E68" s="12">
        <f>'3.3.1'!K190</f>
        <v>53.355093297295873</v>
      </c>
      <c r="F68" s="12">
        <f>'3.3.1'!L190</f>
        <v>57.047492007900061</v>
      </c>
      <c r="G68" s="9"/>
    </row>
    <row r="69" spans="1:7" ht="13" x14ac:dyDescent="0.3">
      <c r="A69" t="s">
        <v>82</v>
      </c>
      <c r="B69" s="12">
        <f>'3.3.1'!H191</f>
        <v>65.919693712364051</v>
      </c>
      <c r="C69" s="12">
        <f>'3.3.1'!I191</f>
        <v>40.899437657258595</v>
      </c>
      <c r="D69" s="12">
        <f>'3.3.1'!J191</f>
        <v>64.666529338388969</v>
      </c>
      <c r="E69" s="12">
        <f>'3.3.1'!K191</f>
        <v>53.631838329381978</v>
      </c>
      <c r="F69" s="12">
        <f>'3.3.1'!L191</f>
        <v>55.007647257396961</v>
      </c>
      <c r="G69" s="9"/>
    </row>
    <row r="70" spans="1:7" ht="13" x14ac:dyDescent="0.3">
      <c r="A70" t="s">
        <v>83</v>
      </c>
      <c r="B70" s="12">
        <f>'3.3.1'!H192</f>
        <v>70.111133872159584</v>
      </c>
      <c r="C70" s="12">
        <f>'3.3.1'!I192</f>
        <v>41.712158043174611</v>
      </c>
      <c r="D70" s="12">
        <f>'3.3.1'!J192</f>
        <v>58.746445619519271</v>
      </c>
      <c r="E70" s="12">
        <f>'3.3.1'!K192</f>
        <v>52.360916994659966</v>
      </c>
      <c r="F70" s="12">
        <f>'3.3.1'!L192</f>
        <v>53.266361524786745</v>
      </c>
      <c r="G70" s="9"/>
    </row>
    <row r="71" spans="1:7" ht="13" x14ac:dyDescent="0.3">
      <c r="A71" t="s">
        <v>84</v>
      </c>
      <c r="B71" s="12">
        <f>'3.3.1'!H193</f>
        <v>65.833714114010661</v>
      </c>
      <c r="C71" s="12">
        <f>'3.3.1'!I193</f>
        <v>39.17642247152677</v>
      </c>
      <c r="D71" s="12">
        <f>'3.3.1'!J193</f>
        <v>54.944709496725949</v>
      </c>
      <c r="E71" s="12">
        <f>'3.3.1'!K193</f>
        <v>52.460365963289924</v>
      </c>
      <c r="F71" s="12">
        <f>'3.3.1'!L193</f>
        <v>52.195701363211498</v>
      </c>
      <c r="G71" s="9"/>
    </row>
    <row r="72" spans="1:7" ht="13" x14ac:dyDescent="0.3">
      <c r="A72" t="s">
        <v>87</v>
      </c>
      <c r="B72" s="12">
        <f>'3.3.1'!H194</f>
        <v>65.26434286194511</v>
      </c>
      <c r="C72" s="12">
        <f>'3.3.1'!I194</f>
        <v>36.908326239197656</v>
      </c>
      <c r="D72" s="12">
        <f>'3.3.1'!J194</f>
        <v>54.894569845136921</v>
      </c>
      <c r="E72" s="12">
        <f>'3.3.1'!K194</f>
        <v>53.172761078751861</v>
      </c>
      <c r="F72" s="12">
        <f>'3.3.1'!L194</f>
        <v>52.426690552237979</v>
      </c>
      <c r="G72" s="9"/>
    </row>
    <row r="73" spans="1:7" ht="13" x14ac:dyDescent="0.3">
      <c r="A73" t="s">
        <v>88</v>
      </c>
      <c r="B73" s="12">
        <f>'3.3.1'!H195</f>
        <v>61.590810356989799</v>
      </c>
      <c r="C73" s="12">
        <f>'3.3.1'!I195</f>
        <v>33.556394450917146</v>
      </c>
      <c r="D73" s="12">
        <f>'3.3.1'!J195</f>
        <v>52.167876664832804</v>
      </c>
      <c r="E73" s="12">
        <f>'3.3.1'!K195</f>
        <v>52.066197934616376</v>
      </c>
      <c r="F73" s="12">
        <f>'3.3.1'!L195</f>
        <v>50.788573893958834</v>
      </c>
      <c r="G73" s="9"/>
    </row>
    <row r="74" spans="1:7" ht="13" x14ac:dyDescent="0.3">
      <c r="A74" t="s">
        <v>89</v>
      </c>
      <c r="B74" s="12">
        <f>'3.3.1'!H196</f>
        <v>61.216567941563667</v>
      </c>
      <c r="C74" s="12">
        <f>'3.3.1'!I196</f>
        <v>38.105099782776151</v>
      </c>
      <c r="D74" s="12">
        <f>'3.3.1'!J196</f>
        <v>45.24424766512309</v>
      </c>
      <c r="E74" s="12">
        <f>'3.3.1'!K196</f>
        <v>50.745511498658303</v>
      </c>
      <c r="F74" s="12">
        <f>'3.3.1'!L196</f>
        <v>49.082825956721763</v>
      </c>
      <c r="G74" s="9"/>
    </row>
    <row r="75" spans="1:7" ht="13" x14ac:dyDescent="0.3">
      <c r="A75" t="s">
        <v>90</v>
      </c>
      <c r="B75" s="12">
        <f>'3.3.1'!H197</f>
        <v>62.884266854629658</v>
      </c>
      <c r="C75" s="12">
        <f>'3.3.1'!I197</f>
        <v>41.578855215989059</v>
      </c>
      <c r="D75" s="12">
        <f>'3.3.1'!J197</f>
        <v>44.432857078698092</v>
      </c>
      <c r="E75" s="12">
        <f>'3.3.1'!K197</f>
        <v>51.911143497334521</v>
      </c>
      <c r="F75" s="12">
        <f>'3.3.1'!L197</f>
        <v>50.139428799905161</v>
      </c>
      <c r="G75" s="9"/>
    </row>
    <row r="76" spans="1:7" ht="13" x14ac:dyDescent="0.3">
      <c r="A76" t="s">
        <v>91</v>
      </c>
      <c r="B76" s="12">
        <f>'3.3.1'!H198</f>
        <v>58.386660682293623</v>
      </c>
      <c r="C76" s="12">
        <f>'3.3.1'!I198</f>
        <v>44.356480596838047</v>
      </c>
      <c r="D76" s="12">
        <f>'3.3.1'!J198</f>
        <v>50.817663942056257</v>
      </c>
      <c r="E76" s="12">
        <f>'3.3.1'!K198</f>
        <v>53.667725337610349</v>
      </c>
      <c r="F76" s="12">
        <f>'3.3.1'!L198</f>
        <v>52.537877840855288</v>
      </c>
      <c r="G76" s="9"/>
    </row>
    <row r="77" spans="1:7" ht="13" x14ac:dyDescent="0.3">
      <c r="A77" t="s">
        <v>92</v>
      </c>
      <c r="B77" s="12">
        <f>'3.3.1'!H199</f>
        <v>63.610986614560183</v>
      </c>
      <c r="C77" s="12">
        <f>'3.3.1'!I199</f>
        <v>48.929231167735168</v>
      </c>
      <c r="D77" s="12">
        <f>'3.3.1'!J199</f>
        <v>53.576499789525577</v>
      </c>
      <c r="E77" s="12">
        <f>'3.3.1'!K199</f>
        <v>52.72349239909412</v>
      </c>
      <c r="F77" s="12">
        <f>'3.3.1'!L199</f>
        <v>52.957478156093472</v>
      </c>
      <c r="G77" s="9"/>
    </row>
    <row r="78" spans="1:7" ht="13" x14ac:dyDescent="0.3">
      <c r="A78" t="s">
        <v>93</v>
      </c>
      <c r="B78" s="12">
        <f>'3.3.1'!H200</f>
        <v>67.419803804426806</v>
      </c>
      <c r="C78" s="12">
        <f>'3.3.1'!I200</f>
        <v>45.943439879934623</v>
      </c>
      <c r="D78" s="12">
        <f>'3.3.1'!J200</f>
        <v>47.843691014909481</v>
      </c>
      <c r="E78" s="12">
        <f>'3.3.1'!K200</f>
        <v>51.915290115712878</v>
      </c>
      <c r="F78" s="12">
        <f>'3.3.1'!L200</f>
        <v>51.267303355751636</v>
      </c>
      <c r="G78" s="9"/>
    </row>
    <row r="79" spans="1:7" ht="13" x14ac:dyDescent="0.3">
      <c r="A79" t="s">
        <v>139</v>
      </c>
      <c r="B79" s="12">
        <f>'3.3.1'!H201</f>
        <v>69.833614425340173</v>
      </c>
      <c r="C79" s="12">
        <f>'3.3.1'!I201</f>
        <v>49.048186959430218</v>
      </c>
      <c r="D79" s="12">
        <f>'3.3.1'!J201</f>
        <v>47.953997428205398</v>
      </c>
      <c r="E79" s="12">
        <f>'3.3.1'!K201</f>
        <v>51.979335541175395</v>
      </c>
      <c r="F79" s="12">
        <f>'3.3.1'!L201</f>
        <v>51.720459030473783</v>
      </c>
      <c r="G79" s="9"/>
    </row>
    <row r="80" spans="1:7" ht="13" x14ac:dyDescent="0.3">
      <c r="A80" t="s">
        <v>140</v>
      </c>
      <c r="B80" s="12">
        <f>'3.3.1'!H202</f>
        <v>77.108686881188405</v>
      </c>
      <c r="C80" s="12">
        <f>'3.3.1'!I202</f>
        <v>48.152264535418396</v>
      </c>
      <c r="D80" s="12">
        <f>'3.3.1'!J202</f>
        <v>52.230741832014374</v>
      </c>
      <c r="E80" s="12">
        <f>'3.3.1'!K202</f>
        <v>55.005132939708155</v>
      </c>
      <c r="F80" s="12">
        <f>'3.3.1'!L202</f>
        <v>54.769251604934595</v>
      </c>
      <c r="G80" s="9"/>
    </row>
    <row r="81" spans="1:7" ht="13" x14ac:dyDescent="0.3">
      <c r="A81" t="s">
        <v>141</v>
      </c>
      <c r="B81" s="12">
        <f>'3.3.1'!H203</f>
        <v>81.901729275989979</v>
      </c>
      <c r="C81" s="12">
        <f>'3.3.1'!I203</f>
        <v>47.374163471597264</v>
      </c>
      <c r="D81" s="12">
        <f>'3.3.1'!J203</f>
        <v>56.523149821020624</v>
      </c>
      <c r="E81" s="12">
        <f>'3.3.1'!K203</f>
        <v>54.315567070100926</v>
      </c>
      <c r="F81" s="12">
        <f>'3.3.1'!L203</f>
        <v>55.11681311710737</v>
      </c>
      <c r="G81" s="9"/>
    </row>
    <row r="82" spans="1:7" ht="13" x14ac:dyDescent="0.3">
      <c r="A82" t="s">
        <v>142</v>
      </c>
      <c r="B82" s="12">
        <f>'3.3.1'!H204</f>
        <v>71.729083282816958</v>
      </c>
      <c r="C82" s="12">
        <f>'3.3.1'!I204</f>
        <v>48.923857463968815</v>
      </c>
      <c r="D82" s="12">
        <f>'3.3.1'!J204</f>
        <v>55.834300038171747</v>
      </c>
      <c r="E82" s="12">
        <f>'3.3.1'!K204</f>
        <v>52.78150979222729</v>
      </c>
      <c r="F82" s="12">
        <f>'3.3.1'!L204</f>
        <v>53.717710387823395</v>
      </c>
      <c r="G82" s="9"/>
    </row>
    <row r="83" spans="1:7" ht="13" x14ac:dyDescent="0.3">
      <c r="A83" t="s">
        <v>147</v>
      </c>
      <c r="B83" s="12">
        <f>'3.3.1'!H205</f>
        <v>74.956953911149867</v>
      </c>
      <c r="C83" s="12">
        <f>'3.3.1'!I205</f>
        <v>53.021047895064818</v>
      </c>
      <c r="D83" s="12">
        <f>'3.3.1'!J205</f>
        <v>59.410583366137693</v>
      </c>
      <c r="E83" s="12">
        <f>'3.3.1'!K205</f>
        <v>53.378371290186585</v>
      </c>
      <c r="F83" s="12">
        <f>'3.3.1'!L205</f>
        <v>55.331989544133776</v>
      </c>
      <c r="G83" s="9"/>
    </row>
    <row r="84" spans="1:7" ht="13" x14ac:dyDescent="0.3">
      <c r="A84" t="s">
        <v>148</v>
      </c>
      <c r="B84" s="12">
        <f>'3.3.1'!H206</f>
        <v>86.090609457096178</v>
      </c>
      <c r="C84" s="12">
        <f>'3.3.1'!I206</f>
        <v>55.560150965999163</v>
      </c>
      <c r="D84" s="12">
        <f>'3.3.1'!J206</f>
        <v>61.680850427421042</v>
      </c>
      <c r="E84" s="12">
        <f>'3.3.1'!K206</f>
        <v>56.882191601100892</v>
      </c>
      <c r="F84" s="12">
        <f>'3.3.1'!L206</f>
        <v>58.793696206233747</v>
      </c>
      <c r="G84" s="9"/>
    </row>
    <row r="85" spans="1:7" ht="13" x14ac:dyDescent="0.3">
      <c r="A85" t="s">
        <v>149</v>
      </c>
      <c r="B85" s="12">
        <f>'3.3.1'!H207</f>
        <v>81.882754708072454</v>
      </c>
      <c r="C85" s="12">
        <f>'3.3.1'!I207</f>
        <v>56.563884956418264</v>
      </c>
      <c r="D85" s="12">
        <f>'3.3.1'!J207</f>
        <v>59.211492928706612</v>
      </c>
      <c r="E85" s="12">
        <f>'3.3.1'!K207</f>
        <v>59.928143485222471</v>
      </c>
      <c r="F85" s="12">
        <f>'3.3.1'!L207</f>
        <v>60.277151477242249</v>
      </c>
      <c r="G85" s="9"/>
    </row>
    <row r="86" spans="1:7" ht="13" x14ac:dyDescent="0.3">
      <c r="A86" t="s">
        <v>150</v>
      </c>
      <c r="B86" s="12">
        <f>'3.3.1'!H208</f>
        <v>73.97847869807164</v>
      </c>
      <c r="C86" s="12">
        <f>'3.3.1'!I208</f>
        <v>54.490616190048954</v>
      </c>
      <c r="D86" s="12">
        <f>'3.3.1'!J208</f>
        <v>49.840515931587568</v>
      </c>
      <c r="E86" s="12">
        <f>'3.3.1'!K208</f>
        <v>59.363045977660512</v>
      </c>
      <c r="F86" s="12">
        <f>'3.3.1'!L208</f>
        <v>57.81980483695375</v>
      </c>
      <c r="G86" s="9"/>
    </row>
    <row r="87" spans="1:7" ht="13" x14ac:dyDescent="0.3">
      <c r="A87" t="s">
        <v>151</v>
      </c>
      <c r="B87" s="12">
        <f>'3.3.1'!H209</f>
        <v>81.254590004956597</v>
      </c>
      <c r="C87" s="12">
        <f>'3.3.1'!I209</f>
        <v>51.245849102476789</v>
      </c>
      <c r="D87" s="12">
        <f>'3.3.1'!J209</f>
        <v>47.440301926077751</v>
      </c>
      <c r="E87" s="12">
        <f>'3.3.1'!K209</f>
        <v>58.531137177126816</v>
      </c>
      <c r="F87" s="12">
        <f>'3.3.1'!L209</f>
        <v>56.785542305871381</v>
      </c>
      <c r="G87" s="9"/>
    </row>
    <row r="88" spans="1:7" ht="13" x14ac:dyDescent="0.3">
      <c r="A88" t="s">
        <v>156</v>
      </c>
      <c r="B88" s="12">
        <f>'3.3.1'!H210</f>
        <v>78.348274505558251</v>
      </c>
      <c r="C88" s="12">
        <f>'3.3.1'!I210</f>
        <v>52.028277411417335</v>
      </c>
      <c r="D88" s="12">
        <f>'3.3.1'!J210</f>
        <v>51.970690975397318</v>
      </c>
      <c r="E88" s="12">
        <f>'3.3.1'!K210</f>
        <v>62.511034902586275</v>
      </c>
      <c r="F88" s="12">
        <f>'3.3.1'!L210</f>
        <v>60.30576853025066</v>
      </c>
      <c r="G88" s="9"/>
    </row>
    <row r="89" spans="1:7" ht="13" x14ac:dyDescent="0.3">
      <c r="A89" t="s">
        <v>157</v>
      </c>
      <c r="B89" s="12">
        <f>'3.3.1'!H211</f>
        <v>76.399952604264413</v>
      </c>
      <c r="C89" s="12">
        <f>'3.3.1'!I211</f>
        <v>47.018025459181445</v>
      </c>
      <c r="D89" s="12">
        <f>'3.3.1'!J211</f>
        <v>51.603897639426066</v>
      </c>
      <c r="E89" s="12">
        <f>'3.3.1'!K211</f>
        <v>61.320163751576004</v>
      </c>
      <c r="F89" s="12">
        <f>'3.3.1'!L211</f>
        <v>58.979670452419953</v>
      </c>
      <c r="G89" s="9"/>
    </row>
    <row r="90" spans="1:7" ht="13" x14ac:dyDescent="0.3">
      <c r="A90" t="s">
        <v>161</v>
      </c>
      <c r="B90" s="12">
        <f>'3.3.1'!H212</f>
        <v>73.712386983638396</v>
      </c>
      <c r="C90" s="12">
        <f>'3.3.1'!I212</f>
        <v>38.242656791561039</v>
      </c>
      <c r="D90" s="12">
        <f>'3.3.1'!J212</f>
        <v>39.34753622153746</v>
      </c>
      <c r="E90" s="12">
        <f>'3.3.1'!K212</f>
        <v>54.404209314468957</v>
      </c>
      <c r="F90" s="12">
        <f>'3.3.1'!L212</f>
        <v>51.230357676846907</v>
      </c>
      <c r="G90" s="9"/>
    </row>
    <row r="91" spans="1:7" ht="13" x14ac:dyDescent="0.3">
      <c r="A91" t="s">
        <v>168</v>
      </c>
      <c r="B91" s="12">
        <f>'3.3.1'!H213</f>
        <v>74.036184364449298</v>
      </c>
      <c r="C91" s="12">
        <f>'3.3.1'!I213</f>
        <v>45.236308574361701</v>
      </c>
      <c r="D91" s="12">
        <f>'3.3.1'!J213</f>
        <v>40.004541532661335</v>
      </c>
      <c r="E91" s="12">
        <f>'3.3.1'!K213</f>
        <v>57.448460792576263</v>
      </c>
      <c r="F91" s="12">
        <f>'3.3.1'!L213</f>
        <v>54.218871331167897</v>
      </c>
      <c r="G91" s="9"/>
    </row>
    <row r="92" spans="1:7" ht="13" x14ac:dyDescent="0.3">
      <c r="A92" t="s">
        <v>169</v>
      </c>
      <c r="B92" s="12">
        <f>'3.3.1'!H214</f>
        <v>72.4691144659364</v>
      </c>
      <c r="C92" s="12">
        <f>'3.3.1'!I214</f>
        <v>45.837097350088108</v>
      </c>
      <c r="D92" s="12">
        <f>'3.3.1'!J214</f>
        <v>48.177768591131176</v>
      </c>
      <c r="E92" s="12">
        <f>'3.3.1'!K214</f>
        <v>62.571525353669522</v>
      </c>
      <c r="F92" s="12">
        <f>'3.3.1'!L214</f>
        <v>59.138352089442868</v>
      </c>
      <c r="G92" s="9"/>
    </row>
    <row r="93" spans="1:7" ht="13" x14ac:dyDescent="0.3">
      <c r="A93" t="s">
        <v>170</v>
      </c>
      <c r="B93" s="12">
        <f>'3.3.1'!H215</f>
        <v>73.010045508426884</v>
      </c>
      <c r="C93" s="12">
        <f>'3.3.1'!I215</f>
        <v>44.197312601984052</v>
      </c>
      <c r="D93" s="12">
        <f>'3.3.1'!J215</f>
        <v>51.600663459012388</v>
      </c>
      <c r="E93" s="12">
        <f>'3.3.1'!K215</f>
        <v>63.818803253620182</v>
      </c>
      <c r="F93" s="12">
        <f>'3.3.1'!L215</f>
        <v>60.055855316713767</v>
      </c>
      <c r="G93" s="9"/>
    </row>
    <row r="94" spans="1:7" ht="13" x14ac:dyDescent="0.3">
      <c r="A94" t="s">
        <v>240</v>
      </c>
      <c r="B94" s="12">
        <f>'3.3.1'!H216</f>
        <v>79.971225364647708</v>
      </c>
      <c r="C94" s="12">
        <f>'3.3.1'!I216</f>
        <v>47.751504785956428</v>
      </c>
      <c r="D94" s="12">
        <f>'3.3.1'!J216</f>
        <v>54.456786366720031</v>
      </c>
      <c r="E94" s="12">
        <f>'3.3.1'!K216</f>
        <v>62.355195080491846</v>
      </c>
      <c r="F94" s="12">
        <f>'3.3.1'!L216</f>
        <v>60.084344472401909</v>
      </c>
      <c r="G94" s="9"/>
    </row>
    <row r="95" spans="1:7" ht="13" x14ac:dyDescent="0.3">
      <c r="A95" t="s">
        <v>241</v>
      </c>
      <c r="B95" s="12">
        <f>'3.3.1'!H217</f>
        <v>80.64644510129601</v>
      </c>
      <c r="C95" s="12">
        <f>'3.3.1'!I217</f>
        <v>48.308246555901903</v>
      </c>
      <c r="D95" s="12">
        <f>'3.3.1'!J217</f>
        <v>68.2821958850394</v>
      </c>
      <c r="E95" s="12">
        <f>'3.3.1'!K217</f>
        <v>65.584305883028293</v>
      </c>
      <c r="F95" s="12">
        <f>'3.3.1'!L217</f>
        <v>65.023658705530281</v>
      </c>
      <c r="G95" s="9"/>
    </row>
    <row r="96" spans="1:7" ht="13" x14ac:dyDescent="0.3">
      <c r="A96" t="s">
        <v>244</v>
      </c>
      <c r="B96" s="12">
        <f>'3.3.1'!H218</f>
        <v>76.54650848333138</v>
      </c>
      <c r="C96" s="12">
        <f>'3.3.1'!I218</f>
        <v>59.838472306859437</v>
      </c>
      <c r="D96" s="12">
        <f>'3.3.1'!J218</f>
        <v>81.331808540792935</v>
      </c>
      <c r="E96" s="12">
        <f>'3.3.1'!K218</f>
        <v>72.189989785220433</v>
      </c>
      <c r="F96" s="12">
        <f>'3.3.1'!L218</f>
        <v>72.979571603414584</v>
      </c>
      <c r="G96" s="9"/>
    </row>
    <row r="97" spans="1:7" ht="13" x14ac:dyDescent="0.3">
      <c r="A97" t="s">
        <v>245</v>
      </c>
      <c r="B97" s="12">
        <f>'3.3.1'!H219</f>
        <v>98.158104268843658</v>
      </c>
      <c r="C97" s="12">
        <f>'3.3.1'!I219</f>
        <v>65.425513762990263</v>
      </c>
      <c r="D97" s="12">
        <f>'3.3.1'!J219</f>
        <v>89.883417673992611</v>
      </c>
      <c r="E97" s="12">
        <f>'3.3.1'!K219</f>
        <v>73.717256325119507</v>
      </c>
      <c r="F97" s="12">
        <f>'3.3.1'!L219</f>
        <v>78.016666139309805</v>
      </c>
      <c r="G97" s="9"/>
    </row>
    <row r="98" spans="1:7" ht="13" x14ac:dyDescent="0.3">
      <c r="A98" t="s">
        <v>246</v>
      </c>
      <c r="B98" s="12">
        <f>'3.3.1'!H220</f>
        <v>126.04563553886562</v>
      </c>
      <c r="C98" s="12">
        <f>'3.3.1'!I220</f>
        <v>81.234004955846288</v>
      </c>
      <c r="D98" s="12">
        <f>'3.3.1'!J220</f>
        <v>101.70812229220299</v>
      </c>
      <c r="E98" s="12">
        <f>'3.3.1'!K220</f>
        <v>86.077195591063145</v>
      </c>
      <c r="F98" s="12">
        <f>'3.3.1'!L220</f>
        <v>90.971212993565516</v>
      </c>
      <c r="G98" s="9"/>
    </row>
    <row r="99" spans="1:7" ht="13" x14ac:dyDescent="0.3">
      <c r="A99" t="s">
        <v>250</v>
      </c>
      <c r="B99" s="12">
        <f>'3.3.1'!H221</f>
        <v>152.243790886716</v>
      </c>
      <c r="C99" s="12">
        <f>'3.3.1'!I221</f>
        <v>111.46500316709927</v>
      </c>
      <c r="D99" s="12">
        <f>'3.3.1'!J221</f>
        <v>120.63048344613516</v>
      </c>
      <c r="E99" s="12">
        <f>'3.3.1'!K221</f>
        <v>86.462682480975673</v>
      </c>
      <c r="F99" s="12">
        <f>'3.3.1'!L221</f>
        <v>98.021954130382269</v>
      </c>
      <c r="G99" s="9"/>
    </row>
    <row r="100" spans="1:7" ht="13" x14ac:dyDescent="0.3">
      <c r="A100" t="s">
        <v>293</v>
      </c>
      <c r="B100" s="12">
        <f>'3.3.1'!H222</f>
        <v>190.83153484059576</v>
      </c>
      <c r="C100" s="12">
        <f>'3.3.1'!I222</f>
        <v>82.172796915828243</v>
      </c>
      <c r="D100" s="12">
        <f>'3.3.1'!J222</f>
        <v>110.93819182113526</v>
      </c>
      <c r="E100" s="12">
        <f>'3.3.1'!K222</f>
        <v>111.84273258047187</v>
      </c>
      <c r="F100" s="12">
        <f>'3.3.1'!L222</f>
        <v>113.116831718001</v>
      </c>
      <c r="G100" s="9"/>
    </row>
    <row r="101" spans="1:7" ht="13" x14ac:dyDescent="0.3">
      <c r="A101" t="s">
        <v>294</v>
      </c>
      <c r="B101" s="12">
        <f>'3.3.1'!H223</f>
        <v>200.80740179003524</v>
      </c>
      <c r="C101" s="12">
        <f>'3.3.1'!I223</f>
        <v>90.353047122968363</v>
      </c>
      <c r="D101" s="12">
        <f>'3.3.1'!J223</f>
        <v>103.66541607810191</v>
      </c>
      <c r="E101" s="12">
        <f>'3.3.1'!K223</f>
        <v>115.79238511610981</v>
      </c>
      <c r="F101" s="12">
        <f>'3.3.1'!L223</f>
        <v>115.54639302524879</v>
      </c>
      <c r="G101" s="9"/>
    </row>
    <row r="102" spans="1:7" ht="13" x14ac:dyDescent="0.3">
      <c r="A102" t="s">
        <v>295</v>
      </c>
      <c r="B102" s="12">
        <f>'3.3.1'!H224</f>
        <v>188.87042951687107</v>
      </c>
      <c r="C102" s="12">
        <f>'3.3.1'!I224</f>
        <v>95.801961134124397</v>
      </c>
      <c r="D102" s="12">
        <f>'3.3.1'!J224</f>
        <v>124.03079942415948</v>
      </c>
      <c r="E102" s="12">
        <f>'3.3.1'!K224</f>
        <v>116.25410668803727</v>
      </c>
      <c r="F102" s="12">
        <f>'3.3.1'!L224</f>
        <v>120.01176445179489</v>
      </c>
      <c r="G102" s="9"/>
    </row>
    <row r="103" spans="1:7" ht="13" x14ac:dyDescent="0.3">
      <c r="A103" t="s">
        <v>296</v>
      </c>
      <c r="B103" s="12">
        <f>'3.3.1'!H225</f>
        <v>181.9441643896163</v>
      </c>
      <c r="C103" s="12">
        <f>'3.3.1'!I225</f>
        <v>89.991669698042955</v>
      </c>
      <c r="D103" s="12">
        <f>'3.3.1'!J225</f>
        <v>113.97423354522678</v>
      </c>
      <c r="E103" s="12">
        <f>'3.3.1'!K225</f>
        <v>114.11043443304646</v>
      </c>
      <c r="F103" s="12">
        <f>'3.3.1'!L225</f>
        <v>115.88840159363296</v>
      </c>
      <c r="G103" s="9"/>
    </row>
    <row r="104" spans="1:7" ht="13" x14ac:dyDescent="0.3">
      <c r="A104" t="s">
        <v>297</v>
      </c>
      <c r="B104" s="12">
        <f>'3.3.1'!H226</f>
        <v>145.04985903177084</v>
      </c>
      <c r="C104" s="12">
        <f>'3.3.1'!I226</f>
        <v>92.119455122137538</v>
      </c>
      <c r="D104" s="12">
        <f>'3.3.1'!J226</f>
        <v>124.80011699831077</v>
      </c>
      <c r="E104" s="12">
        <f>'3.3.1'!K226</f>
        <v>113.62254914098071</v>
      </c>
      <c r="F104" s="12">
        <f>'3.3.1'!L226</f>
        <v>116.62590715810634</v>
      </c>
      <c r="G104" s="9"/>
    </row>
    <row r="105" spans="1:7" ht="13" x14ac:dyDescent="0.3">
      <c r="A105" t="s">
        <v>298</v>
      </c>
      <c r="B105" s="12">
        <f>'3.3.1'!H227</f>
        <v>108.23487065917243</v>
      </c>
      <c r="C105" s="12">
        <f>'3.3.1'!I227</f>
        <v>97.302310930882186</v>
      </c>
      <c r="D105" s="12">
        <f>'3.3.1'!J227</f>
        <v>122.25039426445434</v>
      </c>
      <c r="E105" s="12">
        <f>'3.3.1'!K227</f>
        <v>118.47330935758443</v>
      </c>
      <c r="F105" s="12">
        <f>'3.3.1'!L227</f>
        <v>118.56014918890905</v>
      </c>
      <c r="G105" s="9"/>
    </row>
    <row r="106" spans="1:7" ht="13" x14ac:dyDescent="0.3">
      <c r="A106" t="s">
        <v>299</v>
      </c>
      <c r="B106" s="12">
        <f>'3.3.1'!H228</f>
        <v>128.7488056256727</v>
      </c>
      <c r="C106" s="12">
        <f>'3.3.1'!I228</f>
        <v>102.52219457477132</v>
      </c>
      <c r="D106" s="12">
        <f>'3.3.1'!J228</f>
        <v>101.50063143838675</v>
      </c>
      <c r="E106" s="12">
        <f>'3.3.1'!K228</f>
        <v>104.98418221643024</v>
      </c>
      <c r="F106" s="12">
        <f>'3.3.1'!L228</f>
        <v>104.64620550082296</v>
      </c>
      <c r="G106" s="9"/>
    </row>
    <row r="107" spans="1:7" ht="13" x14ac:dyDescent="0.3">
      <c r="A107" t="s">
        <v>300</v>
      </c>
      <c r="B107" s="12">
        <f>'3.3.1'!H229</f>
        <v>131.01169482061712</v>
      </c>
      <c r="C107" s="12">
        <f>'3.3.1'!I229</f>
        <v>97.442654881965311</v>
      </c>
      <c r="D107" s="12">
        <f>'3.3.1'!J229</f>
        <v>103.33829201369538</v>
      </c>
      <c r="E107" s="12">
        <f>'3.3.1'!K229</f>
        <v>103.22208998434313</v>
      </c>
      <c r="F107" s="12">
        <f>'3.3.1'!L229</f>
        <v>103.63321659620954</v>
      </c>
      <c r="G107" s="9"/>
    </row>
    <row r="108" spans="1:7" ht="13" x14ac:dyDescent="0.3">
      <c r="A108" t="s">
        <v>301</v>
      </c>
      <c r="B108" s="12">
        <f>'3.3.1'!H230</f>
        <v>131.99788169650603</v>
      </c>
      <c r="C108" s="12">
        <f>'3.3.1'!I230</f>
        <v>100.22677447606496</v>
      </c>
      <c r="D108" s="12">
        <f>'3.3.1'!J230</f>
        <v>105.46399488208952</v>
      </c>
      <c r="E108" s="12">
        <f>'3.3.1'!K230</f>
        <v>106.5899889705952</v>
      </c>
      <c r="F108" s="12">
        <f>'3.3.1'!L230</f>
        <v>106.6822521001761</v>
      </c>
      <c r="G108" s="9"/>
    </row>
    <row r="109" spans="1:7" ht="13" x14ac:dyDescent="0.3">
      <c r="A109" t="s">
        <v>302</v>
      </c>
      <c r="B109" s="12">
        <f>'3.3.1'!H231</f>
        <v>124.8720239516536</v>
      </c>
      <c r="C109" s="12">
        <f>'3.3.1'!I231</f>
        <v>99.000625347288334</v>
      </c>
      <c r="D109" s="12">
        <f>'3.3.1'!J231</f>
        <v>105.84588072386916</v>
      </c>
      <c r="E109" s="12">
        <f>'3.3.1'!K231</f>
        <v>106.5196619800939</v>
      </c>
      <c r="F109" s="12">
        <f>'3.3.1'!L231</f>
        <v>106.5451771275612</v>
      </c>
      <c r="G109" s="9"/>
    </row>
    <row r="110" spans="1:7" ht="13" x14ac:dyDescent="0.3">
      <c r="A110" t="s">
        <v>303</v>
      </c>
      <c r="B110" s="12">
        <f>'3.3.1'!H232</f>
        <v>125.3189183510399</v>
      </c>
      <c r="C110" s="12">
        <f>'3.3.1'!I232</f>
        <v>96.317213769577151</v>
      </c>
      <c r="D110" s="12">
        <f>'3.3.1'!J232</f>
        <v>102.28848196813087</v>
      </c>
      <c r="E110" s="12">
        <f>'3.3.1'!K232</f>
        <v>97.639891764063663</v>
      </c>
      <c r="F110" s="12">
        <f>'3.3.1'!L232</f>
        <v>99.103888727532848</v>
      </c>
      <c r="G110" s="9"/>
    </row>
    <row r="111" spans="1:7" ht="13" x14ac:dyDescent="0.3">
      <c r="A111" t="s">
        <v>304</v>
      </c>
      <c r="B111" s="12">
        <f>'3.3.1'!H233</f>
        <v>115.83116434754615</v>
      </c>
      <c r="C111" s="12">
        <f>'3.3.1'!I233</f>
        <v>105.03359279942191</v>
      </c>
      <c r="D111" s="12">
        <f>'3.3.1'!J233</f>
        <v>102.89848778409198</v>
      </c>
      <c r="E111" s="12">
        <f>'3.3.1'!K233</f>
        <v>95.320047990211648</v>
      </c>
      <c r="F111" s="12">
        <f>'3.3.1'!L233</f>
        <v>97.526531143317314</v>
      </c>
      <c r="G111" s="9"/>
    </row>
    <row r="112" spans="1:7" ht="13" x14ac:dyDescent="0.3">
      <c r="A112" t="s">
        <v>275</v>
      </c>
      <c r="B112" s="12">
        <f>'3.3.1'!H234</f>
        <v>112.7541853121307</v>
      </c>
      <c r="C112" s="12">
        <f>'3.3.1'!I234</f>
        <v>93.191078159284672</v>
      </c>
      <c r="D112" s="12">
        <f>'3.3.1'!J234</f>
        <v>89.156113811325099</v>
      </c>
      <c r="E112" s="12">
        <f>'3.3.1'!K234</f>
        <v>100.54901910753415</v>
      </c>
      <c r="F112" s="12">
        <f>'3.3.1'!L234</f>
        <v>97.966042764564989</v>
      </c>
      <c r="G112" s="9"/>
    </row>
    <row r="113" spans="1:6" x14ac:dyDescent="0.25">
      <c r="B113" s="13" t="s">
        <v>0</v>
      </c>
      <c r="C113" s="13" t="s">
        <v>1</v>
      </c>
      <c r="D113" s="13" t="s">
        <v>2</v>
      </c>
      <c r="E113" s="13" t="s">
        <v>3</v>
      </c>
      <c r="F113" s="13" t="s">
        <v>4</v>
      </c>
    </row>
    <row r="114" spans="1:6" x14ac:dyDescent="0.25">
      <c r="B114" s="14"/>
      <c r="C114" s="14" t="s">
        <v>5</v>
      </c>
      <c r="D114" s="14"/>
      <c r="E114" s="14"/>
      <c r="F114" s="14" t="s">
        <v>6</v>
      </c>
    </row>
    <row r="115" spans="1:6" x14ac:dyDescent="0.25">
      <c r="B115" s="15" t="s">
        <v>86</v>
      </c>
      <c r="C115" s="16"/>
      <c r="D115" s="16"/>
      <c r="E115" s="16"/>
      <c r="F115" s="16"/>
    </row>
    <row r="116" spans="1:6" x14ac:dyDescent="0.25">
      <c r="A116" t="s">
        <v>7</v>
      </c>
      <c r="B116" s="12">
        <f>'3.3.2'!H128</f>
        <v>45.152151450386839</v>
      </c>
      <c r="C116" s="12">
        <f>'3.3.2'!I128</f>
        <v>11.180370678073585</v>
      </c>
      <c r="D116" s="12">
        <f>'3.3.2'!J128</f>
        <v>22.431935156757994</v>
      </c>
      <c r="E116" s="12">
        <f>'3.3.2'!K128</f>
        <v>33.077596596052381</v>
      </c>
      <c r="F116" s="12">
        <f>'3.3.2'!L128</f>
        <v>28.567294102794449</v>
      </c>
    </row>
    <row r="117" spans="1:6" x14ac:dyDescent="0.25">
      <c r="A117" t="s">
        <v>8</v>
      </c>
      <c r="B117" s="12">
        <f>'3.3.2'!H129</f>
        <v>44.129486630252657</v>
      </c>
      <c r="C117" s="12">
        <f>'3.3.2'!I129</f>
        <v>12.872407474347492</v>
      </c>
      <c r="D117" s="12">
        <f>'3.3.2'!J129</f>
        <v>21.183809247566604</v>
      </c>
      <c r="E117" s="12">
        <f>'3.3.2'!K129</f>
        <v>29.315931741546525</v>
      </c>
      <c r="F117" s="12">
        <f>'3.3.2'!L129</f>
        <v>26.023933481483354</v>
      </c>
    </row>
    <row r="118" spans="1:6" x14ac:dyDescent="0.25">
      <c r="A118" t="s">
        <v>9</v>
      </c>
      <c r="B118" s="12">
        <f>'3.3.2'!H130</f>
        <v>46.458655261217899</v>
      </c>
      <c r="C118" s="12">
        <f>'3.3.2'!I130</f>
        <v>14.542340410287174</v>
      </c>
      <c r="D118" s="12">
        <f>'3.3.2'!J130</f>
        <v>20.646657317829703</v>
      </c>
      <c r="E118" s="12">
        <f>'3.3.2'!K130</f>
        <v>29.898497699310006</v>
      </c>
      <c r="F118" s="12">
        <f>'3.3.2'!L130</f>
        <v>26.590994517715721</v>
      </c>
    </row>
    <row r="119" spans="1:6" x14ac:dyDescent="0.25">
      <c r="A119" t="s">
        <v>10</v>
      </c>
      <c r="B119" s="12">
        <f>'3.3.2'!H131</f>
        <v>42.769607784733381</v>
      </c>
      <c r="C119" s="12">
        <f>'3.3.2'!I131</f>
        <v>16.560053267516135</v>
      </c>
      <c r="D119" s="12">
        <f>'3.3.2'!J131</f>
        <v>21.418829072882112</v>
      </c>
      <c r="E119" s="12">
        <f>'3.3.2'!K131</f>
        <v>31.44807024501452</v>
      </c>
      <c r="F119" s="12">
        <f>'3.3.2'!L131</f>
        <v>27.958145993057386</v>
      </c>
    </row>
    <row r="120" spans="1:6" x14ac:dyDescent="0.25">
      <c r="A120" t="s">
        <v>11</v>
      </c>
      <c r="B120" s="12">
        <f>'3.3.2'!H132</f>
        <v>44.455549623018157</v>
      </c>
      <c r="C120" s="12">
        <f>'3.3.2'!I132</f>
        <v>17.687198354016246</v>
      </c>
      <c r="D120" s="12">
        <f>'3.3.2'!J132</f>
        <v>22.016401498200057</v>
      </c>
      <c r="E120" s="12">
        <f>'3.3.2'!K132</f>
        <v>32.199199574641909</v>
      </c>
      <c r="F120" s="12">
        <f>'3.3.2'!L132</f>
        <v>27.496317224344825</v>
      </c>
    </row>
    <row r="121" spans="1:6" x14ac:dyDescent="0.25">
      <c r="A121" t="s">
        <v>12</v>
      </c>
      <c r="B121" s="12">
        <f>'3.3.2'!H133</f>
        <v>43.272420666974099</v>
      </c>
      <c r="C121" s="12">
        <f>'3.3.2'!I133</f>
        <v>18.648323784851172</v>
      </c>
      <c r="D121" s="12">
        <f>'3.3.2'!J133</f>
        <v>21.152555615128975</v>
      </c>
      <c r="E121" s="12">
        <f>'3.3.2'!K133</f>
        <v>27.142467938921783</v>
      </c>
      <c r="F121" s="12">
        <f>'3.3.2'!L133</f>
        <v>24.492780062690009</v>
      </c>
    </row>
    <row r="122" spans="1:6" x14ac:dyDescent="0.25">
      <c r="A122" t="s">
        <v>13</v>
      </c>
      <c r="B122" s="12">
        <f>'3.3.2'!H134</f>
        <v>44.171472489103245</v>
      </c>
      <c r="C122" s="12">
        <f>'3.3.2'!I134</f>
        <v>19.267934869088872</v>
      </c>
      <c r="D122" s="12">
        <f>'3.3.2'!J134</f>
        <v>21.172504578133772</v>
      </c>
      <c r="E122" s="12">
        <f>'3.3.2'!K134</f>
        <v>27.012064549772376</v>
      </c>
      <c r="F122" s="12">
        <f>'3.3.2'!L134</f>
        <v>24.55291809755963</v>
      </c>
    </row>
    <row r="123" spans="1:6" x14ac:dyDescent="0.25">
      <c r="A123" t="s">
        <v>14</v>
      </c>
      <c r="B123" s="12">
        <f>'3.3.2'!H135</f>
        <v>44.392571252674301</v>
      </c>
      <c r="C123" s="12">
        <f>'3.3.2'!I135</f>
        <v>21.35630568916762</v>
      </c>
      <c r="D123" s="12">
        <f>'3.3.2'!J135</f>
        <v>27.988486188835843</v>
      </c>
      <c r="E123" s="12">
        <f>'3.3.2'!K135</f>
        <v>27.417817319209981</v>
      </c>
      <c r="F123" s="12">
        <f>'3.3.2'!L135</f>
        <v>26.530410163715935</v>
      </c>
    </row>
    <row r="124" spans="1:6" x14ac:dyDescent="0.25">
      <c r="A124" t="s">
        <v>15</v>
      </c>
      <c r="B124" s="12">
        <f>'3.3.2'!H136</f>
        <v>45.42576240455444</v>
      </c>
      <c r="C124" s="12">
        <f>'3.3.2'!I136</f>
        <v>18.807218294984384</v>
      </c>
      <c r="D124" s="12">
        <f>'3.3.2'!J136</f>
        <v>32.548935354134642</v>
      </c>
      <c r="E124" s="12">
        <f>'3.3.2'!K136</f>
        <v>27.404192437796898</v>
      </c>
      <c r="F124" s="12">
        <f>'3.3.2'!L136</f>
        <v>27.209024321449721</v>
      </c>
    </row>
    <row r="125" spans="1:6" x14ac:dyDescent="0.25">
      <c r="A125" t="s">
        <v>16</v>
      </c>
      <c r="B125" s="12">
        <f>'3.3.2'!H137</f>
        <v>50.36493777844678</v>
      </c>
      <c r="C125" s="12">
        <f>'3.3.2'!I137</f>
        <v>19.19592429804538</v>
      </c>
      <c r="D125" s="12">
        <f>'3.3.2'!J137</f>
        <v>31.865321983412549</v>
      </c>
      <c r="E125" s="12">
        <f>'3.3.2'!K137</f>
        <v>26.129443833567091</v>
      </c>
      <c r="F125" s="12">
        <f>'3.3.2'!L137</f>
        <v>26.534745448699905</v>
      </c>
    </row>
    <row r="126" spans="1:6" x14ac:dyDescent="0.25">
      <c r="A126" t="s">
        <v>17</v>
      </c>
      <c r="B126" s="12">
        <f>'3.3.2'!H138</f>
        <v>51.921345519173187</v>
      </c>
      <c r="C126" s="12">
        <f>'3.3.2'!I138</f>
        <v>19.842492637760756</v>
      </c>
      <c r="D126" s="12">
        <f>'3.3.2'!J138</f>
        <v>29.713285965265239</v>
      </c>
      <c r="E126" s="12">
        <f>'3.3.2'!K138</f>
        <v>26.423773161342488</v>
      </c>
      <c r="F126" s="12">
        <f>'3.3.2'!L138</f>
        <v>26.320489781445801</v>
      </c>
    </row>
    <row r="127" spans="1:6" x14ac:dyDescent="0.25">
      <c r="A127" t="s">
        <v>18</v>
      </c>
      <c r="B127" s="12">
        <f>'3.3.2'!H139</f>
        <v>49.346061358336641</v>
      </c>
      <c r="C127" s="12">
        <f>'3.3.2'!I139</f>
        <v>17.325763847431187</v>
      </c>
      <c r="D127" s="12">
        <f>'3.3.2'!J139</f>
        <v>33.642679528504708</v>
      </c>
      <c r="E127" s="12">
        <f>'3.3.2'!K139</f>
        <v>28.216296787328123</v>
      </c>
      <c r="F127" s="12">
        <f>'3.3.2'!L139</f>
        <v>27.669798001217753</v>
      </c>
    </row>
    <row r="128" spans="1:6" x14ac:dyDescent="0.25">
      <c r="A128" t="s">
        <v>19</v>
      </c>
      <c r="B128" s="12">
        <f>'3.3.2'!H140</f>
        <v>52.689470934445126</v>
      </c>
      <c r="C128" s="12">
        <f>'3.3.2'!I140</f>
        <v>18.093455394643481</v>
      </c>
      <c r="D128" s="12">
        <f>'3.3.2'!J140</f>
        <v>34.846183602869822</v>
      </c>
      <c r="E128" s="12">
        <f>'3.3.2'!K140</f>
        <v>28.219398045285814</v>
      </c>
      <c r="F128" s="12">
        <f>'3.3.2'!L140</f>
        <v>28.110536990390177</v>
      </c>
    </row>
    <row r="129" spans="1:6" x14ac:dyDescent="0.25">
      <c r="A129" t="str">
        <f t="shared" ref="A129:A141" si="0">A18</f>
        <v>Q2 2002</v>
      </c>
      <c r="B129" s="12">
        <f>'3.3.2'!H141</f>
        <v>52.410089298891535</v>
      </c>
      <c r="C129" s="12">
        <f>'3.3.2'!I141</f>
        <v>19.090452090375027</v>
      </c>
      <c r="D129" s="12">
        <f>'3.3.2'!J141</f>
        <v>28.91485884486643</v>
      </c>
      <c r="E129" s="12">
        <f>'3.3.2'!K141</f>
        <v>24.875750658404847</v>
      </c>
      <c r="F129" s="12">
        <f>'3.3.2'!L141</f>
        <v>25.048785632259403</v>
      </c>
    </row>
    <row r="130" spans="1:6" x14ac:dyDescent="0.25">
      <c r="A130" t="str">
        <f t="shared" si="0"/>
        <v>Q3 2002</v>
      </c>
      <c r="B130" s="12">
        <f>'3.3.2'!H142</f>
        <v>46.791624736370267</v>
      </c>
      <c r="C130" s="12">
        <f>'3.3.2'!I142</f>
        <v>19.963988370941298</v>
      </c>
      <c r="D130" s="12">
        <f>'3.3.2'!J142</f>
        <v>26.36063623282439</v>
      </c>
      <c r="E130" s="12">
        <f>'3.3.2'!K142</f>
        <v>24.625630800357275</v>
      </c>
      <c r="F130" s="12">
        <f>'3.3.2'!L142</f>
        <v>24.405256926374065</v>
      </c>
    </row>
    <row r="131" spans="1:6" x14ac:dyDescent="0.25">
      <c r="A131" t="str">
        <f t="shared" si="0"/>
        <v>Q4 2002</v>
      </c>
      <c r="B131" s="12">
        <f>'3.3.2'!H143</f>
        <v>48.957502426473141</v>
      </c>
      <c r="C131" s="12">
        <f>'3.3.2'!I143</f>
        <v>20.320980489996014</v>
      </c>
      <c r="D131" s="12">
        <f>'3.3.2'!J143</f>
        <v>31.30086245803459</v>
      </c>
      <c r="E131" s="12">
        <f>'3.3.2'!K143</f>
        <v>25.841733147315278</v>
      </c>
      <c r="F131" s="12">
        <f>'3.3.2'!L143</f>
        <v>26.345649559000446</v>
      </c>
    </row>
    <row r="132" spans="1:6" x14ac:dyDescent="0.25">
      <c r="A132" t="str">
        <f t="shared" si="0"/>
        <v>Q1 2003</v>
      </c>
      <c r="B132" s="12">
        <f>'3.3.2'!H144</f>
        <v>45.053655561705391</v>
      </c>
      <c r="C132" s="12">
        <f>'3.3.2'!I144</f>
        <v>23.157274388099385</v>
      </c>
      <c r="D132" s="12">
        <f>'3.3.2'!J144</f>
        <v>33.137752813180633</v>
      </c>
      <c r="E132" s="12">
        <f>'3.3.2'!K144</f>
        <v>25.281939595422692</v>
      </c>
      <c r="F132" s="12">
        <f>'3.3.2'!L144</f>
        <v>26.999916320701971</v>
      </c>
    </row>
    <row r="133" spans="1:6" x14ac:dyDescent="0.25">
      <c r="A133" t="str">
        <f t="shared" si="0"/>
        <v>Q2 2003</v>
      </c>
      <c r="B133" s="12">
        <f>'3.3.2'!H145</f>
        <v>45.453909290664555</v>
      </c>
      <c r="C133" s="12">
        <f>'3.3.2'!I145</f>
        <v>20.627417143990012</v>
      </c>
      <c r="D133" s="12">
        <f>'3.3.2'!J145</f>
        <v>28.400470000165477</v>
      </c>
      <c r="E133" s="12">
        <f>'3.3.2'!K145</f>
        <v>23.660434795302386</v>
      </c>
      <c r="F133" s="12">
        <f>'3.3.2'!L145</f>
        <v>24.458799548657044</v>
      </c>
    </row>
    <row r="134" spans="1:6" x14ac:dyDescent="0.25">
      <c r="A134" t="str">
        <f t="shared" si="0"/>
        <v>Q3 2003</v>
      </c>
      <c r="B134" s="12">
        <f>'3.3.2'!H146</f>
        <v>45.898570327433845</v>
      </c>
      <c r="C134" s="12">
        <f>'3.3.2'!I146</f>
        <v>22.08590664717703</v>
      </c>
      <c r="D134" s="12">
        <f>'3.3.2'!J146</f>
        <v>26.153842152848984</v>
      </c>
      <c r="E134" s="12">
        <f>'3.3.2'!K146</f>
        <v>23.593620367748205</v>
      </c>
      <c r="F134" s="12">
        <f>'3.3.2'!L146</f>
        <v>24.213790883213012</v>
      </c>
    </row>
    <row r="135" spans="1:6" x14ac:dyDescent="0.25">
      <c r="A135" t="str">
        <f t="shared" si="0"/>
        <v>Q4 2003</v>
      </c>
      <c r="B135" s="12">
        <f>'3.3.2'!H147</f>
        <v>45.118337137117919</v>
      </c>
      <c r="C135" s="12">
        <f>'3.3.2'!I147</f>
        <v>20.692793639288826</v>
      </c>
      <c r="D135" s="12">
        <f>'3.3.2'!J147</f>
        <v>35.070566191319649</v>
      </c>
      <c r="E135" s="12">
        <f>'3.3.2'!K147</f>
        <v>25.296368543529102</v>
      </c>
      <c r="F135" s="12">
        <f>'3.3.2'!L147</f>
        <v>26.926883339860719</v>
      </c>
    </row>
    <row r="136" spans="1:6" x14ac:dyDescent="0.25">
      <c r="A136" t="str">
        <f t="shared" si="0"/>
        <v>Q1 2004</v>
      </c>
      <c r="B136" s="12">
        <f>'3.3.2'!H148</f>
        <v>47.859835971099763</v>
      </c>
      <c r="C136" s="12">
        <f>'3.3.2'!I148</f>
        <v>19.782937806490597</v>
      </c>
      <c r="D136" s="12">
        <f>'3.3.2'!J148</f>
        <v>34.056095734601818</v>
      </c>
      <c r="E136" s="12">
        <f>'3.3.2'!K148</f>
        <v>26.193826714547658</v>
      </c>
      <c r="F136" s="12">
        <f>'3.3.2'!L148</f>
        <v>26.838189464833729</v>
      </c>
    </row>
    <row r="137" spans="1:6" x14ac:dyDescent="0.25">
      <c r="A137" t="str">
        <f t="shared" si="0"/>
        <v>Q2 2004</v>
      </c>
      <c r="B137" s="12">
        <f>'3.3.2'!H149</f>
        <v>44.817993127766677</v>
      </c>
      <c r="C137" s="12">
        <f>'3.3.2'!I149</f>
        <v>22.441690905439177</v>
      </c>
      <c r="D137" s="12">
        <f>'3.3.2'!J149</f>
        <v>28.433035115847925</v>
      </c>
      <c r="E137" s="12">
        <f>'3.3.2'!K149</f>
        <v>23.870366029183074</v>
      </c>
      <c r="F137" s="12">
        <f>'3.3.2'!L149</f>
        <v>24.90308459152488</v>
      </c>
    </row>
    <row r="138" spans="1:6" x14ac:dyDescent="0.25">
      <c r="A138" t="str">
        <f t="shared" si="0"/>
        <v>Q3 2004</v>
      </c>
      <c r="B138" s="12">
        <f>'3.3.2'!H150</f>
        <v>50.715820145331769</v>
      </c>
      <c r="C138" s="12">
        <f>'3.3.2'!I150</f>
        <v>21.928451617455313</v>
      </c>
      <c r="D138" s="12">
        <f>'3.3.2'!J150</f>
        <v>30.004093585272081</v>
      </c>
      <c r="E138" s="12">
        <f>'3.3.2'!K150</f>
        <v>25.06262674591871</v>
      </c>
      <c r="F138" s="12">
        <f>'3.3.2'!L150</f>
        <v>25.849933919044226</v>
      </c>
    </row>
    <row r="139" spans="1:6" x14ac:dyDescent="0.25">
      <c r="A139" t="str">
        <f t="shared" si="0"/>
        <v>Q4 2004</v>
      </c>
      <c r="B139" s="12">
        <f>'3.3.2'!H151</f>
        <v>49.387388607338387</v>
      </c>
      <c r="C139" s="12">
        <f>'3.3.2'!I151</f>
        <v>21.732018749681593</v>
      </c>
      <c r="D139" s="12">
        <f>'3.3.2'!J151</f>
        <v>38.902290034185313</v>
      </c>
      <c r="E139" s="12">
        <f>'3.3.2'!K151</f>
        <v>28.192060693867965</v>
      </c>
      <c r="F139" s="12">
        <f>'3.3.2'!L151</f>
        <v>29.486126723783212</v>
      </c>
    </row>
    <row r="140" spans="1:6" x14ac:dyDescent="0.25">
      <c r="A140" t="str">
        <f t="shared" si="0"/>
        <v>Q1 2005</v>
      </c>
      <c r="B140" s="12">
        <f>'3.3.2'!H152</f>
        <v>52.253304171497717</v>
      </c>
      <c r="C140" s="12">
        <f>'3.3.2'!I152</f>
        <v>23.892117829677691</v>
      </c>
      <c r="D140" s="12">
        <f>'3.3.2'!J152</f>
        <v>45.773950794282733</v>
      </c>
      <c r="E140" s="12">
        <f>'3.3.2'!K152</f>
        <v>29.359894074981757</v>
      </c>
      <c r="F140" s="12">
        <f>'3.3.2'!L152</f>
        <v>32.471506605102718</v>
      </c>
    </row>
    <row r="141" spans="1:6" x14ac:dyDescent="0.25">
      <c r="A141" t="str">
        <f t="shared" si="0"/>
        <v>Q2 2005</v>
      </c>
      <c r="B141" s="12">
        <f>'3.3.2'!H153</f>
        <v>54.908698482269216</v>
      </c>
      <c r="C141" s="12">
        <f>'3.3.2'!I153</f>
        <v>26.339185678675054</v>
      </c>
      <c r="D141" s="12">
        <f>'3.3.2'!J153</f>
        <v>38.468506119253476</v>
      </c>
      <c r="E141" s="12">
        <f>'3.3.2'!K153</f>
        <v>30.441222003531159</v>
      </c>
      <c r="F141" s="12">
        <f>'3.3.2'!L153</f>
        <v>31.832461854713166</v>
      </c>
    </row>
    <row r="142" spans="1:6" x14ac:dyDescent="0.25">
      <c r="A142" t="s">
        <v>34</v>
      </c>
      <c r="B142" s="12">
        <f>'3.3.2'!H154</f>
        <v>58.349478765903399</v>
      </c>
      <c r="C142" s="12">
        <f>'3.3.2'!I154</f>
        <v>30.988445976356104</v>
      </c>
      <c r="D142" s="12">
        <f>'3.3.2'!J154</f>
        <v>39.50395699496201</v>
      </c>
      <c r="E142" s="12">
        <f>'3.3.2'!K154</f>
        <v>32.323116489061221</v>
      </c>
      <c r="F142" s="12">
        <f>'3.3.2'!L154</f>
        <v>34.065255105466932</v>
      </c>
    </row>
    <row r="143" spans="1:6" x14ac:dyDescent="0.25">
      <c r="A143" t="s">
        <v>35</v>
      </c>
      <c r="B143" s="12">
        <f>'3.3.2'!H155</f>
        <v>53.338313215548325</v>
      </c>
      <c r="C143" s="12">
        <f>'3.3.2'!I155</f>
        <v>32.805943052622105</v>
      </c>
      <c r="D143" s="12">
        <f>'3.3.2'!J155</f>
        <v>66.644817080425398</v>
      </c>
      <c r="E143" s="12">
        <f>'3.3.2'!K155</f>
        <v>40.426674060143867</v>
      </c>
      <c r="F143" s="12">
        <f>'3.3.2'!L155</f>
        <v>45.352091848517126</v>
      </c>
    </row>
    <row r="144" spans="1:6" x14ac:dyDescent="0.25">
      <c r="A144" t="s">
        <v>36</v>
      </c>
      <c r="B144" s="12">
        <f>'3.3.2'!H156</f>
        <v>57.645853620262287</v>
      </c>
      <c r="C144" s="12">
        <f>'3.3.2'!I156</f>
        <v>35.460302641362787</v>
      </c>
      <c r="D144" s="12">
        <f>'3.3.2'!J156</f>
        <v>75.021080722896301</v>
      </c>
      <c r="E144" s="12">
        <f>'3.3.2'!K156</f>
        <v>43.057052845057001</v>
      </c>
      <c r="F144" s="12">
        <f>'3.3.2'!L156</f>
        <v>49.240251622245061</v>
      </c>
    </row>
    <row r="145" spans="1:6" x14ac:dyDescent="0.25">
      <c r="A145" t="s">
        <v>37</v>
      </c>
      <c r="B145" s="12">
        <f>'3.3.2'!H157</f>
        <v>44.747615498003171</v>
      </c>
      <c r="C145" s="12">
        <f>'3.3.2'!I157</f>
        <v>35.226457440453188</v>
      </c>
      <c r="D145" s="12">
        <f>'3.3.2'!J157</f>
        <v>50.518020263320871</v>
      </c>
      <c r="E145" s="12">
        <f>'3.3.2'!K157</f>
        <v>40.826900501698226</v>
      </c>
      <c r="F145" s="12">
        <f>'3.3.2'!L157</f>
        <v>42.113190650176264</v>
      </c>
    </row>
    <row r="146" spans="1:6" x14ac:dyDescent="0.25">
      <c r="A146" t="s">
        <v>38</v>
      </c>
      <c r="B146" s="12">
        <f>'3.3.2'!H158</f>
        <v>52.171184124070813</v>
      </c>
      <c r="C146" s="12">
        <f>'3.3.2'!I158</f>
        <v>34.638210724110522</v>
      </c>
      <c r="D146" s="12">
        <f>'3.3.2'!J158</f>
        <v>47.296171543056751</v>
      </c>
      <c r="E146" s="12">
        <f>'3.3.2'!K158</f>
        <v>40.699038401193199</v>
      </c>
      <c r="F146" s="12">
        <f>'3.3.2'!L158</f>
        <v>41.248184435275377</v>
      </c>
    </row>
    <row r="147" spans="1:6" x14ac:dyDescent="0.25">
      <c r="A147" t="s">
        <v>39</v>
      </c>
      <c r="B147" s="12">
        <f>'3.3.2'!H159</f>
        <v>49.330796277356967</v>
      </c>
      <c r="C147" s="12">
        <f>'3.3.2'!I159</f>
        <v>31.479963397831455</v>
      </c>
      <c r="D147" s="12">
        <f>'3.3.2'!J159</f>
        <v>56.282519988855029</v>
      </c>
      <c r="E147" s="12">
        <f>'3.3.2'!K159</f>
        <v>46.0582762263858</v>
      </c>
      <c r="F147" s="12">
        <f>'3.3.2'!L159</f>
        <v>45.871945208568583</v>
      </c>
    </row>
    <row r="148" spans="1:6" x14ac:dyDescent="0.25">
      <c r="A148" t="s">
        <v>40</v>
      </c>
      <c r="B148" s="12">
        <f>'3.3.2'!H160</f>
        <v>56.326280862399777</v>
      </c>
      <c r="C148" s="12">
        <f>'3.3.2'!I160</f>
        <v>31.437257681812358</v>
      </c>
      <c r="D148" s="12">
        <f>'3.3.2'!J160</f>
        <v>51.310199332254847</v>
      </c>
      <c r="E148" s="12">
        <f>'3.3.2'!K160</f>
        <v>46.375884546539005</v>
      </c>
      <c r="F148" s="12">
        <f>'3.3.2'!L160</f>
        <v>44.486473467772193</v>
      </c>
    </row>
    <row r="149" spans="1:6" x14ac:dyDescent="0.25">
      <c r="A149" t="s">
        <v>41</v>
      </c>
      <c r="B149" s="12">
        <f>'3.3.2'!H161</f>
        <v>55.097873420506616</v>
      </c>
      <c r="C149" s="12">
        <f>'3.3.2'!I161</f>
        <v>33.249120219830317</v>
      </c>
      <c r="D149" s="12">
        <f>'3.3.2'!J161</f>
        <v>36.647353948854963</v>
      </c>
      <c r="E149" s="12">
        <f>'3.3.2'!K161</f>
        <v>41.089511817169608</v>
      </c>
      <c r="F149" s="12">
        <f>'3.3.2'!L161</f>
        <v>38.896171140726388</v>
      </c>
    </row>
    <row r="150" spans="1:6" x14ac:dyDescent="0.25">
      <c r="A150" t="s">
        <v>42</v>
      </c>
      <c r="B150" s="12">
        <f>'3.3.2'!H162</f>
        <v>56.310000650755434</v>
      </c>
      <c r="C150" s="12">
        <f>'3.3.2'!I162</f>
        <v>35.619014847727534</v>
      </c>
      <c r="D150" s="12">
        <f>'3.3.2'!J162</f>
        <v>38.679406196945756</v>
      </c>
      <c r="E150" s="12">
        <f>'3.3.2'!K162</f>
        <v>40.454273845679545</v>
      </c>
      <c r="F150" s="12">
        <f>'3.3.2'!L162</f>
        <v>39.333845099608169</v>
      </c>
    </row>
    <row r="151" spans="1:6" x14ac:dyDescent="0.25">
      <c r="A151" t="s">
        <v>43</v>
      </c>
      <c r="B151" s="12">
        <f>'3.3.2'!H163</f>
        <v>59.215797366558945</v>
      </c>
      <c r="C151" s="12">
        <f>'3.3.2'!I163</f>
        <v>41.097457984129569</v>
      </c>
      <c r="D151" s="12">
        <f>'3.3.2'!J163</f>
        <v>54.39714750644827</v>
      </c>
      <c r="E151" s="12">
        <f>'3.3.2'!K163</f>
        <v>43.115131203075222</v>
      </c>
      <c r="F151" s="12">
        <f>'3.3.2'!L163</f>
        <v>44.898231411541872</v>
      </c>
    </row>
    <row r="152" spans="1:6" x14ac:dyDescent="0.25">
      <c r="A152" t="s">
        <v>44</v>
      </c>
      <c r="B152" s="12">
        <f>'3.3.2'!H164</f>
        <v>66.831995702792995</v>
      </c>
      <c r="C152" s="12">
        <f>'3.3.2'!I164</f>
        <v>45.198474529918279</v>
      </c>
      <c r="D152" s="12">
        <f>'3.3.2'!J164</f>
        <v>59.566379087616504</v>
      </c>
      <c r="E152" s="12">
        <f>'3.3.2'!K164</f>
        <v>44.181926239310421</v>
      </c>
      <c r="F152" s="12">
        <f>'3.3.2'!L164</f>
        <v>48.07202801785845</v>
      </c>
    </row>
    <row r="153" spans="1:6" x14ac:dyDescent="0.25">
      <c r="A153" t="s">
        <v>45</v>
      </c>
      <c r="B153" s="12">
        <f>'3.3.2'!H165</f>
        <v>70.552579236113786</v>
      </c>
      <c r="C153" s="12">
        <f>'3.3.2'!I165</f>
        <v>51.389637511333589</v>
      </c>
      <c r="D153" s="12">
        <f>'3.3.2'!J165</f>
        <v>63.387907186343128</v>
      </c>
      <c r="E153" s="12">
        <f>'3.3.2'!K165</f>
        <v>47.173386054801391</v>
      </c>
      <c r="F153" s="12">
        <f>'3.3.2'!L165</f>
        <v>51.918146233738504</v>
      </c>
    </row>
    <row r="154" spans="1:6" x14ac:dyDescent="0.25">
      <c r="A154" t="s">
        <v>46</v>
      </c>
      <c r="B154" s="12">
        <f>'3.3.2'!H166</f>
        <v>71.327967981557435</v>
      </c>
      <c r="C154" s="12">
        <f>'3.3.2'!I166</f>
        <v>62.144377170236318</v>
      </c>
      <c r="D154" s="12">
        <f>'3.3.2'!J166</f>
        <v>64.193740797080082</v>
      </c>
      <c r="E154" s="12">
        <f>'3.3.2'!K166</f>
        <v>50.234543010290707</v>
      </c>
      <c r="F154" s="12">
        <f>'3.3.2'!L166</f>
        <v>56.037067525567821</v>
      </c>
    </row>
    <row r="155" spans="1:6" x14ac:dyDescent="0.25">
      <c r="A155" t="s">
        <v>47</v>
      </c>
      <c r="B155" s="12">
        <f>'3.3.2'!H167</f>
        <v>64.598297632206723</v>
      </c>
      <c r="C155" s="12">
        <f>'3.3.2'!I167</f>
        <v>48.379160439463945</v>
      </c>
      <c r="D155" s="12">
        <f>'3.3.2'!J167</f>
        <v>75.03174155277317</v>
      </c>
      <c r="E155" s="12">
        <f>'3.3.2'!K167</f>
        <v>62.352710680307958</v>
      </c>
      <c r="F155" s="12">
        <f>'3.3.2'!L167</f>
        <v>62.355418732752923</v>
      </c>
    </row>
    <row r="156" spans="1:6" x14ac:dyDescent="0.25">
      <c r="A156" t="s">
        <v>48</v>
      </c>
      <c r="B156" s="12">
        <f>'3.3.2'!H168</f>
        <v>67.561657243613155</v>
      </c>
      <c r="C156" s="12">
        <f>'3.3.2'!I168</f>
        <v>41.158134483883536</v>
      </c>
      <c r="D156" s="12">
        <f>'3.3.2'!J168</f>
        <v>73.208554890740714</v>
      </c>
      <c r="E156" s="12">
        <f>'3.3.2'!K168</f>
        <v>58.583930987656252</v>
      </c>
      <c r="F156" s="12">
        <f>'3.3.2'!L168</f>
        <v>58.5075093469164</v>
      </c>
    </row>
    <row r="157" spans="1:6" x14ac:dyDescent="0.25">
      <c r="A157" t="s">
        <v>49</v>
      </c>
      <c r="B157" s="12">
        <f>'3.3.2'!H169</f>
        <v>65.114846393041375</v>
      </c>
      <c r="C157" s="12">
        <f>'3.3.2'!I169</f>
        <v>44.806292014784944</v>
      </c>
      <c r="D157" s="12">
        <f>'3.3.2'!J169</f>
        <v>51.654298923602063</v>
      </c>
      <c r="E157" s="12">
        <f>'3.3.2'!K169</f>
        <v>52.50627249971506</v>
      </c>
      <c r="F157" s="12">
        <f>'3.3.2'!L169</f>
        <v>51.084990106634734</v>
      </c>
    </row>
    <row r="158" spans="1:6" x14ac:dyDescent="0.25">
      <c r="A158" t="s">
        <v>50</v>
      </c>
      <c r="B158" s="12">
        <f>'3.3.2'!H170</f>
        <v>61.562117017248255</v>
      </c>
      <c r="C158" s="12">
        <f>'3.3.2'!I170</f>
        <v>47.576320920349673</v>
      </c>
      <c r="D158" s="12">
        <f>'3.3.2'!J170</f>
        <v>43.098542781826687</v>
      </c>
      <c r="E158" s="12">
        <f>'3.3.2'!K170</f>
        <v>51.902699770820739</v>
      </c>
      <c r="F158" s="12">
        <f>'3.3.2'!L170</f>
        <v>49.455929854336325</v>
      </c>
    </row>
    <row r="159" spans="1:6" x14ac:dyDescent="0.25">
      <c r="A159" t="s">
        <v>51</v>
      </c>
      <c r="B159" s="12">
        <f>'3.3.2'!H171</f>
        <v>67.130884933301488</v>
      </c>
      <c r="C159" s="12">
        <f>'3.3.2'!I171</f>
        <v>53.124952569671024</v>
      </c>
      <c r="D159" s="12">
        <f>'3.3.2'!J171</f>
        <v>50.986391386302621</v>
      </c>
      <c r="E159" s="12">
        <f>'3.3.2'!K171</f>
        <v>52.441123841836124</v>
      </c>
      <c r="F159" s="12">
        <f>'3.3.2'!L171</f>
        <v>52.409772852660197</v>
      </c>
    </row>
    <row r="160" spans="1:6" x14ac:dyDescent="0.25">
      <c r="A160" t="s">
        <v>52</v>
      </c>
      <c r="B160" s="12">
        <f>'3.3.2'!H172</f>
        <v>68.691270044965194</v>
      </c>
      <c r="C160" s="12">
        <f>'3.3.2'!I172</f>
        <v>54.746433745203461</v>
      </c>
      <c r="D160" s="12">
        <f>'3.3.2'!J172</f>
        <v>52.255498110849764</v>
      </c>
      <c r="E160" s="12">
        <f>'3.3.2'!K172</f>
        <v>50.468333098691055</v>
      </c>
      <c r="F160" s="12">
        <f>'3.3.2'!L172</f>
        <v>52.594772504440044</v>
      </c>
    </row>
    <row r="161" spans="1:6" x14ac:dyDescent="0.25">
      <c r="A161" t="s">
        <v>53</v>
      </c>
      <c r="B161" s="12">
        <f>'3.3.2'!H173</f>
        <v>74.79187546467773</v>
      </c>
      <c r="C161" s="12">
        <f>'3.3.2'!I173</f>
        <v>57.578163871051956</v>
      </c>
      <c r="D161" s="12">
        <f>'3.3.2'!J173</f>
        <v>46.696025991118709</v>
      </c>
      <c r="E161" s="12">
        <f>'3.3.2'!K173</f>
        <v>47.188680490624392</v>
      </c>
      <c r="F161" s="12">
        <f>'3.3.2'!L173</f>
        <v>50.228159872389767</v>
      </c>
    </row>
    <row r="162" spans="1:6" x14ac:dyDescent="0.25">
      <c r="A162" t="s">
        <v>54</v>
      </c>
      <c r="B162" s="12">
        <f>'3.3.2'!H174</f>
        <v>74.176143541979712</v>
      </c>
      <c r="C162" s="12">
        <f>'3.3.2'!I174</f>
        <v>56.252373599784363</v>
      </c>
      <c r="D162" s="12">
        <f>'3.3.2'!J174</f>
        <v>50.567612028811894</v>
      </c>
      <c r="E162" s="12">
        <f>'3.3.2'!K174</f>
        <v>47.76704360570794</v>
      </c>
      <c r="F162" s="12">
        <f>'3.3.2'!L174</f>
        <v>51.145340544578708</v>
      </c>
    </row>
    <row r="163" spans="1:6" x14ac:dyDescent="0.25">
      <c r="A163" t="s">
        <v>55</v>
      </c>
      <c r="B163" s="12">
        <f>'3.3.2'!H175</f>
        <v>77.422566734728974</v>
      </c>
      <c r="C163" s="12">
        <f>'3.3.2'!I175</f>
        <v>58.254990918575047</v>
      </c>
      <c r="D163" s="12">
        <f>'3.3.2'!J175</f>
        <v>56.868410039507026</v>
      </c>
      <c r="E163" s="12">
        <f>'3.3.2'!K175</f>
        <v>48.144374351610772</v>
      </c>
      <c r="F163" s="12">
        <f>'3.3.2'!L175</f>
        <v>53.055850045681254</v>
      </c>
    </row>
    <row r="164" spans="1:6" x14ac:dyDescent="0.25">
      <c r="A164" t="s">
        <v>56</v>
      </c>
      <c r="B164" s="12">
        <f>'3.3.2'!H176</f>
        <v>75.394068387240424</v>
      </c>
      <c r="C164" s="12">
        <f>'3.3.2'!I176</f>
        <v>62.690608747578459</v>
      </c>
      <c r="D164" s="12">
        <f>'3.3.2'!J176</f>
        <v>60.789128548250474</v>
      </c>
      <c r="E164" s="12">
        <f>'3.3.2'!K176</f>
        <v>48.151627815115042</v>
      </c>
      <c r="F164" s="12">
        <f>'3.3.2'!L176</f>
        <v>54.647033289366277</v>
      </c>
    </row>
    <row r="165" spans="1:6" x14ac:dyDescent="0.25">
      <c r="A165" t="s">
        <v>57</v>
      </c>
      <c r="B165" s="12">
        <f>'3.3.2'!H177</f>
        <v>82.598451567903993</v>
      </c>
      <c r="C165" s="12">
        <f>'3.3.2'!I177</f>
        <v>69.195708447102007</v>
      </c>
      <c r="D165" s="12">
        <f>'3.3.2'!J177</f>
        <v>61.024255375253759</v>
      </c>
      <c r="E165" s="12">
        <f>'3.3.2'!K177</f>
        <v>48.379565276228803</v>
      </c>
      <c r="F165" s="12">
        <f>'3.3.2'!L177</f>
        <v>56.171009200594881</v>
      </c>
    </row>
    <row r="166" spans="1:6" x14ac:dyDescent="0.25">
      <c r="A166" t="s">
        <v>58</v>
      </c>
      <c r="B166" s="12">
        <f>'3.3.2'!H178</f>
        <v>81.647650761750228</v>
      </c>
      <c r="C166" s="12">
        <f>'3.3.2'!I178</f>
        <v>68.312652925818185</v>
      </c>
      <c r="D166" s="12">
        <f>'3.3.2'!J178</f>
        <v>59.202676763939756</v>
      </c>
      <c r="E166" s="12">
        <f>'3.3.2'!K178</f>
        <v>47.920541038156962</v>
      </c>
      <c r="F166" s="12">
        <f>'3.3.2'!L178</f>
        <v>55.339829346662896</v>
      </c>
    </row>
    <row r="167" spans="1:6" x14ac:dyDescent="0.25">
      <c r="A167" t="s">
        <v>59</v>
      </c>
      <c r="B167" s="12">
        <f>'3.3.2'!H179</f>
        <v>79.93821001945264</v>
      </c>
      <c r="C167" s="12">
        <f>'3.3.2'!I179</f>
        <v>68.54171585065896</v>
      </c>
      <c r="D167" s="12">
        <f>'3.3.2'!J179</f>
        <v>65.009151414263457</v>
      </c>
      <c r="E167" s="12">
        <f>'3.3.2'!K179</f>
        <v>50.329022885646168</v>
      </c>
      <c r="F167" s="12">
        <f>'3.3.2'!L179</f>
        <v>57.871533189014826</v>
      </c>
    </row>
    <row r="168" spans="1:6" x14ac:dyDescent="0.25">
      <c r="A168" t="s">
        <v>60</v>
      </c>
      <c r="B168" s="12">
        <f>'3.3.2'!H180</f>
        <v>78.148719115048621</v>
      </c>
      <c r="C168" s="12">
        <f>'3.3.2'!I180</f>
        <v>72.80431724940405</v>
      </c>
      <c r="D168" s="12">
        <f>'3.3.2'!J180</f>
        <v>66.716467280392337</v>
      </c>
      <c r="E168" s="12">
        <f>'3.3.2'!K180</f>
        <v>50.211178422515445</v>
      </c>
      <c r="F168" s="12">
        <f>'3.3.2'!L180</f>
        <v>58.520095924719172</v>
      </c>
    </row>
    <row r="169" spans="1:6" x14ac:dyDescent="0.25">
      <c r="A169" t="s">
        <v>61</v>
      </c>
      <c r="B169" s="12">
        <f>'3.3.2'!H181</f>
        <v>79.390386295913132</v>
      </c>
      <c r="C169" s="12">
        <f>'3.3.2'!I181</f>
        <v>71.772492230216585</v>
      </c>
      <c r="D169" s="12">
        <f>'3.3.2'!J181</f>
        <v>64.773067450638592</v>
      </c>
      <c r="E169" s="12">
        <f>'3.3.2'!K181</f>
        <v>50.056056295163678</v>
      </c>
      <c r="F169" s="12">
        <f>'3.3.2'!L181</f>
        <v>57.987260374336877</v>
      </c>
    </row>
    <row r="170" spans="1:6" x14ac:dyDescent="0.25">
      <c r="A170" t="s">
        <v>62</v>
      </c>
      <c r="B170" s="12">
        <f>'3.3.2'!H182</f>
        <v>77.194518166665475</v>
      </c>
      <c r="C170" s="12">
        <f>'3.3.2'!I182</f>
        <v>70.709778979327808</v>
      </c>
      <c r="D170" s="12">
        <f>'3.3.2'!J182</f>
        <v>62.49042523439887</v>
      </c>
      <c r="E170" s="12">
        <f>'3.3.2'!K182</f>
        <v>49.253982857183694</v>
      </c>
      <c r="F170" s="12">
        <f>'3.3.2'!L182</f>
        <v>56.730521868396586</v>
      </c>
    </row>
    <row r="171" spans="1:6" x14ac:dyDescent="0.25">
      <c r="A171" t="s">
        <v>63</v>
      </c>
      <c r="B171" s="12">
        <f>'3.3.2'!H183</f>
        <v>73.956083936935329</v>
      </c>
      <c r="C171" s="12">
        <f>'3.3.2'!I183</f>
        <v>66.027375323537058</v>
      </c>
      <c r="D171" s="12">
        <f>'3.3.2'!J183</f>
        <v>70.156998883703892</v>
      </c>
      <c r="E171" s="12">
        <f>'3.3.2'!K183</f>
        <v>51.748076449491244</v>
      </c>
      <c r="F171" s="12">
        <f>'3.3.2'!L183</f>
        <v>59.05864169239905</v>
      </c>
    </row>
    <row r="172" spans="1:6" x14ac:dyDescent="0.25">
      <c r="A172" t="s">
        <v>64</v>
      </c>
      <c r="B172" s="12">
        <f>'3.3.2'!H184</f>
        <v>79.141904839187916</v>
      </c>
      <c r="C172" s="12">
        <f>'3.3.2'!I184</f>
        <v>69.265359452052294</v>
      </c>
      <c r="D172" s="12">
        <f>'3.3.2'!J184</f>
        <v>74.524375476699049</v>
      </c>
      <c r="E172" s="12">
        <f>'3.3.2'!K184</f>
        <v>51.63875514503804</v>
      </c>
      <c r="F172" s="12">
        <f>'3.3.2'!L184</f>
        <v>60.866542130611435</v>
      </c>
    </row>
    <row r="173" spans="1:6" x14ac:dyDescent="0.25">
      <c r="A173" t="s">
        <v>65</v>
      </c>
      <c r="B173" s="12">
        <f>'3.3.2'!H185</f>
        <v>84.33598626824373</v>
      </c>
      <c r="C173" s="12">
        <f>'3.3.2'!I185</f>
        <v>66.93615939180664</v>
      </c>
      <c r="D173" s="12">
        <f>'3.3.2'!J185</f>
        <v>70.318410869903076</v>
      </c>
      <c r="E173" s="12">
        <f>'3.3.2'!K185</f>
        <v>51.362355765151435</v>
      </c>
      <c r="F173" s="12">
        <f>'3.3.2'!L185</f>
        <v>59.933484447196946</v>
      </c>
    </row>
    <row r="174" spans="1:6" x14ac:dyDescent="0.25">
      <c r="A174" t="s">
        <v>66</v>
      </c>
      <c r="B174" s="12">
        <f>'3.3.2'!H186</f>
        <v>80.131319427052134</v>
      </c>
      <c r="C174" s="12">
        <f>'3.3.2'!I186</f>
        <v>66.27402877853919</v>
      </c>
      <c r="D174" s="12">
        <f>'3.3.2'!J186</f>
        <v>68.999339785709196</v>
      </c>
      <c r="E174" s="12">
        <f>'3.3.2'!K186</f>
        <v>50.938955809518745</v>
      </c>
      <c r="F174" s="12">
        <f>'3.3.2'!L186</f>
        <v>58.973833858956084</v>
      </c>
    </row>
    <row r="175" spans="1:6" x14ac:dyDescent="0.25">
      <c r="A175" t="s">
        <v>67</v>
      </c>
      <c r="B175" s="12">
        <f>'3.3.2'!H187</f>
        <v>75.952139221590954</v>
      </c>
      <c r="C175" s="12">
        <f>'3.3.2'!I187</f>
        <v>63.320538938607008</v>
      </c>
      <c r="D175" s="12">
        <f>'3.3.2'!J187</f>
        <v>71.983301359593938</v>
      </c>
      <c r="E175" s="12">
        <f>'3.3.2'!K187</f>
        <v>52.691949778768709</v>
      </c>
      <c r="F175" s="12">
        <f>'3.3.2'!L187</f>
        <v>60.052840069550186</v>
      </c>
    </row>
    <row r="176" spans="1:6" x14ac:dyDescent="0.25">
      <c r="A176" t="s">
        <v>68</v>
      </c>
      <c r="B176" s="12">
        <f>'3.3.2'!H188</f>
        <v>78.303240038340263</v>
      </c>
      <c r="C176" s="12">
        <f>'3.3.2'!I188</f>
        <v>62.381653592638486</v>
      </c>
      <c r="D176" s="12">
        <f>'3.3.2'!J188</f>
        <v>70.304887592340577</v>
      </c>
      <c r="E176" s="12">
        <f>'3.3.2'!K188</f>
        <v>53.972784492065784</v>
      </c>
      <c r="F176" s="12">
        <f>'3.3.2'!L188</f>
        <v>60.132829234171048</v>
      </c>
    </row>
    <row r="177" spans="1:6" x14ac:dyDescent="0.25">
      <c r="A177" t="s">
        <v>69</v>
      </c>
      <c r="B177" s="12">
        <f>'3.3.2'!H189</f>
        <v>86.088622631019177</v>
      </c>
      <c r="C177" s="12">
        <f>'3.3.2'!I189</f>
        <v>61.365488851643789</v>
      </c>
      <c r="D177" s="12">
        <f>'3.3.2'!J189</f>
        <v>62.043697475716741</v>
      </c>
      <c r="E177" s="12">
        <f>'3.3.2'!K189</f>
        <v>54.062007076881422</v>
      </c>
      <c r="F177" s="12">
        <f>'3.3.2'!L189</f>
        <v>58.960510350067032</v>
      </c>
    </row>
    <row r="178" spans="1:6" x14ac:dyDescent="0.25">
      <c r="A178" t="s">
        <v>71</v>
      </c>
      <c r="B178" s="12">
        <f>'3.3.2'!H190</f>
        <v>84.567449969199657</v>
      </c>
      <c r="C178" s="12">
        <f>'3.3.2'!I190</f>
        <v>59.637195539921429</v>
      </c>
      <c r="D178" s="12">
        <f>'3.3.2'!J190</f>
        <v>56.071184211889516</v>
      </c>
      <c r="E178" s="12">
        <f>'3.3.2'!K190</f>
        <v>52.516442662803719</v>
      </c>
      <c r="F178" s="12">
        <f>'3.3.2'!L190</f>
        <v>56.473471266218958</v>
      </c>
    </row>
    <row r="179" spans="1:6" x14ac:dyDescent="0.25">
      <c r="A179" t="s">
        <v>81</v>
      </c>
      <c r="B179" s="12">
        <f>'3.3.2'!H191</f>
        <v>68.549702175069399</v>
      </c>
      <c r="C179" s="12">
        <f>'3.3.2'!I191</f>
        <v>51.122832932255747</v>
      </c>
      <c r="D179" s="12">
        <f>'3.3.2'!J191</f>
        <v>64.895957857939834</v>
      </c>
      <c r="E179" s="12">
        <f>'3.3.2'!K191</f>
        <v>53.842691333136962</v>
      </c>
      <c r="F179" s="12">
        <f>'3.3.2'!L191</f>
        <v>57.010685401271509</v>
      </c>
    </row>
    <row r="180" spans="1:6" x14ac:dyDescent="0.25">
      <c r="A180" t="s">
        <v>82</v>
      </c>
      <c r="B180" s="12">
        <f>'3.3.2'!H192</f>
        <v>68.164014222872368</v>
      </c>
      <c r="C180" s="12">
        <f>'3.3.2'!I192</f>
        <v>40.899437657258595</v>
      </c>
      <c r="D180" s="12">
        <f>'3.3.2'!J192</f>
        <v>62.783380459646196</v>
      </c>
      <c r="E180" s="12">
        <f>'3.3.2'!K192</f>
        <v>54.141161860646228</v>
      </c>
      <c r="F180" s="12">
        <f>'3.3.2'!L192</f>
        <v>55.080909513888912</v>
      </c>
    </row>
    <row r="181" spans="1:6" x14ac:dyDescent="0.25">
      <c r="A181" t="s">
        <v>83</v>
      </c>
      <c r="B181" s="12">
        <f>'3.3.2'!H193</f>
        <v>72.232620079885578</v>
      </c>
      <c r="C181" s="12">
        <f>'3.3.2'!I193</f>
        <v>41.712158043174611</v>
      </c>
      <c r="D181" s="12">
        <f>'3.3.2'!J193</f>
        <v>57.196730019516131</v>
      </c>
      <c r="E181" s="12">
        <f>'3.3.2'!K193</f>
        <v>52.943654006093546</v>
      </c>
      <c r="F181" s="12">
        <f>'3.3.2'!L193</f>
        <v>53.447810974368394</v>
      </c>
    </row>
    <row r="182" spans="1:6" x14ac:dyDescent="0.25">
      <c r="A182" t="s">
        <v>84</v>
      </c>
      <c r="B182" s="12">
        <f>'3.3.2'!H194</f>
        <v>68.075107338829341</v>
      </c>
      <c r="C182" s="12">
        <f>'3.3.2'!I194</f>
        <v>39.17642247152677</v>
      </c>
      <c r="D182" s="12">
        <f>'3.3.2'!J194</f>
        <v>52.98761600458014</v>
      </c>
      <c r="E182" s="12">
        <f>'3.3.2'!K194</f>
        <v>53.098371509081431</v>
      </c>
      <c r="F182" s="12">
        <f>'3.3.2'!L194</f>
        <v>52.34145931844666</v>
      </c>
    </row>
    <row r="183" spans="1:6" x14ac:dyDescent="0.25">
      <c r="A183" t="s">
        <v>87</v>
      </c>
      <c r="B183" s="12">
        <f>'3.3.2'!H195</f>
        <v>67.502817845569666</v>
      </c>
      <c r="C183" s="12">
        <f>'3.3.2'!I195</f>
        <v>36.908326239197656</v>
      </c>
      <c r="D183" s="12">
        <f>'3.3.2'!J195</f>
        <v>53.185061720294669</v>
      </c>
      <c r="E183" s="12">
        <f>'3.3.2'!K195</f>
        <v>54.035708673503592</v>
      </c>
      <c r="F183" s="12">
        <f>'3.3.2'!L195</f>
        <v>52.771140866160302</v>
      </c>
    </row>
    <row r="184" spans="1:6" x14ac:dyDescent="0.25">
      <c r="A184" t="s">
        <v>88</v>
      </c>
      <c r="B184" s="12">
        <f>'3.3.2'!H196</f>
        <v>63.923781709533422</v>
      </c>
      <c r="C184" s="12">
        <f>'3.3.2'!I196</f>
        <v>33.556394450917146</v>
      </c>
      <c r="D184" s="12">
        <f>'3.3.2'!J196</f>
        <v>51.005160962887651</v>
      </c>
      <c r="E184" s="12">
        <f>'3.3.2'!K196</f>
        <v>52.957561716445099</v>
      </c>
      <c r="F184" s="12">
        <f>'3.3.2'!L196</f>
        <v>51.309263659422847</v>
      </c>
    </row>
    <row r="185" spans="1:6" x14ac:dyDescent="0.25">
      <c r="A185" t="s">
        <v>89</v>
      </c>
      <c r="B185" s="12">
        <f>'3.3.2'!H197</f>
        <v>63.554425034794747</v>
      </c>
      <c r="C185" s="12">
        <f>'3.3.2'!I197</f>
        <v>38.105099782776151</v>
      </c>
      <c r="D185" s="12">
        <f>'3.3.2'!J197</f>
        <v>44.428953673311462</v>
      </c>
      <c r="E185" s="12">
        <f>'3.3.2'!K197</f>
        <v>51.669007473340358</v>
      </c>
      <c r="F185" s="12">
        <f>'3.3.2'!L197</f>
        <v>49.684514861269783</v>
      </c>
    </row>
    <row r="186" spans="1:6" x14ac:dyDescent="0.25">
      <c r="A186" t="s">
        <v>90</v>
      </c>
      <c r="B186" s="12">
        <f>'3.3.2'!H198</f>
        <v>65.127296004348338</v>
      </c>
      <c r="C186" s="12">
        <f>'3.3.2'!I198</f>
        <v>41.578855215989059</v>
      </c>
      <c r="D186" s="12">
        <f>'3.3.2'!J198</f>
        <v>43.005760140909658</v>
      </c>
      <c r="E186" s="12">
        <f>'3.3.2'!K198</f>
        <v>52.930118500055237</v>
      </c>
      <c r="F186" s="12">
        <f>'3.3.2'!L198</f>
        <v>50.703314294126322</v>
      </c>
    </row>
    <row r="187" spans="1:6" x14ac:dyDescent="0.25">
      <c r="A187" t="s">
        <v>91</v>
      </c>
      <c r="B187" s="12">
        <f>'3.3.2'!H199</f>
        <v>60.74315100341331</v>
      </c>
      <c r="C187" s="12">
        <f>'3.3.2'!I199</f>
        <v>44.356480596838047</v>
      </c>
      <c r="D187" s="12">
        <f>'3.3.2'!J199</f>
        <v>49.348680605766262</v>
      </c>
      <c r="E187" s="12">
        <f>'3.3.2'!K199</f>
        <v>54.612944987583404</v>
      </c>
      <c r="F187" s="12">
        <f>'3.3.2'!L199</f>
        <v>53.046452601571616</v>
      </c>
    </row>
    <row r="188" spans="1:6" x14ac:dyDescent="0.25">
      <c r="A188" t="s">
        <v>92</v>
      </c>
      <c r="B188" s="12">
        <f>'3.3.2'!H200</f>
        <v>65.791143254659318</v>
      </c>
      <c r="C188" s="12">
        <f>'3.3.2'!I200</f>
        <v>48.929231167735168</v>
      </c>
      <c r="D188" s="12">
        <f>'3.3.2'!J200</f>
        <v>52.257859139210908</v>
      </c>
      <c r="E188" s="12">
        <f>'3.3.2'!K200</f>
        <v>53.75187607108731</v>
      </c>
      <c r="F188" s="12">
        <f>'3.3.2'!L200</f>
        <v>53.52393779956256</v>
      </c>
    </row>
    <row r="189" spans="1:6" x14ac:dyDescent="0.25">
      <c r="A189" t="s">
        <v>93</v>
      </c>
      <c r="B189" s="12">
        <f>'3.3.2'!H201</f>
        <v>69.48252269012805</v>
      </c>
      <c r="C189" s="12">
        <f>'3.3.2'!I201</f>
        <v>45.943439879934623</v>
      </c>
      <c r="D189" s="12">
        <f>'3.3.2'!J201</f>
        <v>46.787040529564742</v>
      </c>
      <c r="E189" s="12">
        <f>'3.3.2'!K201</f>
        <v>53.018339640152092</v>
      </c>
      <c r="F189" s="12">
        <f>'3.3.2'!L201</f>
        <v>51.926505482307604</v>
      </c>
    </row>
    <row r="190" spans="1:6" x14ac:dyDescent="0.25">
      <c r="A190" t="s">
        <v>139</v>
      </c>
      <c r="B190" s="12">
        <f>'3.3.2'!H202</f>
        <v>71.821269480065951</v>
      </c>
      <c r="C190" s="12">
        <f>'3.3.2'!I202</f>
        <v>49.048186959430218</v>
      </c>
      <c r="D190" s="12">
        <f>'3.3.2'!J202</f>
        <v>46.381504601184545</v>
      </c>
      <c r="E190" s="12">
        <f>'3.3.2'!K202</f>
        <v>53.045042710853693</v>
      </c>
      <c r="F190" s="12">
        <f>'3.3.2'!L202</f>
        <v>52.260324516126055</v>
      </c>
    </row>
    <row r="191" spans="1:6" x14ac:dyDescent="0.25">
      <c r="A191" t="s">
        <v>140</v>
      </c>
      <c r="B191" s="12">
        <f>'3.3.2'!H203</f>
        <v>78.838989001573239</v>
      </c>
      <c r="C191" s="12">
        <f>'3.3.2'!I203</f>
        <v>48.152264535418396</v>
      </c>
      <c r="D191" s="12">
        <f>'3.3.2'!J203</f>
        <v>50.661163736159374</v>
      </c>
      <c r="E191" s="12">
        <f>'3.3.2'!K203</f>
        <v>56.12142067750905</v>
      </c>
      <c r="F191" s="12">
        <f>'3.3.2'!L203</f>
        <v>55.334106424070264</v>
      </c>
    </row>
    <row r="192" spans="1:6" x14ac:dyDescent="0.25">
      <c r="A192" t="s">
        <v>141</v>
      </c>
      <c r="B192" s="12">
        <f>'3.3.2'!H204</f>
        <v>83.470838778541221</v>
      </c>
      <c r="C192" s="12">
        <f>'3.3.2'!I204</f>
        <v>47.374163471597264</v>
      </c>
      <c r="D192" s="12">
        <f>'3.3.2'!J204</f>
        <v>55.263985498833293</v>
      </c>
      <c r="E192" s="12">
        <f>'3.3.2'!K204</f>
        <v>55.378592804303835</v>
      </c>
      <c r="F192" s="12">
        <f>'3.3.2'!L204</f>
        <v>55.646355224887436</v>
      </c>
    </row>
    <row r="193" spans="1:6" x14ac:dyDescent="0.25">
      <c r="A193" t="s">
        <v>142</v>
      </c>
      <c r="B193" s="12">
        <f>'3.3.2'!H205</f>
        <v>73.58064685586298</v>
      </c>
      <c r="C193" s="12">
        <f>'3.3.2'!I205</f>
        <v>48.923857463968815</v>
      </c>
      <c r="D193" s="12">
        <f>'3.3.2'!J205</f>
        <v>54.751412042557</v>
      </c>
      <c r="E193" s="12">
        <f>'3.3.2'!K205</f>
        <v>53.967176468950328</v>
      </c>
      <c r="F193" s="12">
        <f>'3.3.2'!L205</f>
        <v>54.374409411776661</v>
      </c>
    </row>
    <row r="194" spans="1:6" x14ac:dyDescent="0.25">
      <c r="A194" t="s">
        <v>147</v>
      </c>
      <c r="B194" s="12">
        <f>'3.3.2'!H206</f>
        <v>76.687897832464145</v>
      </c>
      <c r="C194" s="12">
        <f>'3.3.2'!I206</f>
        <v>53.021047895064818</v>
      </c>
      <c r="D194" s="12">
        <f>'3.3.2'!J206</f>
        <v>57.573669715468988</v>
      </c>
      <c r="E194" s="12">
        <f>'3.3.2'!K206</f>
        <v>54.549182568019248</v>
      </c>
      <c r="F194" s="12">
        <f>'3.3.2'!L206</f>
        <v>55.828262146650431</v>
      </c>
    </row>
    <row r="195" spans="1:6" x14ac:dyDescent="0.25">
      <c r="A195" t="s">
        <v>148</v>
      </c>
      <c r="B195" s="12">
        <f>'3.3.2'!H207</f>
        <v>87.441584823864062</v>
      </c>
      <c r="C195" s="12">
        <f>'3.3.2'!I207</f>
        <v>55.560150965999163</v>
      </c>
      <c r="D195" s="12">
        <f>'3.3.2'!J207</f>
        <v>59.67816577444701</v>
      </c>
      <c r="E195" s="12">
        <f>'3.3.2'!K207</f>
        <v>58.011885034728984</v>
      </c>
      <c r="F195" s="12">
        <f>'3.3.2'!L207</f>
        <v>59.215841373817888</v>
      </c>
    </row>
    <row r="196" spans="1:6" x14ac:dyDescent="0.25">
      <c r="A196" t="s">
        <v>149</v>
      </c>
      <c r="B196" s="12">
        <f>'3.3.2'!H208</f>
        <v>83.359344035606924</v>
      </c>
      <c r="C196" s="12">
        <f>'3.3.2'!I208</f>
        <v>56.563884956418264</v>
      </c>
      <c r="D196" s="12">
        <f>'3.3.2'!J208</f>
        <v>57.945035046694059</v>
      </c>
      <c r="E196" s="12">
        <f>'3.3.2'!K208</f>
        <v>61.066257496221212</v>
      </c>
      <c r="F196" s="12">
        <f>'3.3.2'!L208</f>
        <v>60.913697722065798</v>
      </c>
    </row>
    <row r="197" spans="1:6" x14ac:dyDescent="0.25">
      <c r="A197" t="s">
        <v>150</v>
      </c>
      <c r="B197" s="12">
        <f>'3.3.2'!H209</f>
        <v>75.658728594920518</v>
      </c>
      <c r="C197" s="12">
        <f>'3.3.2'!I209</f>
        <v>54.490616190048954</v>
      </c>
      <c r="D197" s="12">
        <f>'3.3.2'!J209</f>
        <v>49.909886490357927</v>
      </c>
      <c r="E197" s="12">
        <f>'3.3.2'!K209</f>
        <v>61.195660002938403</v>
      </c>
      <c r="F197" s="12">
        <f>'3.3.2'!L209</f>
        <v>59.175133263831562</v>
      </c>
    </row>
    <row r="198" spans="1:6" x14ac:dyDescent="0.25">
      <c r="A198" t="s">
        <v>151</v>
      </c>
      <c r="B198" s="12">
        <f>'3.3.2'!H210</f>
        <v>82.685322169499671</v>
      </c>
      <c r="C198" s="12">
        <f>'3.3.2'!I210</f>
        <v>51.245849102476789</v>
      </c>
      <c r="D198" s="12">
        <f>'3.3.2'!J210</f>
        <v>47.047121541581085</v>
      </c>
      <c r="E198" s="12">
        <f>'3.3.2'!K210</f>
        <v>60.529250203404686</v>
      </c>
      <c r="F198" s="12">
        <f>'3.3.2'!L210</f>
        <v>58.169795618759444</v>
      </c>
    </row>
    <row r="199" spans="1:6" x14ac:dyDescent="0.25">
      <c r="A199" t="s">
        <v>156</v>
      </c>
      <c r="B199" s="12">
        <f>'3.3.2'!H211</f>
        <v>79.848134263748634</v>
      </c>
      <c r="C199" s="12">
        <f>'3.3.2'!I211</f>
        <v>52.028277411417335</v>
      </c>
      <c r="D199" s="12">
        <f>'3.3.2'!J211</f>
        <v>51.892559189794461</v>
      </c>
      <c r="E199" s="12">
        <f>'3.3.2'!K211</f>
        <v>64.553124700248787</v>
      </c>
      <c r="F199" s="12">
        <f>'3.3.2'!L211</f>
        <v>61.776409057806333</v>
      </c>
    </row>
    <row r="200" spans="1:6" x14ac:dyDescent="0.25">
      <c r="A200" t="s">
        <v>157</v>
      </c>
      <c r="B200" s="12">
        <f>'3.3.2'!H212</f>
        <v>77.928710684538373</v>
      </c>
      <c r="C200" s="12">
        <f>'3.3.2'!I212</f>
        <v>47.018025459181445</v>
      </c>
      <c r="D200" s="12">
        <f>'3.3.2'!J212</f>
        <v>51.919670405443505</v>
      </c>
      <c r="E200" s="12">
        <f>'3.3.2'!K212</f>
        <v>63.221160906360396</v>
      </c>
      <c r="F200" s="12">
        <f>'3.3.2'!L212</f>
        <v>60.450079839124641</v>
      </c>
    </row>
    <row r="201" spans="1:6" x14ac:dyDescent="0.25">
      <c r="A201" t="s">
        <v>161</v>
      </c>
      <c r="B201" s="12">
        <f>'3.3.2'!H213</f>
        <v>75.055384779369746</v>
      </c>
      <c r="C201" s="12">
        <f>'3.3.2'!I213</f>
        <v>38.242656791561039</v>
      </c>
      <c r="D201" s="12">
        <f>'3.3.2'!J213</f>
        <v>40.248553523870441</v>
      </c>
      <c r="E201" s="12">
        <f>'3.3.2'!K213</f>
        <v>56.113474529511443</v>
      </c>
      <c r="F201" s="12">
        <f>'3.3.2'!L213</f>
        <v>52.642525181368285</v>
      </c>
    </row>
    <row r="202" spans="1:6" x14ac:dyDescent="0.25">
      <c r="A202" t="s">
        <v>168</v>
      </c>
      <c r="B202" s="12">
        <f>'3.3.2'!H214</f>
        <v>75.520671459669643</v>
      </c>
      <c r="C202" s="12">
        <f>'3.3.2'!I214</f>
        <v>45.236308574361701</v>
      </c>
      <c r="D202" s="12">
        <f>'3.3.2'!J214</f>
        <v>40.442820864850162</v>
      </c>
      <c r="E202" s="12">
        <f>'3.3.2'!K214</f>
        <v>59.222608309542437</v>
      </c>
      <c r="F202" s="12">
        <f>'3.3.2'!L214</f>
        <v>55.614202915209866</v>
      </c>
    </row>
    <row r="203" spans="1:6" x14ac:dyDescent="0.25">
      <c r="A203" t="s">
        <v>169</v>
      </c>
      <c r="B203" s="12">
        <f>'3.3.2'!H215</f>
        <v>74.029400014976488</v>
      </c>
      <c r="C203" s="12">
        <f>'3.3.2'!I215</f>
        <v>45.837097350088108</v>
      </c>
      <c r="D203" s="12">
        <f>'3.3.2'!J215</f>
        <v>48.253381856703179</v>
      </c>
      <c r="E203" s="12">
        <f>'3.3.2'!K215</f>
        <v>64.40680431991008</v>
      </c>
      <c r="F203" s="12">
        <f>'3.3.2'!L215</f>
        <v>60.526799506790788</v>
      </c>
    </row>
    <row r="204" spans="1:6" x14ac:dyDescent="0.25">
      <c r="A204" t="s">
        <v>170</v>
      </c>
      <c r="B204" s="12">
        <f>'3.3.2'!H216</f>
        <v>74.503493229103384</v>
      </c>
      <c r="C204" s="12">
        <f>'3.3.2'!I216</f>
        <v>44.197312601984052</v>
      </c>
      <c r="D204" s="12">
        <f>'3.3.2'!J216</f>
        <v>52.733659977117284</v>
      </c>
      <c r="E204" s="12">
        <f>'3.3.2'!K216</f>
        <v>65.839299793289214</v>
      </c>
      <c r="F204" s="12">
        <f>'3.3.2'!L216</f>
        <v>61.717900722057507</v>
      </c>
    </row>
    <row r="205" spans="1:6" x14ac:dyDescent="0.25">
      <c r="A205" t="s">
        <v>240</v>
      </c>
      <c r="B205" s="12">
        <f>'3.3.2'!H217</f>
        <v>81.291924097158031</v>
      </c>
      <c r="C205" s="12">
        <f>'3.3.2'!I217</f>
        <v>47.751504785956428</v>
      </c>
      <c r="D205" s="12">
        <f>'3.3.2'!J217</f>
        <v>56.072338050158208</v>
      </c>
      <c r="E205" s="12">
        <f>'3.3.2'!K217</f>
        <v>64.273974328635745</v>
      </c>
      <c r="F205" s="12">
        <f>'3.3.2'!L217</f>
        <v>61.762506235479364</v>
      </c>
    </row>
    <row r="206" spans="1:6" x14ac:dyDescent="0.25">
      <c r="A206" t="s">
        <v>241</v>
      </c>
      <c r="B206" s="12">
        <f>'3.3.2'!H218</f>
        <v>81.904733962544725</v>
      </c>
      <c r="C206" s="12">
        <f>'3.3.2'!I218</f>
        <v>48.308246555901903</v>
      </c>
      <c r="D206" s="12">
        <f>'3.3.2'!J218</f>
        <v>67.442202893116203</v>
      </c>
      <c r="E206" s="12">
        <f>'3.3.2'!K218</f>
        <v>67.362102542004081</v>
      </c>
      <c r="F206" s="12">
        <f>'3.3.2'!L218</f>
        <v>66.135462785607615</v>
      </c>
    </row>
    <row r="207" spans="1:6" x14ac:dyDescent="0.25">
      <c r="A207" t="s">
        <v>244</v>
      </c>
      <c r="B207" s="12">
        <f>'3.3.2'!H219</f>
        <v>77.886133544520277</v>
      </c>
      <c r="C207" s="12">
        <f>'3.3.2'!I219</f>
        <v>59.838472306859437</v>
      </c>
      <c r="D207" s="12">
        <f>'3.3.2'!J219</f>
        <v>81.358510066031329</v>
      </c>
      <c r="E207" s="12">
        <f>'3.3.2'!K219</f>
        <v>73.857431814195081</v>
      </c>
      <c r="F207" s="12">
        <f>'3.3.2'!L219</f>
        <v>74.181615435966108</v>
      </c>
    </row>
    <row r="208" spans="1:6" x14ac:dyDescent="0.25">
      <c r="A208" t="s">
        <v>245</v>
      </c>
      <c r="B208" s="12">
        <f>'3.3.2'!H220</f>
        <v>98.775727041717573</v>
      </c>
      <c r="C208" s="12">
        <f>'3.3.2'!I220</f>
        <v>65.425513762990263</v>
      </c>
      <c r="D208" s="12">
        <f>'3.3.2'!J220</f>
        <v>90.070365314646025</v>
      </c>
      <c r="E208" s="12">
        <f>'3.3.2'!K220</f>
        <v>75.018721388070091</v>
      </c>
      <c r="F208" s="12">
        <f>'3.3.2'!L220</f>
        <v>78.971508578182807</v>
      </c>
    </row>
    <row r="209" spans="1:7" x14ac:dyDescent="0.25">
      <c r="A209" t="s">
        <v>246</v>
      </c>
      <c r="B209" s="12">
        <f>'3.3.2'!H221</f>
        <v>125.72396760569826</v>
      </c>
      <c r="C209" s="12">
        <f>'3.3.2'!I221</f>
        <v>81.234004955846288</v>
      </c>
      <c r="D209" s="12">
        <f>'3.3.2'!J221</f>
        <v>101.39798318780633</v>
      </c>
      <c r="E209" s="12">
        <f>'3.3.2'!K221</f>
        <v>86.611566242335954</v>
      </c>
      <c r="F209" s="12">
        <f>'3.3.2'!L221</f>
        <v>91.251562995021558</v>
      </c>
    </row>
    <row r="210" spans="1:7" x14ac:dyDescent="0.25">
      <c r="A210" t="s">
        <v>250</v>
      </c>
      <c r="B210" s="12">
        <f>'3.3.2'!H222</f>
        <v>151.05182810482256</v>
      </c>
      <c r="C210" s="12">
        <f>'3.3.2'!I222</f>
        <v>111.46500316709927</v>
      </c>
      <c r="D210" s="12">
        <f>'3.3.2'!J222</f>
        <v>117.49024063857473</v>
      </c>
      <c r="E210" s="12">
        <f>'3.3.2'!K222</f>
        <v>86.906241056286845</v>
      </c>
      <c r="F210" s="12">
        <f>'3.3.2'!L222</f>
        <v>97.5438781271327</v>
      </c>
    </row>
    <row r="211" spans="1:7" x14ac:dyDescent="0.25">
      <c r="A211" s="75" t="s">
        <v>293</v>
      </c>
      <c r="B211" s="12">
        <f>'3.3.2'!H223</f>
        <v>188.35427181082039</v>
      </c>
      <c r="C211" s="12">
        <f>'3.3.2'!I223</f>
        <v>82.172796915828243</v>
      </c>
      <c r="D211" s="12">
        <f>'3.3.2'!J223</f>
        <v>108.19347429189581</v>
      </c>
      <c r="E211" s="12">
        <f>'3.3.2'!K223</f>
        <v>107.15320344069055</v>
      </c>
      <c r="F211" s="12">
        <f>'3.3.2'!L223</f>
        <v>109.18054888370263</v>
      </c>
    </row>
    <row r="212" spans="1:7" x14ac:dyDescent="0.25">
      <c r="A212" s="75" t="s">
        <v>294</v>
      </c>
      <c r="B212" s="12">
        <f>'3.3.2'!H224</f>
        <v>197.9675611236585</v>
      </c>
      <c r="C212" s="12">
        <f>'3.3.2'!I224</f>
        <v>90.353047122968363</v>
      </c>
      <c r="D212" s="12">
        <f>'3.3.2'!J224</f>
        <v>103.18597222435244</v>
      </c>
      <c r="E212" s="12">
        <f>'3.3.2'!K224</f>
        <v>115.50204597909799</v>
      </c>
      <c r="F212" s="12">
        <f>'3.3.2'!L224</f>
        <v>115.13158084841876</v>
      </c>
    </row>
    <row r="213" spans="1:7" x14ac:dyDescent="0.25">
      <c r="A213" s="75" t="s">
        <v>295</v>
      </c>
      <c r="B213" s="12">
        <f>'3.3.2'!H225</f>
        <v>186.35128735868324</v>
      </c>
      <c r="C213" s="12">
        <f>'3.3.2'!I225</f>
        <v>95.801961134124397</v>
      </c>
      <c r="D213" s="12">
        <f>'3.3.2'!J225</f>
        <v>122.8036807082147</v>
      </c>
      <c r="E213" s="12">
        <f>'3.3.2'!K225</f>
        <v>115.39955953747373</v>
      </c>
      <c r="F213" s="12">
        <f>'3.3.2'!L225</f>
        <v>119.03861434608412</v>
      </c>
    </row>
    <row r="214" spans="1:7" x14ac:dyDescent="0.25">
      <c r="A214" s="75" t="s">
        <v>296</v>
      </c>
      <c r="B214" s="12">
        <f>'3.3.2'!H226</f>
        <v>179.61586263154427</v>
      </c>
      <c r="C214" s="12">
        <f>'3.3.2'!I226</f>
        <v>89.991669698042955</v>
      </c>
      <c r="D214" s="12">
        <f>'3.3.2'!J226</f>
        <v>111.11467440154554</v>
      </c>
      <c r="E214" s="12">
        <f>'3.3.2'!K226</f>
        <v>114.04860816120073</v>
      </c>
      <c r="F214" s="12">
        <f>'3.3.2'!L226</f>
        <v>115.14030533806412</v>
      </c>
    </row>
    <row r="215" spans="1:7" x14ac:dyDescent="0.25">
      <c r="A215" s="75" t="s">
        <v>297</v>
      </c>
      <c r="B215" s="12">
        <f>'3.3.2'!H227</f>
        <v>143.86894585018479</v>
      </c>
      <c r="C215" s="12">
        <f>'3.3.2'!I227</f>
        <v>92.119455122137538</v>
      </c>
      <c r="D215" s="12">
        <f>'3.3.2'!J227</f>
        <v>121.60978051776566</v>
      </c>
      <c r="E215" s="12">
        <f>'3.3.2'!K227</f>
        <v>113.60242170340793</v>
      </c>
      <c r="F215" s="12">
        <f>'3.3.2'!L227</f>
        <v>115.87697799222947</v>
      </c>
    </row>
    <row r="216" spans="1:7" x14ac:dyDescent="0.25">
      <c r="A216" s="75" t="s">
        <v>298</v>
      </c>
      <c r="B216" s="12">
        <f>'3.3.2'!H228</f>
        <v>108.14960700192695</v>
      </c>
      <c r="C216" s="12">
        <f>'3.3.2'!I228</f>
        <v>97.302310930882186</v>
      </c>
      <c r="D216" s="12">
        <f>'3.3.2'!J228</f>
        <v>120.90430977007138</v>
      </c>
      <c r="E216" s="12">
        <f>'3.3.2'!K228</f>
        <v>118.48328097505127</v>
      </c>
      <c r="F216" s="12">
        <f>'3.3.2'!L228</f>
        <v>118.28451614394994</v>
      </c>
    </row>
    <row r="217" spans="1:7" x14ac:dyDescent="0.25">
      <c r="A217" s="75" t="s">
        <v>299</v>
      </c>
      <c r="B217" s="12">
        <f>'3.3.2'!H229</f>
        <v>127.99406439568659</v>
      </c>
      <c r="C217" s="12">
        <f>'3.3.2'!I229</f>
        <v>102.52219457477132</v>
      </c>
      <c r="D217" s="12">
        <f>'3.3.2'!J229</f>
        <v>101.9120031380119</v>
      </c>
      <c r="E217" s="12">
        <f>'3.3.2'!K229</f>
        <v>104.9428294327132</v>
      </c>
      <c r="F217" s="12">
        <f>'3.3.2'!L229</f>
        <v>104.68701689401037</v>
      </c>
    </row>
    <row r="218" spans="1:7" x14ac:dyDescent="0.25">
      <c r="A218" s="75" t="s">
        <v>300</v>
      </c>
      <c r="B218" s="12">
        <f>'3.3.2'!H230</f>
        <v>130.14124722308307</v>
      </c>
      <c r="C218" s="12">
        <f>'3.3.2'!I230</f>
        <v>97.442654881965311</v>
      </c>
      <c r="D218" s="12">
        <f>'3.3.2'!J230</f>
        <v>101.3624088532237</v>
      </c>
      <c r="E218" s="12">
        <f>'3.3.2'!K230</f>
        <v>103.13640616493802</v>
      </c>
      <c r="F218" s="12">
        <f>'3.3.2'!L230</f>
        <v>103.13948763670513</v>
      </c>
    </row>
    <row r="219" spans="1:7" x14ac:dyDescent="0.25">
      <c r="A219" s="75" t="s">
        <v>301</v>
      </c>
      <c r="B219" s="12">
        <f>'3.3.2'!H231</f>
        <v>131.06713605396291</v>
      </c>
      <c r="C219" s="12">
        <f>'3.3.2'!I231</f>
        <v>100.22677447606496</v>
      </c>
      <c r="D219" s="12">
        <f>'3.3.2'!J231</f>
        <v>103.98398893409066</v>
      </c>
      <c r="E219" s="12">
        <f>'3.3.2'!K231</f>
        <v>106.63666157812655</v>
      </c>
      <c r="F219" s="12">
        <f>'3.3.2'!L231</f>
        <v>106.39006565045122</v>
      </c>
    </row>
    <row r="220" spans="1:7" x14ac:dyDescent="0.25">
      <c r="A220" s="75" t="s">
        <v>302</v>
      </c>
      <c r="B220" s="12">
        <f>'3.3.2'!H232</f>
        <v>124.14124848233247</v>
      </c>
      <c r="C220" s="12">
        <f>'3.3.2'!I232</f>
        <v>99.000625347288334</v>
      </c>
      <c r="D220" s="12">
        <f>'3.3.2'!J232</f>
        <v>106.42936986089011</v>
      </c>
      <c r="E220" s="12">
        <f>'3.3.2'!K232</f>
        <v>106.36113165679487</v>
      </c>
      <c r="F220" s="12">
        <f>'3.3.2'!L232</f>
        <v>106.53479433433294</v>
      </c>
    </row>
    <row r="221" spans="1:7" x14ac:dyDescent="0.25">
      <c r="A221" s="75" t="s">
        <v>303</v>
      </c>
      <c r="B221" s="12">
        <f>'3.3.2'!H233</f>
        <v>124.54285569340959</v>
      </c>
      <c r="C221" s="12">
        <f>'3.3.2'!I233</f>
        <v>96.317213769577151</v>
      </c>
      <c r="D221" s="12">
        <f>'3.3.2'!J233</f>
        <v>103.64094207460116</v>
      </c>
      <c r="E221" s="12">
        <f>'3.3.2'!K233</f>
        <v>97.745718011227339</v>
      </c>
      <c r="F221" s="12">
        <f>'3.3.2'!L233</f>
        <v>99.451163615603463</v>
      </c>
    </row>
    <row r="222" spans="1:7" x14ac:dyDescent="0.25">
      <c r="A222" s="75" t="s">
        <v>304</v>
      </c>
      <c r="B222" s="12">
        <f>'3.3.2'!H234</f>
        <v>115.32309560820595</v>
      </c>
      <c r="C222" s="12">
        <f>'3.3.2'!I234</f>
        <v>105.03359279942191</v>
      </c>
      <c r="D222" s="12">
        <f>'3.3.2'!J234</f>
        <v>101.60720061430411</v>
      </c>
      <c r="E222" s="12">
        <f>'3.3.2'!K234</f>
        <v>95.398831027260172</v>
      </c>
      <c r="F222" s="12">
        <f>'3.3.2'!L234</f>
        <v>97.305821313963378</v>
      </c>
    </row>
    <row r="223" spans="1:7" x14ac:dyDescent="0.25">
      <c r="A223" t="s">
        <v>275</v>
      </c>
      <c r="B223" s="12">
        <f>'3.3.2'!H235</f>
        <v>112.32419133539796</v>
      </c>
      <c r="C223" s="12">
        <f>'3.3.2'!I235</f>
        <v>93.191078159284672</v>
      </c>
      <c r="D223" s="12">
        <f>'3.3.2'!J235</f>
        <v>88.537301100866557</v>
      </c>
      <c r="E223" s="12">
        <f>'3.3.2'!K235</f>
        <v>100.6161777617951</v>
      </c>
      <c r="F223" s="12">
        <f>'3.3.2'!L235</f>
        <v>97.878736302053866</v>
      </c>
    </row>
    <row r="224" spans="1:7" ht="13" x14ac:dyDescent="0.3">
      <c r="A224" s="8"/>
      <c r="B224" s="18" t="str">
        <f>B113</f>
        <v>Coal</v>
      </c>
      <c r="C224" s="18" t="str">
        <f>C113</f>
        <v>Heavy</v>
      </c>
      <c r="D224" s="18" t="str">
        <f>D113</f>
        <v>Gas</v>
      </c>
      <c r="E224" s="18" t="str">
        <f>E113</f>
        <v>Electricity</v>
      </c>
      <c r="F224" s="18" t="str">
        <f>F113</f>
        <v>Total</v>
      </c>
      <c r="G224" s="8" t="s">
        <v>21</v>
      </c>
    </row>
    <row r="225" spans="1:6" x14ac:dyDescent="0.25">
      <c r="A225" t="str">
        <f t="shared" ref="A225:A242" si="1">A129</f>
        <v>Q2 2002</v>
      </c>
      <c r="B225" s="7">
        <f t="shared" ref="B225:F234" si="2">(B129-B18)/B18</f>
        <v>8.2746911146064139E-2</v>
      </c>
      <c r="C225" s="7">
        <f t="shared" si="2"/>
        <v>0</v>
      </c>
      <c r="D225" s="7">
        <f t="shared" si="2"/>
        <v>2.1155656204168219E-2</v>
      </c>
      <c r="E225" s="7">
        <f t="shared" si="2"/>
        <v>4.8464177964718601E-2</v>
      </c>
      <c r="F225" s="7">
        <f t="shared" si="2"/>
        <v>3.4276155271664693E-2</v>
      </c>
    </row>
    <row r="226" spans="1:6" x14ac:dyDescent="0.25">
      <c r="A226" t="str">
        <f t="shared" si="1"/>
        <v>Q3 2002</v>
      </c>
      <c r="B226" s="7">
        <f t="shared" si="2"/>
        <v>9.7687130486310142E-2</v>
      </c>
      <c r="C226" s="7">
        <f t="shared" si="2"/>
        <v>0</v>
      </c>
      <c r="D226" s="7">
        <f t="shared" si="2"/>
        <v>9.8616137137013081E-3</v>
      </c>
      <c r="E226" s="7">
        <f t="shared" si="2"/>
        <v>4.789685280191127E-2</v>
      </c>
      <c r="F226" s="7">
        <f t="shared" si="2"/>
        <v>3.1178422895945645E-2</v>
      </c>
    </row>
    <row r="227" spans="1:6" x14ac:dyDescent="0.25">
      <c r="A227" t="str">
        <f t="shared" si="1"/>
        <v>Q4 2002</v>
      </c>
      <c r="B227" s="7">
        <f t="shared" si="2"/>
        <v>9.0338945654088912E-2</v>
      </c>
      <c r="C227" s="7">
        <f t="shared" si="2"/>
        <v>0</v>
      </c>
      <c r="D227" s="7">
        <f t="shared" si="2"/>
        <v>7.7137247354050172E-3</v>
      </c>
      <c r="E227" s="7">
        <f t="shared" si="2"/>
        <v>6.4667683813992696E-2</v>
      </c>
      <c r="F227" s="7">
        <f t="shared" si="2"/>
        <v>3.8558063849604661E-2</v>
      </c>
    </row>
    <row r="228" spans="1:6" x14ac:dyDescent="0.25">
      <c r="A228" t="str">
        <f t="shared" si="1"/>
        <v>Q1 2003</v>
      </c>
      <c r="B228" s="7">
        <f t="shared" si="2"/>
        <v>0.10175908414392895</v>
      </c>
      <c r="C228" s="7">
        <f t="shared" si="2"/>
        <v>0</v>
      </c>
      <c r="D228" s="7">
        <f t="shared" si="2"/>
        <v>2.0913532666042168E-2</v>
      </c>
      <c r="E228" s="7">
        <f t="shared" si="2"/>
        <v>5.1930101274234336E-2</v>
      </c>
      <c r="F228" s="7">
        <f t="shared" si="2"/>
        <v>3.3646658249610634E-2</v>
      </c>
    </row>
    <row r="229" spans="1:6" x14ac:dyDescent="0.25">
      <c r="A229" t="str">
        <f t="shared" si="1"/>
        <v>Q2 2003</v>
      </c>
      <c r="B229" s="7">
        <f t="shared" si="2"/>
        <v>9.8913191257945135E-2</v>
      </c>
      <c r="C229" s="7">
        <f t="shared" si="2"/>
        <v>0</v>
      </c>
      <c r="D229" s="7">
        <f t="shared" si="2"/>
        <v>1.633799194525485E-2</v>
      </c>
      <c r="E229" s="7">
        <f t="shared" si="2"/>
        <v>5.5566659870069958E-2</v>
      </c>
      <c r="F229" s="7">
        <f t="shared" si="2"/>
        <v>3.482228397672802E-2</v>
      </c>
    </row>
    <row r="230" spans="1:6" x14ac:dyDescent="0.25">
      <c r="A230" t="str">
        <f t="shared" si="1"/>
        <v>Q3 2003</v>
      </c>
      <c r="B230" s="7">
        <f t="shared" si="2"/>
        <v>9.6583389105766415E-2</v>
      </c>
      <c r="C230" s="7">
        <f t="shared" si="2"/>
        <v>0</v>
      </c>
      <c r="D230" s="7">
        <f t="shared" si="2"/>
        <v>4.8503998988163391E-3</v>
      </c>
      <c r="E230" s="7">
        <f t="shared" si="2"/>
        <v>5.4247742818892795E-2</v>
      </c>
      <c r="F230" s="7">
        <f t="shared" si="2"/>
        <v>3.0929449862518877E-2</v>
      </c>
    </row>
    <row r="231" spans="1:6" x14ac:dyDescent="0.25">
      <c r="A231" t="str">
        <f t="shared" si="1"/>
        <v>Q4 2003</v>
      </c>
      <c r="B231" s="7">
        <f t="shared" si="2"/>
        <v>9.860449187126244E-2</v>
      </c>
      <c r="C231" s="7">
        <f t="shared" si="2"/>
        <v>0</v>
      </c>
      <c r="D231" s="7">
        <f t="shared" si="2"/>
        <v>-9.4513499569467575E-3</v>
      </c>
      <c r="E231" s="7">
        <f t="shared" si="2"/>
        <v>4.6566741274020586E-2</v>
      </c>
      <c r="F231" s="7">
        <f t="shared" si="2"/>
        <v>2.1607116639982684E-2</v>
      </c>
    </row>
    <row r="232" spans="1:6" x14ac:dyDescent="0.25">
      <c r="A232" t="str">
        <f t="shared" si="1"/>
        <v>Q1 2004</v>
      </c>
      <c r="B232" s="7">
        <f t="shared" si="2"/>
        <v>8.9890687913360107E-2</v>
      </c>
      <c r="C232" s="7">
        <f t="shared" si="2"/>
        <v>0</v>
      </c>
      <c r="D232" s="7">
        <f t="shared" si="2"/>
        <v>-4.0020245165108773E-3</v>
      </c>
      <c r="E232" s="7">
        <f t="shared" si="2"/>
        <v>5.9305362277357589E-2</v>
      </c>
      <c r="F232" s="7">
        <f t="shared" si="2"/>
        <v>2.9959809705492814E-2</v>
      </c>
    </row>
    <row r="233" spans="1:6" x14ac:dyDescent="0.25">
      <c r="A233" t="str">
        <f t="shared" si="1"/>
        <v>Q2 2004</v>
      </c>
      <c r="B233" s="7">
        <f t="shared" si="2"/>
        <v>9.6882528104925078E-2</v>
      </c>
      <c r="C233" s="7">
        <f t="shared" si="2"/>
        <v>0</v>
      </c>
      <c r="D233" s="7">
        <f t="shared" si="2"/>
        <v>1.2658711203946849E-2</v>
      </c>
      <c r="E233" s="7">
        <f t="shared" si="2"/>
        <v>4.23631233389705E-2</v>
      </c>
      <c r="F233" s="7">
        <f t="shared" si="2"/>
        <v>2.6388655311934676E-2</v>
      </c>
    </row>
    <row r="234" spans="1:6" x14ac:dyDescent="0.25">
      <c r="A234" t="str">
        <f t="shared" si="1"/>
        <v>Q3 2004</v>
      </c>
      <c r="B234" s="7">
        <f t="shared" si="2"/>
        <v>8.0195774369239164E-2</v>
      </c>
      <c r="C234" s="7">
        <f t="shared" si="2"/>
        <v>0</v>
      </c>
      <c r="D234" s="7">
        <f t="shared" si="2"/>
        <v>-8.5643968057016618E-3</v>
      </c>
      <c r="E234" s="7">
        <f t="shared" si="2"/>
        <v>7.7535609776636844E-2</v>
      </c>
      <c r="F234" s="7">
        <f t="shared" si="2"/>
        <v>3.7036576716308792E-2</v>
      </c>
    </row>
    <row r="235" spans="1:6" x14ac:dyDescent="0.25">
      <c r="A235" t="str">
        <f t="shared" si="1"/>
        <v>Q4 2004</v>
      </c>
      <c r="B235" s="7">
        <f t="shared" ref="B235:F244" si="3">(B139-B28)/B28</f>
        <v>8.1572947992542444E-2</v>
      </c>
      <c r="C235" s="7">
        <f t="shared" si="3"/>
        <v>0</v>
      </c>
      <c r="D235" s="7">
        <f t="shared" si="3"/>
        <v>-1.4672470132569254E-2</v>
      </c>
      <c r="E235" s="7">
        <f t="shared" si="3"/>
        <v>3.1491823777654672E-2</v>
      </c>
      <c r="F235" s="7">
        <f t="shared" si="3"/>
        <v>1.2403587467370912E-2</v>
      </c>
    </row>
    <row r="236" spans="1:6" x14ac:dyDescent="0.25">
      <c r="A236" t="str">
        <f t="shared" si="1"/>
        <v>Q1 2005</v>
      </c>
      <c r="B236" s="7">
        <f t="shared" si="3"/>
        <v>7.4734132319660973E-2</v>
      </c>
      <c r="C236" s="7">
        <f t="shared" si="3"/>
        <v>0</v>
      </c>
      <c r="D236" s="7">
        <f t="shared" si="3"/>
        <v>-1.8804843726299786E-2</v>
      </c>
      <c r="E236" s="7">
        <f t="shared" si="3"/>
        <v>3.5658973074205347E-2</v>
      </c>
      <c r="F236" s="7">
        <f t="shared" si="3"/>
        <v>1.2259686761856525E-2</v>
      </c>
    </row>
    <row r="237" spans="1:6" x14ac:dyDescent="0.25">
      <c r="A237" t="str">
        <f t="shared" si="1"/>
        <v>Q2 2005</v>
      </c>
      <c r="B237" s="7">
        <f t="shared" si="3"/>
        <v>6.7537550584192058E-2</v>
      </c>
      <c r="C237" s="7">
        <f t="shared" si="3"/>
        <v>0</v>
      </c>
      <c r="D237" s="7">
        <f t="shared" si="3"/>
        <v>-1.1860513126056769E-2</v>
      </c>
      <c r="E237" s="7">
        <f t="shared" si="3"/>
        <v>2.870460275059452E-2</v>
      </c>
      <c r="F237" s="7">
        <f t="shared" si="3"/>
        <v>1.2752241736600061E-2</v>
      </c>
    </row>
    <row r="238" spans="1:6" x14ac:dyDescent="0.25">
      <c r="A238" t="str">
        <f t="shared" si="1"/>
        <v>Q3 2005</v>
      </c>
      <c r="B238" s="7">
        <f t="shared" si="3"/>
        <v>6.0998347362098665E-2</v>
      </c>
      <c r="C238" s="7">
        <f t="shared" si="3"/>
        <v>0</v>
      </c>
      <c r="D238" s="7">
        <f t="shared" si="3"/>
        <v>-2.5101784139539816E-2</v>
      </c>
      <c r="E238" s="7">
        <f t="shared" si="3"/>
        <v>3.223360653361515E-2</v>
      </c>
      <c r="F238" s="7">
        <f t="shared" si="3"/>
        <v>1.0559374674698325E-2</v>
      </c>
    </row>
    <row r="239" spans="1:6" x14ac:dyDescent="0.25">
      <c r="A239" t="str">
        <f t="shared" si="1"/>
        <v>Q4 2005</v>
      </c>
      <c r="B239" s="7">
        <f t="shared" si="3"/>
        <v>7.0157595360545041E-2</v>
      </c>
      <c r="C239" s="7">
        <f t="shared" si="3"/>
        <v>0</v>
      </c>
      <c r="D239" s="7">
        <f t="shared" si="3"/>
        <v>-3.446754223560404E-2</v>
      </c>
      <c r="E239" s="7">
        <f t="shared" si="3"/>
        <v>2.1779753343238655E-2</v>
      </c>
      <c r="F239" s="7">
        <f t="shared" si="3"/>
        <v>-1.0968132622192657E-3</v>
      </c>
    </row>
    <row r="240" spans="1:6" x14ac:dyDescent="0.25">
      <c r="A240" t="str">
        <f t="shared" si="1"/>
        <v>Q1 2006</v>
      </c>
      <c r="B240" s="7">
        <f t="shared" si="3"/>
        <v>6.1050117664627958E-2</v>
      </c>
      <c r="C240" s="7">
        <f t="shared" si="3"/>
        <v>0</v>
      </c>
      <c r="D240" s="7">
        <f t="shared" si="3"/>
        <v>-3.4500405602506112E-2</v>
      </c>
      <c r="E240" s="7">
        <f t="shared" si="3"/>
        <v>1.7937051883539383E-2</v>
      </c>
      <c r="F240" s="7">
        <f t="shared" si="3"/>
        <v>-3.0813413696676143E-3</v>
      </c>
    </row>
    <row r="241" spans="1:6" x14ac:dyDescent="0.25">
      <c r="A241" t="str">
        <f t="shared" si="1"/>
        <v>Q2 2006</v>
      </c>
      <c r="B241" s="7">
        <f t="shared" si="3"/>
        <v>8.9092111650675598E-2</v>
      </c>
      <c r="C241" s="7">
        <f t="shared" si="3"/>
        <v>0</v>
      </c>
      <c r="D241" s="7">
        <f t="shared" si="3"/>
        <v>-2.2938188233934884E-2</v>
      </c>
      <c r="E241" s="7">
        <f t="shared" si="3"/>
        <v>1.9971285900649113E-2</v>
      </c>
      <c r="F241" s="7">
        <f t="shared" si="3"/>
        <v>5.271946727606224E-3</v>
      </c>
    </row>
    <row r="242" spans="1:6" x14ac:dyDescent="0.25">
      <c r="A242" t="str">
        <f t="shared" si="1"/>
        <v>Q3 2006</v>
      </c>
      <c r="B242" s="7">
        <f t="shared" si="3"/>
        <v>6.9166585853608589E-2</v>
      </c>
      <c r="C242" s="7">
        <f t="shared" si="3"/>
        <v>0</v>
      </c>
      <c r="D242" s="7">
        <f t="shared" si="3"/>
        <v>-3.2230419653792114E-2</v>
      </c>
      <c r="E242" s="7">
        <f t="shared" si="3"/>
        <v>1.868475272380268E-2</v>
      </c>
      <c r="F242" s="7">
        <f t="shared" si="3"/>
        <v>2.3688012450079933E-3</v>
      </c>
    </row>
    <row r="243" spans="1:6" x14ac:dyDescent="0.25">
      <c r="A243" t="s">
        <v>39</v>
      </c>
      <c r="B243" s="7">
        <f t="shared" si="3"/>
        <v>7.542193064771667E-2</v>
      </c>
      <c r="C243" s="7">
        <f t="shared" si="3"/>
        <v>0</v>
      </c>
      <c r="D243" s="7">
        <f t="shared" si="3"/>
        <v>-3.5173335263219217E-2</v>
      </c>
      <c r="E243" s="7">
        <f t="shared" si="3"/>
        <v>1.7916239783465533E-2</v>
      </c>
      <c r="F243" s="7">
        <f t="shared" si="3"/>
        <v>5.4656574146936632E-4</v>
      </c>
    </row>
    <row r="244" spans="1:6" x14ac:dyDescent="0.25">
      <c r="A244" t="s">
        <v>40</v>
      </c>
      <c r="B244" s="7">
        <f t="shared" si="3"/>
        <v>6.0894981165694438E-2</v>
      </c>
      <c r="C244" s="7">
        <f t="shared" si="3"/>
        <v>0</v>
      </c>
      <c r="D244" s="7">
        <f t="shared" si="3"/>
        <v>-2.8617613703849895E-2</v>
      </c>
      <c r="E244" s="7">
        <f t="shared" si="3"/>
        <v>1.2031548576350738E-2</v>
      </c>
      <c r="F244" s="7">
        <f t="shared" si="3"/>
        <v>2.1177654102034552E-3</v>
      </c>
    </row>
    <row r="245" spans="1:6" x14ac:dyDescent="0.25">
      <c r="A245" t="s">
        <v>41</v>
      </c>
      <c r="B245" s="7">
        <f t="shared" ref="B245:F254" si="4">(B149-B38)/B38</f>
        <v>6.3428940455553737E-2</v>
      </c>
      <c r="C245" s="7">
        <f t="shared" si="4"/>
        <v>0</v>
      </c>
      <c r="D245" s="7">
        <f t="shared" si="4"/>
        <v>-2.3412344871901081E-2</v>
      </c>
      <c r="E245" s="7">
        <f t="shared" si="4"/>
        <v>1.3540342821024695E-2</v>
      </c>
      <c r="F245" s="7">
        <f t="shared" si="4"/>
        <v>5.3623388281931776E-3</v>
      </c>
    </row>
    <row r="246" spans="1:6" x14ac:dyDescent="0.25">
      <c r="A246" t="s">
        <v>42</v>
      </c>
      <c r="B246" s="7">
        <f t="shared" si="4"/>
        <v>6.1385319019811389E-2</v>
      </c>
      <c r="C246" s="7">
        <f t="shared" si="4"/>
        <v>0</v>
      </c>
      <c r="D246" s="7">
        <f t="shared" si="4"/>
        <v>-3.3156408721019243E-2</v>
      </c>
      <c r="E246" s="7">
        <f t="shared" si="4"/>
        <v>1.5138258944992315E-2</v>
      </c>
      <c r="F246" s="7">
        <f t="shared" si="4"/>
        <v>4.0811694691639351E-3</v>
      </c>
    </row>
    <row r="247" spans="1:6" x14ac:dyDescent="0.25">
      <c r="A247" t="s">
        <v>43</v>
      </c>
      <c r="B247" s="7">
        <f t="shared" si="4"/>
        <v>5.6436066476701213E-2</v>
      </c>
      <c r="C247" s="7">
        <f t="shared" si="4"/>
        <v>0</v>
      </c>
      <c r="D247" s="7">
        <f t="shared" si="4"/>
        <v>-3.692218411418606E-2</v>
      </c>
      <c r="E247" s="7">
        <f t="shared" si="4"/>
        <v>1.5713045809673028E-2</v>
      </c>
      <c r="F247" s="7">
        <f t="shared" si="4"/>
        <v>1.3673408716088713E-3</v>
      </c>
    </row>
    <row r="248" spans="1:6" x14ac:dyDescent="0.25">
      <c r="A248" t="s">
        <v>44</v>
      </c>
      <c r="B248" s="7">
        <f t="shared" si="4"/>
        <v>4.484306681800275E-2</v>
      </c>
      <c r="C248" s="7">
        <f t="shared" si="4"/>
        <v>0</v>
      </c>
      <c r="D248" s="7">
        <f t="shared" si="4"/>
        <v>-3.3687745222201054E-2</v>
      </c>
      <c r="E248" s="7">
        <f t="shared" si="4"/>
        <v>1.6825718767718063E-2</v>
      </c>
      <c r="F248" s="7">
        <f t="shared" si="4"/>
        <v>-7.4259980696593422E-4</v>
      </c>
    </row>
    <row r="249" spans="1:6" x14ac:dyDescent="0.25">
      <c r="A249" t="s">
        <v>45</v>
      </c>
      <c r="B249" s="7">
        <f t="shared" si="4"/>
        <v>3.9569193917177926E-2</v>
      </c>
      <c r="C249" s="7">
        <f t="shared" si="4"/>
        <v>0</v>
      </c>
      <c r="D249" s="7">
        <f t="shared" si="4"/>
        <v>-3.5209973936471732E-2</v>
      </c>
      <c r="E249" s="7">
        <f t="shared" si="4"/>
        <v>1.4741092405180617E-2</v>
      </c>
      <c r="F249" s="7">
        <f t="shared" si="4"/>
        <v>-2.2382646071641516E-3</v>
      </c>
    </row>
    <row r="250" spans="1:6" x14ac:dyDescent="0.25">
      <c r="A250" t="s">
        <v>46</v>
      </c>
      <c r="B250" s="7">
        <f t="shared" si="4"/>
        <v>3.7619694214533372E-2</v>
      </c>
      <c r="C250" s="7">
        <f t="shared" si="4"/>
        <v>0</v>
      </c>
      <c r="D250" s="7">
        <f t="shared" si="4"/>
        <v>-3.5905999303472561E-2</v>
      </c>
      <c r="E250" s="7">
        <f t="shared" si="4"/>
        <v>1.2883144982355554E-2</v>
      </c>
      <c r="F250" s="7">
        <f t="shared" si="4"/>
        <v>-2.8603655522686376E-3</v>
      </c>
    </row>
    <row r="251" spans="1:6" x14ac:dyDescent="0.25">
      <c r="A251" t="s">
        <v>47</v>
      </c>
      <c r="B251" s="7">
        <f t="shared" si="4"/>
        <v>4.4499039994098183E-2</v>
      </c>
      <c r="C251" s="7">
        <f t="shared" si="4"/>
        <v>0</v>
      </c>
      <c r="D251" s="7">
        <f t="shared" si="4"/>
        <v>-4.1259208398696803E-2</v>
      </c>
      <c r="E251" s="7">
        <f t="shared" si="4"/>
        <v>9.0270308382351255E-3</v>
      </c>
      <c r="F251" s="7">
        <f t="shared" si="4"/>
        <v>-6.2808899111226231E-3</v>
      </c>
    </row>
    <row r="252" spans="1:6" x14ac:dyDescent="0.25">
      <c r="A252" t="s">
        <v>48</v>
      </c>
      <c r="B252" s="7">
        <f t="shared" si="4"/>
        <v>4.0910822395550495E-2</v>
      </c>
      <c r="C252" s="7">
        <f t="shared" si="4"/>
        <v>0</v>
      </c>
      <c r="D252" s="7">
        <f t="shared" si="4"/>
        <v>-3.301495588509526E-2</v>
      </c>
      <c r="E252" s="7">
        <f t="shared" si="4"/>
        <v>1.3373412340644444E-2</v>
      </c>
      <c r="F252" s="7">
        <f t="shared" si="4"/>
        <v>-6.8870391214154235E-5</v>
      </c>
    </row>
    <row r="253" spans="1:6" x14ac:dyDescent="0.25">
      <c r="A253" t="s">
        <v>49</v>
      </c>
      <c r="B253" s="7">
        <f t="shared" si="4"/>
        <v>4.4656825085167468E-2</v>
      </c>
      <c r="C253" s="7">
        <f t="shared" si="4"/>
        <v>0</v>
      </c>
      <c r="D253" s="7">
        <f t="shared" si="4"/>
        <v>-2.5280717994865486E-2</v>
      </c>
      <c r="E253" s="7">
        <f t="shared" si="4"/>
        <v>1.4063805647750702E-2</v>
      </c>
      <c r="F253" s="7">
        <f t="shared" si="4"/>
        <v>3.9837179855810138E-3</v>
      </c>
    </row>
    <row r="254" spans="1:6" x14ac:dyDescent="0.25">
      <c r="A254" t="s">
        <v>50</v>
      </c>
      <c r="B254" s="7">
        <f t="shared" si="4"/>
        <v>4.9044540631818768E-2</v>
      </c>
      <c r="C254" s="7">
        <f t="shared" si="4"/>
        <v>0</v>
      </c>
      <c r="D254" s="7">
        <f t="shared" si="4"/>
        <v>-3.0552382736396582E-2</v>
      </c>
      <c r="E254" s="7">
        <f t="shared" si="4"/>
        <v>1.2260003857372604E-2</v>
      </c>
      <c r="F254" s="7">
        <f t="shared" si="4"/>
        <v>2.8176793800431935E-3</v>
      </c>
    </row>
    <row r="255" spans="1:6" x14ac:dyDescent="0.25">
      <c r="A255" t="s">
        <v>51</v>
      </c>
      <c r="B255" s="7">
        <f t="shared" ref="B255:F264" si="5">(B159-B48)/B48</f>
        <v>4.2541945626541719E-2</v>
      </c>
      <c r="C255" s="7">
        <f t="shared" si="5"/>
        <v>0</v>
      </c>
      <c r="D255" s="7">
        <f t="shared" si="5"/>
        <v>-3.1245861140427555E-2</v>
      </c>
      <c r="E255" s="7">
        <f t="shared" si="5"/>
        <v>1.6515233170729615E-2</v>
      </c>
      <c r="F255" s="7">
        <f t="shared" si="5"/>
        <v>4.1536539263359344E-3</v>
      </c>
    </row>
    <row r="256" spans="1:6" x14ac:dyDescent="0.25">
      <c r="A256" t="s">
        <v>52</v>
      </c>
      <c r="B256" s="7">
        <f t="shared" si="5"/>
        <v>3.9671148125260437E-2</v>
      </c>
      <c r="C256" s="7">
        <f t="shared" si="5"/>
        <v>0</v>
      </c>
      <c r="D256" s="7">
        <f t="shared" si="5"/>
        <v>-2.7249707191067927E-2</v>
      </c>
      <c r="E256" s="7">
        <f t="shared" si="5"/>
        <v>1.6542239689262196E-2</v>
      </c>
      <c r="F256" s="7">
        <f t="shared" si="5"/>
        <v>7.9664196835917307E-3</v>
      </c>
    </row>
    <row r="257" spans="1:6" x14ac:dyDescent="0.25">
      <c r="A257" t="s">
        <v>53</v>
      </c>
      <c r="B257" s="7">
        <f t="shared" si="5"/>
        <v>3.3473302241878791E-2</v>
      </c>
      <c r="C257" s="7">
        <f t="shared" si="5"/>
        <v>0</v>
      </c>
      <c r="D257" s="7">
        <f t="shared" si="5"/>
        <v>-2.3488431075090108E-2</v>
      </c>
      <c r="E257" s="7">
        <f t="shared" si="5"/>
        <v>1.7363966643138818E-2</v>
      </c>
      <c r="F257" s="7">
        <f t="shared" si="5"/>
        <v>9.1925426552645489E-3</v>
      </c>
    </row>
    <row r="258" spans="1:6" x14ac:dyDescent="0.25">
      <c r="A258" t="s">
        <v>54</v>
      </c>
      <c r="B258" s="7">
        <f t="shared" si="5"/>
        <v>3.3895830515073382E-2</v>
      </c>
      <c r="C258" s="7">
        <f t="shared" si="5"/>
        <v>0</v>
      </c>
      <c r="D258" s="7">
        <f t="shared" si="5"/>
        <v>-3.8315350598094731E-2</v>
      </c>
      <c r="E258" s="7">
        <f t="shared" si="5"/>
        <v>1.6003358079201887E-2</v>
      </c>
      <c r="F258" s="7">
        <f t="shared" si="5"/>
        <v>4.9641732545983724E-3</v>
      </c>
    </row>
    <row r="259" spans="1:6" x14ac:dyDescent="0.25">
      <c r="A259" t="s">
        <v>55</v>
      </c>
      <c r="B259" s="7">
        <f t="shared" si="5"/>
        <v>3.064025930983898E-2</v>
      </c>
      <c r="C259" s="7">
        <f t="shared" si="5"/>
        <v>0</v>
      </c>
      <c r="D259" s="7">
        <f t="shared" si="5"/>
        <v>-3.6082227340810923E-2</v>
      </c>
      <c r="E259" s="7">
        <f t="shared" si="5"/>
        <v>1.5794797840106557E-2</v>
      </c>
      <c r="F259" s="7">
        <f t="shared" si="5"/>
        <v>4.1433020760359039E-3</v>
      </c>
    </row>
    <row r="260" spans="1:6" x14ac:dyDescent="0.25">
      <c r="A260" t="s">
        <v>56</v>
      </c>
      <c r="B260" s="7">
        <f t="shared" si="5"/>
        <v>3.1232770302071746E-2</v>
      </c>
      <c r="C260" s="7">
        <f t="shared" si="5"/>
        <v>0</v>
      </c>
      <c r="D260" s="7">
        <f t="shared" si="5"/>
        <v>-2.9274422521898595E-2</v>
      </c>
      <c r="E260" s="7">
        <f t="shared" si="5"/>
        <v>1.4018459507270001E-2</v>
      </c>
      <c r="F260" s="7">
        <f t="shared" si="5"/>
        <v>3.5727466096773129E-3</v>
      </c>
    </row>
    <row r="261" spans="1:6" x14ac:dyDescent="0.25">
      <c r="A261" t="s">
        <v>57</v>
      </c>
      <c r="B261" s="7">
        <f t="shared" si="5"/>
        <v>2.5813289230891191E-2</v>
      </c>
      <c r="C261" s="7">
        <f t="shared" si="5"/>
        <v>0</v>
      </c>
      <c r="D261" s="7">
        <f t="shared" si="5"/>
        <v>-2.9447847945266961E-2</v>
      </c>
      <c r="E261" s="7">
        <f t="shared" si="5"/>
        <v>1.6548417426486401E-2</v>
      </c>
      <c r="F261" s="7">
        <f t="shared" si="5"/>
        <v>4.4188866349009854E-3</v>
      </c>
    </row>
    <row r="262" spans="1:6" x14ac:dyDescent="0.25">
      <c r="A262" t="s">
        <v>58</v>
      </c>
      <c r="B262" s="7">
        <f t="shared" si="5"/>
        <v>2.6025031931442556E-2</v>
      </c>
      <c r="C262" s="7">
        <f t="shared" si="5"/>
        <v>0</v>
      </c>
      <c r="D262" s="7">
        <f t="shared" si="5"/>
        <v>-3.7129046994065891E-2</v>
      </c>
      <c r="E262" s="7">
        <f t="shared" si="5"/>
        <v>1.7860951868512758E-2</v>
      </c>
      <c r="F262" s="7">
        <f t="shared" si="5"/>
        <v>3.4200902673971333E-3</v>
      </c>
    </row>
    <row r="263" spans="1:6" x14ac:dyDescent="0.25">
      <c r="A263" t="s">
        <v>59</v>
      </c>
      <c r="B263" s="7">
        <f t="shared" si="5"/>
        <v>2.6907927328831644E-2</v>
      </c>
      <c r="C263" s="7">
        <f t="shared" si="5"/>
        <v>0</v>
      </c>
      <c r="D263" s="7">
        <f t="shared" si="5"/>
        <v>-3.6182679139255422E-2</v>
      </c>
      <c r="E263" s="7">
        <f t="shared" si="5"/>
        <v>1.5649387590708622E-2</v>
      </c>
      <c r="F263" s="7">
        <f t="shared" si="5"/>
        <v>2.0576220622845805E-3</v>
      </c>
    </row>
    <row r="264" spans="1:6" x14ac:dyDescent="0.25">
      <c r="A264" t="s">
        <v>60</v>
      </c>
      <c r="B264" s="7">
        <f t="shared" si="5"/>
        <v>2.8107742589879615E-2</v>
      </c>
      <c r="C264" s="7">
        <f t="shared" si="5"/>
        <v>0</v>
      </c>
      <c r="D264" s="7">
        <f t="shared" si="5"/>
        <v>-2.8978167619862633E-2</v>
      </c>
      <c r="E264" s="7">
        <f t="shared" si="5"/>
        <v>1.4246673777129206E-2</v>
      </c>
      <c r="F264" s="7">
        <f t="shared" si="5"/>
        <v>2.6653961622939244E-3</v>
      </c>
    </row>
    <row r="265" spans="1:6" x14ac:dyDescent="0.25">
      <c r="A265" t="s">
        <v>61</v>
      </c>
      <c r="B265" s="7">
        <f t="shared" ref="B265:F274" si="6">(B169-B58)/B58</f>
        <v>2.7087794432548159E-2</v>
      </c>
      <c r="C265" s="7">
        <f t="shared" si="6"/>
        <v>0</v>
      </c>
      <c r="D265" s="7">
        <f t="shared" si="6"/>
        <v>-2.89187270533438E-2</v>
      </c>
      <c r="E265" s="7">
        <f t="shared" si="6"/>
        <v>1.5813673548998219E-2</v>
      </c>
      <c r="F265" s="7">
        <f t="shared" si="6"/>
        <v>3.6244560509266729E-3</v>
      </c>
    </row>
    <row r="266" spans="1:6" x14ac:dyDescent="0.25">
      <c r="A266" t="s">
        <v>62</v>
      </c>
      <c r="B266" s="7">
        <f t="shared" si="6"/>
        <v>2.8525813212672359E-2</v>
      </c>
      <c r="C266" s="7">
        <f t="shared" si="6"/>
        <v>0</v>
      </c>
      <c r="D266" s="7">
        <f t="shared" si="6"/>
        <v>-3.9505372838081296E-2</v>
      </c>
      <c r="E266" s="7">
        <f t="shared" si="6"/>
        <v>1.6058878648477434E-2</v>
      </c>
      <c r="F266" s="7">
        <f t="shared" si="6"/>
        <v>1.3264386223638591E-3</v>
      </c>
    </row>
    <row r="267" spans="1:6" x14ac:dyDescent="0.25">
      <c r="A267" t="s">
        <v>63</v>
      </c>
      <c r="B267" s="7">
        <f t="shared" si="6"/>
        <v>3.0935098878951545E-2</v>
      </c>
      <c r="C267" s="7">
        <f t="shared" si="6"/>
        <v>0</v>
      </c>
      <c r="D267" s="7">
        <f t="shared" si="6"/>
        <v>-3.7510672665560983E-2</v>
      </c>
      <c r="E267" s="7">
        <f t="shared" si="6"/>
        <v>1.3300421143997005E-2</v>
      </c>
      <c r="F267" s="7">
        <f t="shared" si="6"/>
        <v>-2.1633795379760355E-4</v>
      </c>
    </row>
    <row r="268" spans="1:6" x14ac:dyDescent="0.25">
      <c r="A268" t="s">
        <v>64</v>
      </c>
      <c r="B268" s="7">
        <f t="shared" si="6"/>
        <v>2.610242078902485E-2</v>
      </c>
      <c r="C268" s="7">
        <f t="shared" si="6"/>
        <v>0</v>
      </c>
      <c r="D268" s="7">
        <f t="shared" si="6"/>
        <v>-3.3757525372672563E-2</v>
      </c>
      <c r="E268" s="7">
        <f t="shared" si="6"/>
        <v>1.2462996810922588E-2</v>
      </c>
      <c r="F268" s="7">
        <f t="shared" si="6"/>
        <v>-9.0075150029111733E-4</v>
      </c>
    </row>
    <row r="269" spans="1:6" x14ac:dyDescent="0.25">
      <c r="A269" t="s">
        <v>65</v>
      </c>
      <c r="B269" s="7">
        <f t="shared" si="6"/>
        <v>2.2304366682026455E-2</v>
      </c>
      <c r="C269" s="7">
        <f t="shared" si="6"/>
        <v>0</v>
      </c>
      <c r="D269" s="7">
        <f t="shared" si="6"/>
        <v>-3.0039188258249687E-2</v>
      </c>
      <c r="E269" s="7">
        <f t="shared" si="6"/>
        <v>1.1438864353195771E-2</v>
      </c>
      <c r="F269" s="7">
        <f t="shared" si="6"/>
        <v>-6.8997257759084412E-5</v>
      </c>
    </row>
    <row r="270" spans="1:6" x14ac:dyDescent="0.25">
      <c r="A270" t="s">
        <v>66</v>
      </c>
      <c r="B270" s="7">
        <f t="shared" si="6"/>
        <v>2.4777713175546334E-2</v>
      </c>
      <c r="C270" s="7">
        <f t="shared" si="6"/>
        <v>0</v>
      </c>
      <c r="D270" s="7">
        <f t="shared" si="6"/>
        <v>-3.9311265131772626E-2</v>
      </c>
      <c r="E270" s="7">
        <f t="shared" si="6"/>
        <v>9.2711515437084342E-3</v>
      </c>
      <c r="F270" s="7">
        <f t="shared" si="6"/>
        <v>-3.5513492489604353E-3</v>
      </c>
    </row>
    <row r="271" spans="1:6" x14ac:dyDescent="0.25">
      <c r="A271" t="s">
        <v>67</v>
      </c>
      <c r="B271" s="7">
        <f t="shared" si="6"/>
        <v>2.790089995657416E-2</v>
      </c>
      <c r="C271" s="7">
        <f t="shared" si="6"/>
        <v>0</v>
      </c>
      <c r="D271" s="7">
        <f t="shared" si="6"/>
        <v>-3.8372274775682787E-2</v>
      </c>
      <c r="E271" s="7">
        <f t="shared" si="6"/>
        <v>6.3607657016299946E-3</v>
      </c>
      <c r="F271" s="7">
        <f t="shared" si="6"/>
        <v>-4.819767854789157E-3</v>
      </c>
    </row>
    <row r="272" spans="1:6" x14ac:dyDescent="0.25">
      <c r="A272" t="s">
        <v>68</v>
      </c>
      <c r="B272" s="7">
        <f t="shared" si="6"/>
        <v>2.5717561049466844E-2</v>
      </c>
      <c r="C272" s="7">
        <f t="shared" si="6"/>
        <v>0</v>
      </c>
      <c r="D272" s="7">
        <f t="shared" si="6"/>
        <v>-3.0603647662584072E-2</v>
      </c>
      <c r="E272" s="7">
        <f t="shared" si="6"/>
        <v>7.9947102863734913E-3</v>
      </c>
      <c r="F272" s="7">
        <f t="shared" si="6"/>
        <v>-8.3048996458884826E-4</v>
      </c>
    </row>
    <row r="273" spans="1:6" x14ac:dyDescent="0.25">
      <c r="A273" t="s">
        <v>69</v>
      </c>
      <c r="B273" s="7">
        <f t="shared" si="6"/>
        <v>2.0352405076513345E-2</v>
      </c>
      <c r="C273" s="7">
        <f t="shared" si="6"/>
        <v>0</v>
      </c>
      <c r="D273" s="7">
        <f t="shared" si="6"/>
        <v>-2.9298072975144935E-2</v>
      </c>
      <c r="E273" s="7">
        <f t="shared" si="6"/>
        <v>1.0046863547895935E-2</v>
      </c>
      <c r="F273" s="7">
        <f t="shared" si="6"/>
        <v>1.1954972042255059E-3</v>
      </c>
    </row>
    <row r="274" spans="1:6" x14ac:dyDescent="0.25">
      <c r="A274" t="s">
        <v>71</v>
      </c>
      <c r="B274" s="7">
        <f t="shared" si="6"/>
        <v>2.0667752656953774E-2</v>
      </c>
      <c r="C274" s="7">
        <f t="shared" si="6"/>
        <v>0</v>
      </c>
      <c r="D274" s="7">
        <f t="shared" si="6"/>
        <v>-3.714657130538037E-2</v>
      </c>
      <c r="E274" s="7">
        <f t="shared" si="6"/>
        <v>6.4397714258647102E-3</v>
      </c>
      <c r="F274" s="7">
        <f t="shared" si="6"/>
        <v>-2.0124646105113939E-3</v>
      </c>
    </row>
    <row r="275" spans="1:6" x14ac:dyDescent="0.25">
      <c r="A275" t="s">
        <v>81</v>
      </c>
      <c r="B275" s="7">
        <f t="shared" ref="B275:F284" si="7">(B179-B68)/B68</f>
        <v>3.3795915005764843E-2</v>
      </c>
      <c r="C275" s="7">
        <f t="shared" si="7"/>
        <v>0</v>
      </c>
      <c r="D275" s="7">
        <f t="shared" si="7"/>
        <v>-3.6143405044749992E-2</v>
      </c>
      <c r="E275" s="7">
        <f t="shared" si="7"/>
        <v>9.1387345744890821E-3</v>
      </c>
      <c r="F275" s="7">
        <f t="shared" si="7"/>
        <v>-6.4519237100651354E-4</v>
      </c>
    </row>
    <row r="276" spans="1:6" x14ac:dyDescent="0.25">
      <c r="A276" t="s">
        <v>82</v>
      </c>
      <c r="B276" s="7">
        <f t="shared" si="7"/>
        <v>3.4046282440286381E-2</v>
      </c>
      <c r="C276" s="7">
        <f t="shared" si="7"/>
        <v>0</v>
      </c>
      <c r="D276" s="7">
        <f t="shared" si="7"/>
        <v>-2.912092079178356E-2</v>
      </c>
      <c r="E276" s="7">
        <f t="shared" si="7"/>
        <v>9.4966636820505886E-3</v>
      </c>
      <c r="F276" s="7">
        <f t="shared" si="7"/>
        <v>1.331855844499862E-3</v>
      </c>
    </row>
    <row r="277" spans="1:6" x14ac:dyDescent="0.25">
      <c r="A277" t="s">
        <v>83</v>
      </c>
      <c r="B277" s="7">
        <f t="shared" si="7"/>
        <v>3.0258905976250576E-2</v>
      </c>
      <c r="C277" s="7">
        <f t="shared" si="7"/>
        <v>0</v>
      </c>
      <c r="D277" s="7">
        <f t="shared" si="7"/>
        <v>-2.6379733848752654E-2</v>
      </c>
      <c r="E277" s="7">
        <f t="shared" si="7"/>
        <v>1.11292361723346E-2</v>
      </c>
      <c r="F277" s="7">
        <f t="shared" si="7"/>
        <v>3.4064547378032206E-3</v>
      </c>
    </row>
    <row r="278" spans="1:6" x14ac:dyDescent="0.25">
      <c r="A278" t="s">
        <v>84</v>
      </c>
      <c r="B278" s="7">
        <f t="shared" si="7"/>
        <v>3.4046282440286457E-2</v>
      </c>
      <c r="C278" s="7">
        <f t="shared" si="7"/>
        <v>0</v>
      </c>
      <c r="D278" s="7">
        <f t="shared" si="7"/>
        <v>-3.5619325501437558E-2</v>
      </c>
      <c r="E278" s="7">
        <f t="shared" si="7"/>
        <v>1.2161667843452779E-2</v>
      </c>
      <c r="F278" s="7">
        <f t="shared" si="7"/>
        <v>2.7925279559112256E-3</v>
      </c>
    </row>
    <row r="279" spans="1:6" x14ac:dyDescent="0.25">
      <c r="A279" t="s">
        <v>87</v>
      </c>
      <c r="B279" s="7">
        <f t="shared" si="7"/>
        <v>3.4298590707634094E-2</v>
      </c>
      <c r="C279" s="7">
        <f t="shared" si="7"/>
        <v>0</v>
      </c>
      <c r="D279" s="7">
        <f t="shared" si="7"/>
        <v>-3.1141661728381245E-2</v>
      </c>
      <c r="E279" s="7">
        <f t="shared" si="7"/>
        <v>1.6229128923240538E-2</v>
      </c>
      <c r="F279" s="7">
        <f t="shared" si="7"/>
        <v>6.5701326994713214E-3</v>
      </c>
    </row>
    <row r="280" spans="1:6" x14ac:dyDescent="0.25">
      <c r="A280" t="s">
        <v>88</v>
      </c>
      <c r="B280" s="7">
        <f t="shared" si="7"/>
        <v>3.7878562386521021E-2</v>
      </c>
      <c r="C280" s="7">
        <f t="shared" si="7"/>
        <v>0</v>
      </c>
      <c r="D280" s="7">
        <f t="shared" si="7"/>
        <v>-2.2287962943467052E-2</v>
      </c>
      <c r="E280" s="7">
        <f t="shared" si="7"/>
        <v>1.711981702501263E-2</v>
      </c>
      <c r="F280" s="7">
        <f t="shared" si="7"/>
        <v>1.0252104470410178E-2</v>
      </c>
    </row>
    <row r="281" spans="1:6" x14ac:dyDescent="0.25">
      <c r="A281" t="s">
        <v>89</v>
      </c>
      <c r="B281" s="7">
        <f t="shared" si="7"/>
        <v>3.8189940596845606E-2</v>
      </c>
      <c r="C281" s="7">
        <f t="shared" si="7"/>
        <v>0</v>
      </c>
      <c r="D281" s="7">
        <f t="shared" si="7"/>
        <v>-1.8019837523789904E-2</v>
      </c>
      <c r="E281" s="7">
        <f t="shared" si="7"/>
        <v>1.8198574561741721E-2</v>
      </c>
      <c r="F281" s="7">
        <f t="shared" si="7"/>
        <v>1.225864429807999E-2</v>
      </c>
    </row>
    <row r="282" spans="1:6" x14ac:dyDescent="0.25">
      <c r="A282" t="s">
        <v>90</v>
      </c>
      <c r="B282" s="7">
        <f t="shared" si="7"/>
        <v>3.5669162763778711E-2</v>
      </c>
      <c r="C282" s="7">
        <f t="shared" si="7"/>
        <v>0</v>
      </c>
      <c r="D282" s="7">
        <f t="shared" si="7"/>
        <v>-3.2118054782315809E-2</v>
      </c>
      <c r="E282" s="7">
        <f t="shared" si="7"/>
        <v>1.9629215117810624E-2</v>
      </c>
      <c r="F282" s="7">
        <f t="shared" si="7"/>
        <v>1.1246348586688076E-2</v>
      </c>
    </row>
    <row r="283" spans="1:6" x14ac:dyDescent="0.25">
      <c r="A283" t="s">
        <v>91</v>
      </c>
      <c r="B283" s="7">
        <f t="shared" si="7"/>
        <v>4.0360080429027126E-2</v>
      </c>
      <c r="C283" s="7">
        <f t="shared" si="7"/>
        <v>0</v>
      </c>
      <c r="D283" s="7">
        <f t="shared" si="7"/>
        <v>-2.8906943419614313E-2</v>
      </c>
      <c r="E283" s="7">
        <f t="shared" si="7"/>
        <v>1.761244107192754E-2</v>
      </c>
      <c r="F283" s="7">
        <f t="shared" si="7"/>
        <v>9.6801542357092124E-3</v>
      </c>
    </row>
    <row r="284" spans="1:6" x14ac:dyDescent="0.25">
      <c r="A284" t="s">
        <v>92</v>
      </c>
      <c r="B284" s="7">
        <f t="shared" si="7"/>
        <v>3.4273271900488171E-2</v>
      </c>
      <c r="C284" s="7">
        <f t="shared" si="7"/>
        <v>0</v>
      </c>
      <c r="D284" s="7">
        <f t="shared" si="7"/>
        <v>-2.4612295605254703E-2</v>
      </c>
      <c r="E284" s="7">
        <f t="shared" si="7"/>
        <v>1.9505226706318476E-2</v>
      </c>
      <c r="F284" s="7">
        <f t="shared" si="7"/>
        <v>1.0696499591605062E-2</v>
      </c>
    </row>
    <row r="285" spans="1:6" x14ac:dyDescent="0.25">
      <c r="A285" t="s">
        <v>93</v>
      </c>
      <c r="B285" s="7">
        <f t="shared" ref="B285:F294" si="8">(B189-B78)/B78</f>
        <v>3.0595148150902887E-2</v>
      </c>
      <c r="C285" s="7">
        <f t="shared" si="8"/>
        <v>0</v>
      </c>
      <c r="D285" s="7">
        <f t="shared" si="8"/>
        <v>-2.2085471729500487E-2</v>
      </c>
      <c r="E285" s="7">
        <f t="shared" si="8"/>
        <v>2.1247103155556883E-2</v>
      </c>
      <c r="F285" s="7">
        <f t="shared" si="8"/>
        <v>1.2858139270202372E-2</v>
      </c>
    </row>
    <row r="286" spans="1:6" x14ac:dyDescent="0.25">
      <c r="A286" t="s">
        <v>139</v>
      </c>
      <c r="B286" s="7">
        <f t="shared" si="8"/>
        <v>2.8462726311421271E-2</v>
      </c>
      <c r="C286" s="7">
        <f t="shared" si="8"/>
        <v>0</v>
      </c>
      <c r="D286" s="7">
        <f t="shared" si="8"/>
        <v>-3.279169436031102E-2</v>
      </c>
      <c r="E286" s="7">
        <f t="shared" si="8"/>
        <v>2.0502516213084306E-2</v>
      </c>
      <c r="F286" s="7">
        <f t="shared" si="8"/>
        <v>1.0438141806401629E-2</v>
      </c>
    </row>
    <row r="287" spans="1:6" x14ac:dyDescent="0.25">
      <c r="A287" t="s">
        <v>140</v>
      </c>
      <c r="B287" s="7">
        <f t="shared" si="8"/>
        <v>2.2439781954151819E-2</v>
      </c>
      <c r="C287" s="7">
        <f t="shared" si="8"/>
        <v>0</v>
      </c>
      <c r="D287" s="7">
        <f t="shared" si="8"/>
        <v>-3.0050848232313278E-2</v>
      </c>
      <c r="E287" s="7">
        <f t="shared" si="8"/>
        <v>2.0294246702839049E-2</v>
      </c>
      <c r="F287" s="7">
        <f t="shared" si="8"/>
        <v>1.0313356538265641E-2</v>
      </c>
    </row>
    <row r="288" spans="1:6" x14ac:dyDescent="0.25">
      <c r="A288" t="s">
        <v>141</v>
      </c>
      <c r="B288" s="7">
        <f t="shared" si="8"/>
        <v>1.9158441664445261E-2</v>
      </c>
      <c r="C288" s="7">
        <f t="shared" si="8"/>
        <v>0</v>
      </c>
      <c r="D288" s="7">
        <f t="shared" si="8"/>
        <v>-2.2276966626496378E-2</v>
      </c>
      <c r="E288" s="7">
        <f t="shared" si="8"/>
        <v>1.9571290360108809E-2</v>
      </c>
      <c r="F288" s="7">
        <f t="shared" si="8"/>
        <v>9.6076329132989274E-3</v>
      </c>
    </row>
    <row r="289" spans="1:6" x14ac:dyDescent="0.25">
      <c r="A289" t="s">
        <v>142</v>
      </c>
      <c r="B289" s="7">
        <f t="shared" si="8"/>
        <v>2.581328923089099E-2</v>
      </c>
      <c r="C289" s="7">
        <f t="shared" si="8"/>
        <v>0</v>
      </c>
      <c r="D289" s="7">
        <f t="shared" si="8"/>
        <v>-1.9394673075052771E-2</v>
      </c>
      <c r="E289" s="7">
        <f t="shared" si="8"/>
        <v>2.2463674900365233E-2</v>
      </c>
      <c r="F289" s="7">
        <f t="shared" si="8"/>
        <v>1.2225000269224519E-2</v>
      </c>
    </row>
    <row r="290" spans="1:6" x14ac:dyDescent="0.25">
      <c r="A290" t="s">
        <v>147</v>
      </c>
      <c r="B290" s="7">
        <f t="shared" si="8"/>
        <v>2.3092506178493465E-2</v>
      </c>
      <c r="C290" s="7">
        <f t="shared" si="8"/>
        <v>0</v>
      </c>
      <c r="D290" s="7">
        <f t="shared" si="8"/>
        <v>-3.0918963366309799E-2</v>
      </c>
      <c r="E290" s="7">
        <f t="shared" si="8"/>
        <v>2.1934188877132554E-2</v>
      </c>
      <c r="F290" s="7">
        <f t="shared" si="8"/>
        <v>8.9689997884644795E-3</v>
      </c>
    </row>
    <row r="291" spans="1:6" x14ac:dyDescent="0.25">
      <c r="A291" t="s">
        <v>148</v>
      </c>
      <c r="B291" s="7">
        <f t="shared" si="8"/>
        <v>1.5692482319353902E-2</v>
      </c>
      <c r="C291" s="7">
        <f t="shared" si="8"/>
        <v>0</v>
      </c>
      <c r="D291" s="7">
        <f t="shared" si="8"/>
        <v>-3.2468499365626652E-2</v>
      </c>
      <c r="E291" s="7">
        <f t="shared" si="8"/>
        <v>1.9860230448754849E-2</v>
      </c>
      <c r="F291" s="7">
        <f t="shared" si="8"/>
        <v>7.1801093454536341E-3</v>
      </c>
    </row>
    <row r="292" spans="1:6" x14ac:dyDescent="0.25">
      <c r="A292" t="s">
        <v>149</v>
      </c>
      <c r="B292" s="7">
        <f t="shared" si="8"/>
        <v>1.8032970834930877E-2</v>
      </c>
      <c r="C292" s="7">
        <f t="shared" si="8"/>
        <v>0</v>
      </c>
      <c r="D292" s="7">
        <f t="shared" si="8"/>
        <v>-2.1388717280569614E-2</v>
      </c>
      <c r="E292" s="7">
        <f t="shared" si="8"/>
        <v>1.8991311006979317E-2</v>
      </c>
      <c r="F292" s="7">
        <f t="shared" si="8"/>
        <v>1.0560323924130328E-2</v>
      </c>
    </row>
    <row r="293" spans="1:6" x14ac:dyDescent="0.25">
      <c r="A293" t="s">
        <v>150</v>
      </c>
      <c r="B293" s="7">
        <f t="shared" si="8"/>
        <v>2.2712685181138711E-2</v>
      </c>
      <c r="C293" s="7">
        <f t="shared" si="8"/>
        <v>0</v>
      </c>
      <c r="D293" s="7">
        <f t="shared" si="8"/>
        <v>1.3918507357664378E-3</v>
      </c>
      <c r="E293" s="7">
        <f t="shared" si="8"/>
        <v>3.0871293665886691E-2</v>
      </c>
      <c r="F293" s="7">
        <f t="shared" si="8"/>
        <v>2.3440556928542154E-2</v>
      </c>
    </row>
    <row r="294" spans="1:6" x14ac:dyDescent="0.25">
      <c r="A294" t="s">
        <v>151</v>
      </c>
      <c r="B294" s="7">
        <f t="shared" si="8"/>
        <v>1.7608016537352503E-2</v>
      </c>
      <c r="C294" s="7">
        <f t="shared" si="8"/>
        <v>0</v>
      </c>
      <c r="D294" s="7">
        <f t="shared" si="8"/>
        <v>-8.2878980220093598E-3</v>
      </c>
      <c r="E294" s="7">
        <f t="shared" si="8"/>
        <v>3.4137608162834503E-2</v>
      </c>
      <c r="F294" s="7">
        <f t="shared" si="8"/>
        <v>2.4376861727090301E-2</v>
      </c>
    </row>
    <row r="295" spans="1:6" x14ac:dyDescent="0.25">
      <c r="A295" t="s">
        <v>156</v>
      </c>
      <c r="B295" s="7">
        <f t="shared" ref="B295:F304" si="9">(B199-B88)/B88</f>
        <v>1.9143494450333785E-2</v>
      </c>
      <c r="C295" s="7">
        <f t="shared" si="9"/>
        <v>0</v>
      </c>
      <c r="D295" s="7">
        <f t="shared" si="9"/>
        <v>-1.5033816971924371E-3</v>
      </c>
      <c r="E295" s="7">
        <f t="shared" si="9"/>
        <v>3.2667669009876291E-2</v>
      </c>
      <c r="F295" s="7">
        <f t="shared" si="9"/>
        <v>2.43863989034145E-2</v>
      </c>
    </row>
    <row r="296" spans="1:6" x14ac:dyDescent="0.25">
      <c r="A296" t="s">
        <v>157</v>
      </c>
      <c r="B296" s="7">
        <f t="shared" si="9"/>
        <v>2.0009934930098755E-2</v>
      </c>
      <c r="C296" s="7">
        <f t="shared" si="9"/>
        <v>0</v>
      </c>
      <c r="D296" s="7">
        <f t="shared" si="9"/>
        <v>6.119165033305239E-3</v>
      </c>
      <c r="E296" s="7">
        <f t="shared" si="9"/>
        <v>3.1001175445092215E-2</v>
      </c>
      <c r="F296" s="7">
        <f t="shared" si="9"/>
        <v>2.4930783360190115E-2</v>
      </c>
    </row>
    <row r="297" spans="1:6" x14ac:dyDescent="0.25">
      <c r="A297" t="s">
        <v>161</v>
      </c>
      <c r="B297" s="7">
        <f t="shared" si="9"/>
        <v>1.8219431640837364E-2</v>
      </c>
      <c r="C297" s="7">
        <f t="shared" si="9"/>
        <v>0</v>
      </c>
      <c r="D297" s="7">
        <f t="shared" si="9"/>
        <v>2.2898950959978938E-2</v>
      </c>
      <c r="E297" s="7">
        <f t="shared" si="9"/>
        <v>3.1417885427992086E-2</v>
      </c>
      <c r="F297" s="7">
        <f t="shared" si="9"/>
        <v>2.756505260863314E-2</v>
      </c>
    </row>
    <row r="298" spans="1:6" x14ac:dyDescent="0.25">
      <c r="A298" t="s">
        <v>168</v>
      </c>
      <c r="B298" s="7">
        <f t="shared" si="9"/>
        <v>2.0050832008208761E-2</v>
      </c>
      <c r="C298" s="7">
        <f t="shared" si="9"/>
        <v>0</v>
      </c>
      <c r="D298" s="7">
        <f t="shared" si="9"/>
        <v>1.0955739408511859E-2</v>
      </c>
      <c r="E298" s="7">
        <f t="shared" si="9"/>
        <v>3.0882420390198461E-2</v>
      </c>
      <c r="F298" s="7">
        <f t="shared" si="9"/>
        <v>2.5735164708968371E-2</v>
      </c>
    </row>
    <row r="299" spans="1:6" x14ac:dyDescent="0.25">
      <c r="A299" t="s">
        <v>169</v>
      </c>
      <c r="B299" s="7">
        <f t="shared" si="9"/>
        <v>2.1530352075345004E-2</v>
      </c>
      <c r="C299" s="7">
        <f t="shared" si="9"/>
        <v>0</v>
      </c>
      <c r="D299" s="7">
        <f t="shared" si="9"/>
        <v>1.5694638374331355E-3</v>
      </c>
      <c r="E299" s="7">
        <f t="shared" si="9"/>
        <v>2.9330897015329482E-2</v>
      </c>
      <c r="F299" s="7">
        <f t="shared" si="9"/>
        <v>2.3477952433439194E-2</v>
      </c>
    </row>
    <row r="300" spans="1:6" x14ac:dyDescent="0.25">
      <c r="A300" t="s">
        <v>170</v>
      </c>
      <c r="B300" s="7">
        <f t="shared" si="9"/>
        <v>2.0455373096625786E-2</v>
      </c>
      <c r="C300" s="7">
        <f t="shared" si="9"/>
        <v>0</v>
      </c>
      <c r="D300" s="7">
        <f t="shared" si="9"/>
        <v>2.1957014545071922E-2</v>
      </c>
      <c r="E300" s="7">
        <f t="shared" si="9"/>
        <v>3.1659893897405825E-2</v>
      </c>
      <c r="F300" s="7">
        <f t="shared" si="9"/>
        <v>2.7674993496948606E-2</v>
      </c>
    </row>
    <row r="301" spans="1:6" x14ac:dyDescent="0.25">
      <c r="A301" t="s">
        <v>240</v>
      </c>
      <c r="B301" s="7">
        <f t="shared" si="9"/>
        <v>1.6514674202980945E-2</v>
      </c>
      <c r="C301" s="7">
        <f t="shared" si="9"/>
        <v>0</v>
      </c>
      <c r="D301" s="7">
        <f t="shared" si="9"/>
        <v>2.9666673177495526E-2</v>
      </c>
      <c r="E301" s="7">
        <f t="shared" si="9"/>
        <v>3.0771762411568482E-2</v>
      </c>
      <c r="F301" s="7">
        <f t="shared" si="9"/>
        <v>2.7930100225163849E-2</v>
      </c>
    </row>
    <row r="302" spans="1:6" x14ac:dyDescent="0.25">
      <c r="A302" t="s">
        <v>241</v>
      </c>
      <c r="B302" s="7">
        <f t="shared" si="9"/>
        <v>1.5602533498757953E-2</v>
      </c>
      <c r="C302" s="7">
        <f t="shared" si="9"/>
        <v>0</v>
      </c>
      <c r="D302" s="7">
        <f t="shared" si="9"/>
        <v>-1.2301786447193604E-2</v>
      </c>
      <c r="E302" s="7">
        <f t="shared" si="9"/>
        <v>2.7107043903865435E-2</v>
      </c>
      <c r="F302" s="7">
        <f t="shared" si="9"/>
        <v>1.7098454658054717E-2</v>
      </c>
    </row>
    <row r="303" spans="1:6" x14ac:dyDescent="0.25">
      <c r="A303" t="s">
        <v>244</v>
      </c>
      <c r="B303" s="7">
        <f t="shared" si="9"/>
        <v>1.7500799027046564E-2</v>
      </c>
      <c r="C303" s="7">
        <f t="shared" si="9"/>
        <v>0</v>
      </c>
      <c r="D303" s="7">
        <f t="shared" si="9"/>
        <v>3.2830359631068242E-4</v>
      </c>
      <c r="E303" s="7">
        <f t="shared" si="9"/>
        <v>2.3097967376579764E-2</v>
      </c>
      <c r="F303" s="7">
        <f t="shared" si="9"/>
        <v>1.6470963122168874E-2</v>
      </c>
    </row>
    <row r="304" spans="1:6" x14ac:dyDescent="0.25">
      <c r="A304" t="s">
        <v>245</v>
      </c>
      <c r="B304" s="7">
        <f t="shared" si="9"/>
        <v>6.2921220562931601E-3</v>
      </c>
      <c r="C304" s="7">
        <f t="shared" si="9"/>
        <v>0</v>
      </c>
      <c r="D304" s="7">
        <f t="shared" si="9"/>
        <v>2.0798902121353944E-3</v>
      </c>
      <c r="E304" s="7">
        <f t="shared" si="9"/>
        <v>1.7654822328311524E-2</v>
      </c>
      <c r="F304" s="7">
        <f t="shared" si="9"/>
        <v>1.2238954650638298E-2</v>
      </c>
    </row>
    <row r="305" spans="1:6" x14ac:dyDescent="0.25">
      <c r="A305" t="s">
        <v>246</v>
      </c>
      <c r="B305" s="7">
        <f t="shared" ref="B305:F314" si="10">(B209-B98)/B98</f>
        <v>-2.551995805266711E-3</v>
      </c>
      <c r="C305" s="7">
        <f t="shared" si="10"/>
        <v>0</v>
      </c>
      <c r="D305" s="7">
        <f t="shared" si="10"/>
        <v>-3.0493051823888588E-3</v>
      </c>
      <c r="E305" s="7">
        <f t="shared" si="10"/>
        <v>6.2080397439004086E-3</v>
      </c>
      <c r="F305" s="7">
        <f t="shared" si="10"/>
        <v>3.0817441279569631E-3</v>
      </c>
    </row>
    <row r="306" spans="1:6" x14ac:dyDescent="0.25">
      <c r="A306" t="s">
        <v>250</v>
      </c>
      <c r="B306" s="7">
        <f t="shared" si="10"/>
        <v>-7.8293030865237197E-3</v>
      </c>
      <c r="C306" s="7">
        <f t="shared" si="10"/>
        <v>0</v>
      </c>
      <c r="D306" s="7">
        <f t="shared" si="10"/>
        <v>-2.6031917620247549E-2</v>
      </c>
      <c r="E306" s="7">
        <f t="shared" si="10"/>
        <v>5.1300579924612941E-3</v>
      </c>
      <c r="F306" s="7">
        <f t="shared" si="10"/>
        <v>-4.8772339573404586E-3</v>
      </c>
    </row>
    <row r="307" spans="1:6" x14ac:dyDescent="0.25">
      <c r="A307" t="s">
        <v>293</v>
      </c>
      <c r="B307" s="7">
        <f t="shared" si="10"/>
        <v>-1.298141332796314E-2</v>
      </c>
      <c r="C307" s="7">
        <f t="shared" si="10"/>
        <v>0</v>
      </c>
      <c r="D307" s="7">
        <f t="shared" si="10"/>
        <v>-2.4740961468569252E-2</v>
      </c>
      <c r="E307" s="7">
        <f t="shared" si="10"/>
        <v>-4.1929672421113E-2</v>
      </c>
      <c r="F307" s="7">
        <f t="shared" si="10"/>
        <v>-3.4798383003790956E-2</v>
      </c>
    </row>
    <row r="308" spans="1:6" x14ac:dyDescent="0.25">
      <c r="A308" t="s">
        <v>294</v>
      </c>
      <c r="B308" s="7">
        <f t="shared" si="10"/>
        <v>-1.4142111501179073E-2</v>
      </c>
      <c r="C308" s="7">
        <f t="shared" si="10"/>
        <v>0</v>
      </c>
      <c r="D308" s="7">
        <f t="shared" si="10"/>
        <v>-4.6249161184889077E-3</v>
      </c>
      <c r="E308" s="7">
        <f t="shared" si="10"/>
        <v>-2.5074113182891261E-3</v>
      </c>
      <c r="F308" s="7">
        <f t="shared" si="10"/>
        <v>-3.5900054166068378E-3</v>
      </c>
    </row>
    <row r="309" spans="1:6" x14ac:dyDescent="0.25">
      <c r="A309" t="s">
        <v>295</v>
      </c>
      <c r="B309" s="7">
        <f t="shared" si="10"/>
        <v>-1.3337938419644499E-2</v>
      </c>
      <c r="C309" s="7">
        <f t="shared" si="10"/>
        <v>0</v>
      </c>
      <c r="D309" s="7">
        <f t="shared" si="10"/>
        <v>-9.8936612651208764E-3</v>
      </c>
      <c r="E309" s="7">
        <f t="shared" si="10"/>
        <v>-7.3506835578434461E-3</v>
      </c>
      <c r="F309" s="7">
        <f t="shared" si="10"/>
        <v>-8.1087892520875088E-3</v>
      </c>
    </row>
    <row r="310" spans="1:6" x14ac:dyDescent="0.25">
      <c r="A310" t="s">
        <v>296</v>
      </c>
      <c r="B310" s="7">
        <f t="shared" si="10"/>
        <v>-1.2796792718705673E-2</v>
      </c>
      <c r="C310" s="7">
        <f t="shared" si="10"/>
        <v>0</v>
      </c>
      <c r="D310" s="7">
        <f t="shared" si="10"/>
        <v>-2.5089522909987547E-2</v>
      </c>
      <c r="E310" s="7">
        <f t="shared" si="10"/>
        <v>-5.4181085325731354E-4</v>
      </c>
      <c r="F310" s="7">
        <f t="shared" si="10"/>
        <v>-6.4553160219783419E-3</v>
      </c>
    </row>
    <row r="311" spans="1:6" x14ac:dyDescent="0.25">
      <c r="A311" t="s">
        <v>297</v>
      </c>
      <c r="B311" s="7">
        <f t="shared" si="10"/>
        <v>-8.1414293641429158E-3</v>
      </c>
      <c r="C311" s="7">
        <f t="shared" si="10"/>
        <v>0</v>
      </c>
      <c r="D311" s="7">
        <f t="shared" si="10"/>
        <v>-2.5563569628610974E-2</v>
      </c>
      <c r="E311" s="7">
        <f t="shared" si="10"/>
        <v>-1.7714298548088611E-4</v>
      </c>
      <c r="F311" s="7">
        <f t="shared" si="10"/>
        <v>-6.4216363595918022E-3</v>
      </c>
    </row>
    <row r="312" spans="1:6" x14ac:dyDescent="0.25">
      <c r="A312" t="s">
        <v>298</v>
      </c>
      <c r="B312" s="7">
        <f t="shared" si="10"/>
        <v>-7.8776513268047495E-4</v>
      </c>
      <c r="C312" s="7">
        <f t="shared" si="10"/>
        <v>0</v>
      </c>
      <c r="D312" s="7">
        <f t="shared" si="10"/>
        <v>-1.1010880598643216E-2</v>
      </c>
      <c r="E312" s="7">
        <f t="shared" si="10"/>
        <v>8.416762831152791E-5</v>
      </c>
      <c r="F312" s="7">
        <f t="shared" si="10"/>
        <v>-2.3248371973615249E-3</v>
      </c>
    </row>
    <row r="313" spans="1:6" x14ac:dyDescent="0.25">
      <c r="A313" t="s">
        <v>299</v>
      </c>
      <c r="B313" s="7">
        <f t="shared" si="10"/>
        <v>-5.8621221868299248E-3</v>
      </c>
      <c r="C313" s="7">
        <f t="shared" si="10"/>
        <v>0</v>
      </c>
      <c r="D313" s="7">
        <f t="shared" si="10"/>
        <v>4.0528979356632081E-3</v>
      </c>
      <c r="E313" s="7">
        <f t="shared" si="10"/>
        <v>-3.9389537398875957E-4</v>
      </c>
      <c r="F313" s="7">
        <f t="shared" si="10"/>
        <v>3.8999400878506079E-4</v>
      </c>
    </row>
    <row r="314" spans="1:6" x14ac:dyDescent="0.25">
      <c r="A314" t="s">
        <v>300</v>
      </c>
      <c r="B314" s="7">
        <f t="shared" si="10"/>
        <v>-6.644045012362299E-3</v>
      </c>
      <c r="C314" s="7">
        <f t="shared" si="10"/>
        <v>0</v>
      </c>
      <c r="D314" s="7">
        <f t="shared" si="10"/>
        <v>-1.9120532398675786E-2</v>
      </c>
      <c r="E314" s="7">
        <f t="shared" si="10"/>
        <v>-8.300918865148119E-4</v>
      </c>
      <c r="F314" s="7">
        <f t="shared" si="10"/>
        <v>-4.7641960340587142E-3</v>
      </c>
    </row>
    <row r="315" spans="1:6" x14ac:dyDescent="0.25">
      <c r="A315" t="s">
        <v>301</v>
      </c>
      <c r="B315" s="7">
        <f t="shared" ref="B315:F319" si="11">(B219-B108)/B108</f>
        <v>-7.0512165087854763E-3</v>
      </c>
      <c r="C315" s="7">
        <f t="shared" si="11"/>
        <v>0</v>
      </c>
      <c r="D315" s="7">
        <f t="shared" si="11"/>
        <v>-1.4033281686830969E-2</v>
      </c>
      <c r="E315" s="7">
        <f t="shared" si="11"/>
        <v>4.3787046027581749E-4</v>
      </c>
      <c r="F315" s="7">
        <f t="shared" si="11"/>
        <v>-2.7388477837017671E-3</v>
      </c>
    </row>
    <row r="316" spans="1:6" x14ac:dyDescent="0.25">
      <c r="A316" t="s">
        <v>302</v>
      </c>
      <c r="B316" s="7">
        <f t="shared" si="11"/>
        <v>-5.8521952811789405E-3</v>
      </c>
      <c r="C316" s="7">
        <f t="shared" si="11"/>
        <v>0</v>
      </c>
      <c r="D316" s="7">
        <f t="shared" si="11"/>
        <v>5.5126296179929257E-3</v>
      </c>
      <c r="E316" s="7">
        <f t="shared" si="11"/>
        <v>-1.4882728723703462E-3</v>
      </c>
      <c r="F316" s="7">
        <f t="shared" si="11"/>
        <v>-9.7449678232071059E-5</v>
      </c>
    </row>
    <row r="317" spans="1:6" x14ac:dyDescent="0.25">
      <c r="A317" t="s">
        <v>303</v>
      </c>
      <c r="B317" s="7">
        <f t="shared" si="11"/>
        <v>-6.1927015317545277E-3</v>
      </c>
      <c r="C317" s="7">
        <f t="shared" si="11"/>
        <v>0</v>
      </c>
      <c r="D317" s="7">
        <f t="shared" si="11"/>
        <v>1.3222017576638429E-2</v>
      </c>
      <c r="E317" s="7">
        <f t="shared" si="11"/>
        <v>1.0838423235801449E-3</v>
      </c>
      <c r="F317" s="7">
        <f t="shared" si="11"/>
        <v>3.5041499635335266E-3</v>
      </c>
    </row>
    <row r="318" spans="1:6" x14ac:dyDescent="0.25">
      <c r="A318" t="s">
        <v>304</v>
      </c>
      <c r="B318" s="7">
        <f t="shared" si="11"/>
        <v>-4.3862870774204242E-3</v>
      </c>
      <c r="C318" s="7">
        <f t="shared" si="11"/>
        <v>0</v>
      </c>
      <c r="D318" s="7">
        <f t="shared" si="11"/>
        <v>-1.2549136509151987E-2</v>
      </c>
      <c r="E318" s="7">
        <f t="shared" si="11"/>
        <v>8.2651067335398349E-4</v>
      </c>
      <c r="F318" s="7">
        <f t="shared" si="11"/>
        <v>-2.2630747424985127E-3</v>
      </c>
    </row>
    <row r="319" spans="1:6" x14ac:dyDescent="0.25">
      <c r="A319" t="s">
        <v>275</v>
      </c>
      <c r="B319" s="7">
        <f t="shared" si="11"/>
        <v>-3.8135522467961534E-3</v>
      </c>
      <c r="C319" s="7">
        <f t="shared" si="11"/>
        <v>0</v>
      </c>
      <c r="D319" s="7">
        <f t="shared" si="11"/>
        <v>-6.9407770707468515E-3</v>
      </c>
      <c r="E319" s="7">
        <f t="shared" si="11"/>
        <v>6.6791953672990282E-4</v>
      </c>
      <c r="F319" s="7">
        <f t="shared" si="11"/>
        <v>-8.9119107036853776E-4</v>
      </c>
    </row>
  </sheetData>
  <phoneticPr fontId="2"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U49"/>
  <sheetViews>
    <sheetView showGridLines="0" zoomScaleNormal="100" workbookViewId="0"/>
  </sheetViews>
  <sheetFormatPr defaultColWidth="8.81640625" defaultRowHeight="12.5" x14ac:dyDescent="0.25"/>
  <sheetData>
    <row r="1" spans="1:21" ht="18" customHeight="1" x14ac:dyDescent="0.25">
      <c r="A1" s="6" t="s">
        <v>263</v>
      </c>
      <c r="B1" s="17"/>
      <c r="C1" s="17"/>
      <c r="D1" s="17"/>
      <c r="E1" s="17"/>
      <c r="F1" s="17"/>
      <c r="G1" s="17"/>
      <c r="H1" s="17"/>
      <c r="I1" s="17"/>
      <c r="J1" s="17"/>
      <c r="K1" s="17"/>
      <c r="L1" s="17"/>
      <c r="M1" s="17"/>
      <c r="N1" s="17"/>
      <c r="O1" s="17"/>
      <c r="P1" s="17"/>
      <c r="Q1" s="17"/>
      <c r="R1" s="17"/>
      <c r="S1" s="17"/>
      <c r="T1" s="17"/>
      <c r="U1" s="17"/>
    </row>
    <row r="2" spans="1:21" ht="18" customHeight="1" x14ac:dyDescent="0.25">
      <c r="A2" s="6"/>
      <c r="B2" s="17"/>
      <c r="C2" s="17"/>
      <c r="D2" s="17"/>
      <c r="E2" s="17"/>
      <c r="F2" s="17"/>
      <c r="G2" s="17"/>
      <c r="H2" s="17"/>
      <c r="I2" s="17"/>
      <c r="J2" s="17"/>
      <c r="K2" s="17"/>
      <c r="L2" s="17"/>
      <c r="M2" s="17"/>
      <c r="N2" s="17"/>
      <c r="O2" s="17"/>
      <c r="P2" s="17"/>
      <c r="Q2" s="17"/>
      <c r="R2" s="17"/>
      <c r="S2" s="17"/>
      <c r="T2" s="17"/>
      <c r="U2" s="17"/>
    </row>
    <row r="3" spans="1:21" ht="18" customHeight="1" x14ac:dyDescent="0.25">
      <c r="A3" s="6"/>
      <c r="B3" s="17"/>
      <c r="C3" s="17"/>
      <c r="D3" s="17"/>
      <c r="E3" s="17"/>
      <c r="F3" s="17"/>
      <c r="G3" s="17"/>
      <c r="H3" s="17"/>
      <c r="I3" s="17"/>
      <c r="J3" s="17"/>
      <c r="K3" s="17"/>
      <c r="L3" s="17"/>
      <c r="M3" s="17"/>
      <c r="N3" s="17"/>
      <c r="O3" s="17"/>
      <c r="P3" s="17"/>
      <c r="Q3" s="17"/>
      <c r="R3" s="17"/>
      <c r="S3" s="17"/>
      <c r="T3" s="17"/>
      <c r="U3" s="17"/>
    </row>
    <row r="4" spans="1:21" ht="18" customHeight="1" x14ac:dyDescent="0.25">
      <c r="A4" s="17"/>
      <c r="B4" s="17"/>
      <c r="C4" s="17"/>
      <c r="D4" s="17"/>
      <c r="E4" s="17"/>
      <c r="F4" s="17"/>
      <c r="G4" s="17"/>
      <c r="H4" s="17"/>
      <c r="I4" s="17"/>
      <c r="J4" s="17"/>
      <c r="K4" s="17"/>
      <c r="L4" s="17"/>
      <c r="M4" s="17"/>
      <c r="N4" s="17"/>
      <c r="O4" s="17"/>
      <c r="P4" s="17"/>
      <c r="Q4" s="17"/>
      <c r="R4" s="17"/>
      <c r="S4" s="17"/>
      <c r="T4" s="17"/>
      <c r="U4" s="17"/>
    </row>
    <row r="5" spans="1:21" ht="18" customHeight="1" x14ac:dyDescent="0.25">
      <c r="A5" s="17"/>
      <c r="B5" s="17"/>
      <c r="C5" s="17"/>
      <c r="D5" s="17"/>
      <c r="E5" s="17"/>
      <c r="F5" s="17"/>
      <c r="G5" s="17"/>
      <c r="H5" s="17"/>
      <c r="I5" s="17"/>
      <c r="J5" s="17"/>
      <c r="K5" s="17"/>
      <c r="L5" s="17"/>
      <c r="M5" s="17"/>
      <c r="N5" s="17"/>
      <c r="O5" s="17"/>
      <c r="P5" s="17"/>
      <c r="Q5" s="17"/>
      <c r="R5" s="17"/>
      <c r="S5" s="17"/>
      <c r="T5" s="17"/>
      <c r="U5" s="17"/>
    </row>
    <row r="6" spans="1:21" x14ac:dyDescent="0.25">
      <c r="A6" s="17"/>
      <c r="B6" s="17"/>
      <c r="C6" s="17"/>
      <c r="D6" s="17"/>
      <c r="E6" s="17"/>
      <c r="F6" s="17"/>
      <c r="G6" s="17"/>
      <c r="H6" s="17"/>
      <c r="I6" s="17"/>
      <c r="J6" s="17"/>
      <c r="K6" s="17"/>
      <c r="L6" s="17"/>
      <c r="M6" s="17"/>
      <c r="N6" s="17"/>
      <c r="O6" s="17"/>
      <c r="P6" s="17"/>
      <c r="Q6" s="17"/>
      <c r="R6" s="17"/>
      <c r="S6" s="17"/>
      <c r="T6" s="17"/>
      <c r="U6" s="17"/>
    </row>
    <row r="7" spans="1:21" x14ac:dyDescent="0.25">
      <c r="A7" s="17"/>
      <c r="B7" s="17"/>
      <c r="C7" s="17"/>
      <c r="D7" s="17"/>
      <c r="E7" s="17"/>
      <c r="F7" s="17"/>
      <c r="G7" s="17"/>
      <c r="H7" s="17"/>
      <c r="I7" s="17"/>
      <c r="J7" s="17"/>
      <c r="K7" s="17"/>
      <c r="L7" s="17"/>
      <c r="M7" s="17"/>
      <c r="N7" s="17"/>
      <c r="O7" s="17"/>
      <c r="P7" s="17"/>
      <c r="Q7" s="17"/>
      <c r="R7" s="17"/>
      <c r="S7" s="17"/>
      <c r="T7" s="17"/>
      <c r="U7" s="17"/>
    </row>
    <row r="8" spans="1:21" x14ac:dyDescent="0.25">
      <c r="A8" s="17"/>
      <c r="B8" s="17"/>
      <c r="C8" s="17"/>
      <c r="D8" s="17"/>
      <c r="E8" s="17"/>
      <c r="F8" s="17"/>
      <c r="G8" s="17"/>
      <c r="H8" s="17"/>
      <c r="I8" s="17"/>
      <c r="J8" s="17"/>
      <c r="K8" s="17"/>
      <c r="L8" s="17"/>
      <c r="M8" s="17"/>
      <c r="N8" s="17"/>
      <c r="O8" s="17"/>
      <c r="P8" s="17"/>
      <c r="Q8" s="17"/>
      <c r="R8" s="17"/>
      <c r="S8" s="17"/>
      <c r="T8" s="17"/>
      <c r="U8" s="17"/>
    </row>
    <row r="9" spans="1:21" x14ac:dyDescent="0.25">
      <c r="A9" s="17"/>
      <c r="B9" s="17"/>
      <c r="C9" s="17"/>
      <c r="D9" s="17"/>
      <c r="E9" s="17"/>
      <c r="F9" s="17"/>
      <c r="G9" s="17"/>
      <c r="H9" s="17"/>
      <c r="I9" s="17"/>
      <c r="J9" s="17"/>
      <c r="K9" s="17"/>
      <c r="L9" s="17"/>
      <c r="M9" s="17"/>
      <c r="N9" s="17"/>
      <c r="O9" s="17"/>
      <c r="P9" s="17"/>
      <c r="Q9" s="17"/>
      <c r="R9" s="17"/>
      <c r="S9" s="17"/>
      <c r="T9" s="17"/>
      <c r="U9" s="17"/>
    </row>
    <row r="10" spans="1:21" x14ac:dyDescent="0.25">
      <c r="A10" s="17"/>
      <c r="B10" s="17"/>
      <c r="C10" s="17"/>
      <c r="D10" s="17"/>
      <c r="E10" s="17"/>
      <c r="F10" s="17"/>
      <c r="G10" s="17"/>
      <c r="H10" s="17"/>
      <c r="I10" s="17"/>
      <c r="J10" s="17"/>
      <c r="K10" s="17"/>
      <c r="L10" s="17"/>
      <c r="M10" s="17"/>
      <c r="N10" s="17"/>
      <c r="O10" s="17"/>
      <c r="P10" s="17"/>
      <c r="Q10" s="17"/>
      <c r="R10" s="17"/>
      <c r="S10" s="17"/>
      <c r="T10" s="17"/>
      <c r="U10" s="17"/>
    </row>
    <row r="11" spans="1:21" x14ac:dyDescent="0.25">
      <c r="A11" s="17"/>
      <c r="B11" s="17"/>
      <c r="C11" s="17"/>
      <c r="D11" s="17"/>
      <c r="E11" s="17"/>
      <c r="F11" s="17"/>
      <c r="G11" s="17"/>
      <c r="H11" s="17"/>
      <c r="I11" s="17"/>
      <c r="J11" s="17"/>
      <c r="K11" s="17"/>
      <c r="L11" s="17"/>
      <c r="M11" s="17"/>
      <c r="N11" s="17"/>
      <c r="O11" s="17"/>
      <c r="P11" s="17"/>
      <c r="Q11" s="17"/>
      <c r="R11" s="17"/>
      <c r="S11" s="17"/>
      <c r="T11" s="17"/>
      <c r="U11" s="17"/>
    </row>
    <row r="12" spans="1:21" x14ac:dyDescent="0.25">
      <c r="A12" s="17"/>
      <c r="B12" s="17"/>
      <c r="C12" s="17"/>
      <c r="D12" s="17"/>
      <c r="E12" s="17"/>
      <c r="F12" s="17"/>
      <c r="G12" s="17"/>
      <c r="H12" s="17"/>
      <c r="I12" s="17"/>
      <c r="J12" s="17"/>
      <c r="K12" s="17"/>
      <c r="L12" s="17"/>
      <c r="M12" s="17"/>
      <c r="N12" s="17"/>
      <c r="O12" s="17"/>
      <c r="P12" s="17"/>
      <c r="Q12" s="17"/>
      <c r="R12" s="17"/>
      <c r="S12" s="17"/>
      <c r="T12" s="17"/>
      <c r="U12" s="17"/>
    </row>
    <row r="13" spans="1:21" x14ac:dyDescent="0.25">
      <c r="A13" s="17"/>
      <c r="B13" s="17"/>
      <c r="C13" s="17"/>
      <c r="D13" s="17"/>
      <c r="E13" s="17"/>
      <c r="F13" s="17"/>
      <c r="G13" s="17"/>
      <c r="H13" s="17"/>
      <c r="I13" s="17"/>
      <c r="J13" s="17"/>
      <c r="K13" s="17"/>
      <c r="L13" s="17"/>
      <c r="M13" s="17"/>
      <c r="N13" s="17"/>
      <c r="O13" s="17"/>
      <c r="P13" s="17"/>
      <c r="Q13" s="17"/>
      <c r="R13" s="17"/>
      <c r="S13" s="17"/>
      <c r="T13" s="17"/>
      <c r="U13" s="17"/>
    </row>
    <row r="14" spans="1:21" x14ac:dyDescent="0.25">
      <c r="A14" s="17"/>
      <c r="B14" s="17"/>
      <c r="C14" s="17"/>
      <c r="D14" s="17"/>
      <c r="E14" s="17"/>
      <c r="F14" s="17"/>
      <c r="G14" s="17"/>
      <c r="H14" s="17"/>
      <c r="I14" s="17"/>
      <c r="J14" s="17"/>
      <c r="K14" s="17"/>
      <c r="L14" s="17"/>
      <c r="M14" s="17"/>
      <c r="N14" s="17"/>
      <c r="O14" s="17"/>
      <c r="P14" s="17"/>
      <c r="Q14" s="17"/>
      <c r="R14" s="17"/>
      <c r="S14" s="17"/>
      <c r="T14" s="17"/>
      <c r="U14" s="17"/>
    </row>
    <row r="15" spans="1:21" x14ac:dyDescent="0.25">
      <c r="A15" s="17"/>
      <c r="B15" s="17"/>
      <c r="C15" s="17"/>
      <c r="D15" s="17"/>
      <c r="E15" s="17"/>
      <c r="F15" s="17"/>
      <c r="G15" s="17"/>
      <c r="H15" s="17"/>
      <c r="I15" s="17"/>
      <c r="J15" s="17"/>
      <c r="K15" s="17"/>
      <c r="L15" s="17"/>
      <c r="M15" s="17"/>
      <c r="N15" s="17"/>
      <c r="O15" s="17"/>
      <c r="P15" s="17"/>
      <c r="Q15" s="17"/>
      <c r="R15" s="17"/>
      <c r="S15" s="17"/>
      <c r="T15" s="17"/>
      <c r="U15" s="17"/>
    </row>
    <row r="16" spans="1:21" x14ac:dyDescent="0.25">
      <c r="A16" s="17"/>
      <c r="B16" s="17"/>
      <c r="C16" s="17"/>
      <c r="D16" s="17"/>
      <c r="E16" s="17"/>
      <c r="F16" s="17"/>
      <c r="G16" s="17"/>
      <c r="H16" s="17"/>
      <c r="I16" s="17"/>
      <c r="J16" s="17"/>
      <c r="K16" s="17"/>
      <c r="L16" s="17"/>
      <c r="M16" s="17"/>
      <c r="N16" s="17"/>
      <c r="O16" s="17"/>
      <c r="P16" s="17"/>
      <c r="Q16" s="17"/>
      <c r="R16" s="17"/>
      <c r="S16" s="17"/>
      <c r="T16" s="17"/>
      <c r="U16" s="17"/>
    </row>
    <row r="17" spans="1:21" x14ac:dyDescent="0.25">
      <c r="A17" s="17"/>
      <c r="B17" s="17"/>
      <c r="C17" s="17"/>
      <c r="D17" s="17"/>
      <c r="E17" s="17"/>
      <c r="F17" s="17"/>
      <c r="G17" s="17"/>
      <c r="H17" s="17"/>
      <c r="I17" s="17"/>
      <c r="J17" s="17"/>
      <c r="K17" s="17"/>
      <c r="L17" s="17"/>
      <c r="M17" s="17"/>
      <c r="N17" s="17"/>
      <c r="O17" s="17"/>
      <c r="P17" s="17"/>
      <c r="Q17" s="17"/>
      <c r="R17" s="17"/>
      <c r="S17" s="17"/>
      <c r="T17" s="17"/>
      <c r="U17" s="17"/>
    </row>
    <row r="18" spans="1:21" x14ac:dyDescent="0.25">
      <c r="A18" s="17"/>
      <c r="B18" s="17"/>
      <c r="C18" s="17"/>
      <c r="D18" s="17"/>
      <c r="E18" s="17"/>
      <c r="F18" s="17"/>
      <c r="G18" s="17"/>
      <c r="H18" s="17"/>
      <c r="I18" s="17"/>
      <c r="J18" s="17"/>
      <c r="K18" s="17"/>
      <c r="L18" s="17"/>
      <c r="M18" s="17"/>
      <c r="N18" s="17"/>
      <c r="O18" s="17"/>
      <c r="P18" s="17"/>
      <c r="Q18" s="17"/>
      <c r="R18" s="17"/>
      <c r="S18" s="17"/>
      <c r="T18" s="17"/>
      <c r="U18" s="17"/>
    </row>
    <row r="19" spans="1:21" x14ac:dyDescent="0.25">
      <c r="A19" s="17"/>
      <c r="B19" s="17"/>
      <c r="C19" s="17"/>
      <c r="D19" s="17"/>
      <c r="E19" s="17"/>
      <c r="F19" s="17"/>
      <c r="G19" s="17"/>
      <c r="H19" s="17"/>
      <c r="I19" s="17"/>
      <c r="J19" s="17"/>
      <c r="K19" s="17"/>
      <c r="L19" s="17"/>
      <c r="M19" s="17"/>
      <c r="N19" s="17"/>
      <c r="O19" s="17"/>
      <c r="P19" s="17"/>
      <c r="Q19" s="17"/>
      <c r="R19" s="17"/>
      <c r="S19" s="17"/>
      <c r="T19" s="17"/>
      <c r="U19" s="17"/>
    </row>
    <row r="20" spans="1:21" x14ac:dyDescent="0.25">
      <c r="A20" s="17"/>
      <c r="B20" s="17"/>
      <c r="C20" s="17"/>
      <c r="D20" s="17"/>
      <c r="E20" s="17"/>
      <c r="F20" s="17"/>
      <c r="G20" s="17"/>
      <c r="H20" s="17"/>
      <c r="I20" s="17"/>
      <c r="J20" s="17"/>
      <c r="K20" s="17"/>
      <c r="L20" s="17"/>
      <c r="M20" s="17"/>
      <c r="N20" s="17"/>
      <c r="O20" s="17"/>
      <c r="P20" s="17"/>
      <c r="Q20" s="17"/>
      <c r="R20" s="17"/>
      <c r="S20" s="17"/>
      <c r="T20" s="17"/>
      <c r="U20" s="17"/>
    </row>
    <row r="21" spans="1:21" x14ac:dyDescent="0.25">
      <c r="A21" s="17"/>
      <c r="B21" s="17"/>
      <c r="C21" s="17"/>
      <c r="D21" s="17"/>
      <c r="E21" s="17"/>
      <c r="F21" s="17"/>
      <c r="G21" s="17"/>
      <c r="H21" s="17"/>
      <c r="I21" s="17"/>
      <c r="J21" s="17"/>
      <c r="K21" s="17"/>
      <c r="L21" s="17"/>
      <c r="M21" s="17"/>
      <c r="N21" s="17"/>
      <c r="O21" s="17"/>
      <c r="P21" s="17"/>
      <c r="Q21" s="17"/>
      <c r="R21" s="17"/>
      <c r="S21" s="17"/>
      <c r="T21" s="17"/>
      <c r="U21" s="17"/>
    </row>
    <row r="22" spans="1:21" x14ac:dyDescent="0.25">
      <c r="A22" s="17"/>
      <c r="B22" s="17"/>
      <c r="C22" s="17"/>
      <c r="D22" s="17"/>
      <c r="E22" s="17"/>
      <c r="F22" s="17"/>
      <c r="G22" s="17"/>
      <c r="H22" s="17"/>
      <c r="I22" s="17"/>
      <c r="J22" s="17"/>
      <c r="K22" s="17"/>
      <c r="L22" s="17"/>
      <c r="M22" s="17"/>
      <c r="N22" s="17"/>
      <c r="O22" s="17"/>
      <c r="P22" s="17"/>
      <c r="Q22" s="17"/>
      <c r="R22" s="17"/>
      <c r="S22" s="17"/>
      <c r="T22" s="17"/>
      <c r="U22" s="17"/>
    </row>
    <row r="23" spans="1:21" x14ac:dyDescent="0.25">
      <c r="A23" s="17"/>
      <c r="B23" s="17"/>
      <c r="C23" s="17"/>
      <c r="D23" s="17"/>
      <c r="E23" s="17"/>
      <c r="F23" s="17"/>
      <c r="G23" s="17"/>
      <c r="H23" s="17"/>
      <c r="I23" s="17"/>
      <c r="J23" s="17"/>
      <c r="K23" s="17"/>
      <c r="L23" s="17"/>
      <c r="M23" s="17"/>
      <c r="N23" s="17"/>
      <c r="O23" s="17"/>
      <c r="P23" s="17"/>
      <c r="Q23" s="17"/>
      <c r="R23" s="17"/>
      <c r="S23" s="17"/>
      <c r="T23" s="17"/>
      <c r="U23" s="17"/>
    </row>
    <row r="24" spans="1:21" x14ac:dyDescent="0.25">
      <c r="A24" s="17"/>
      <c r="B24" s="17"/>
      <c r="C24" s="17"/>
      <c r="D24" s="17"/>
      <c r="E24" s="17"/>
      <c r="F24" s="17"/>
      <c r="G24" s="17"/>
      <c r="H24" s="17"/>
      <c r="I24" s="17"/>
      <c r="J24" s="17"/>
      <c r="K24" s="17"/>
      <c r="L24" s="17"/>
      <c r="M24" s="17"/>
      <c r="N24" s="17"/>
      <c r="O24" s="17"/>
      <c r="P24" s="17"/>
      <c r="Q24" s="17"/>
      <c r="R24" s="17"/>
      <c r="S24" s="17"/>
      <c r="T24" s="17"/>
      <c r="U24" s="17"/>
    </row>
    <row r="25" spans="1:21" x14ac:dyDescent="0.25">
      <c r="A25" s="17"/>
      <c r="B25" s="17"/>
      <c r="C25" s="17"/>
      <c r="D25" s="17"/>
      <c r="E25" s="17"/>
      <c r="F25" s="17"/>
      <c r="G25" s="17"/>
      <c r="H25" s="17"/>
      <c r="I25" s="17"/>
      <c r="J25" s="17"/>
      <c r="K25" s="17"/>
      <c r="L25" s="17"/>
      <c r="M25" s="17"/>
      <c r="N25" s="17"/>
      <c r="O25" s="17"/>
      <c r="P25" s="17"/>
      <c r="Q25" s="17"/>
      <c r="R25" s="17"/>
      <c r="S25" s="17"/>
      <c r="T25" s="17"/>
      <c r="U25" s="17"/>
    </row>
    <row r="26" spans="1:21" x14ac:dyDescent="0.25">
      <c r="A26" s="17"/>
      <c r="B26" s="17"/>
      <c r="C26" s="17"/>
      <c r="D26" s="17"/>
      <c r="E26" s="17"/>
      <c r="F26" s="17"/>
      <c r="G26" s="17"/>
      <c r="H26" s="17"/>
      <c r="I26" s="17"/>
      <c r="J26" s="17"/>
      <c r="K26" s="17"/>
      <c r="L26" s="17"/>
      <c r="M26" s="17"/>
      <c r="N26" s="17"/>
      <c r="O26" s="17"/>
      <c r="P26" s="17"/>
      <c r="Q26" s="17"/>
      <c r="R26" s="17"/>
      <c r="S26" s="17"/>
      <c r="T26" s="17"/>
      <c r="U26" s="17"/>
    </row>
    <row r="27" spans="1:21" x14ac:dyDescent="0.25">
      <c r="A27" s="17"/>
      <c r="B27" s="17"/>
      <c r="C27" s="17"/>
      <c r="D27" s="17"/>
      <c r="E27" s="17"/>
      <c r="F27" s="17"/>
      <c r="G27" s="17"/>
      <c r="H27" s="17"/>
      <c r="I27" s="17"/>
      <c r="J27" s="17"/>
      <c r="K27" s="17"/>
      <c r="L27" s="17"/>
      <c r="M27" s="17"/>
      <c r="N27" s="17"/>
      <c r="O27" s="17"/>
      <c r="P27" s="17"/>
      <c r="Q27" s="17"/>
      <c r="R27" s="17"/>
      <c r="S27" s="17"/>
      <c r="T27" s="17"/>
      <c r="U27" s="17"/>
    </row>
    <row r="28" spans="1:21" x14ac:dyDescent="0.25">
      <c r="A28" s="17"/>
      <c r="B28" s="17"/>
      <c r="C28" s="17"/>
      <c r="D28" s="17"/>
      <c r="E28" s="17"/>
      <c r="F28" s="17"/>
      <c r="G28" s="17"/>
      <c r="H28" s="17"/>
      <c r="I28" s="17"/>
      <c r="J28" s="17"/>
      <c r="K28" s="17"/>
      <c r="L28" s="17"/>
      <c r="M28" s="17"/>
      <c r="N28" s="17"/>
      <c r="O28" s="17"/>
      <c r="P28" s="17"/>
      <c r="Q28" s="17"/>
      <c r="R28" s="17"/>
      <c r="S28" s="17"/>
      <c r="T28" s="17"/>
      <c r="U28" s="17"/>
    </row>
    <row r="29" spans="1:21" x14ac:dyDescent="0.25">
      <c r="A29" s="17"/>
      <c r="B29" s="17"/>
      <c r="C29" s="17"/>
      <c r="D29" s="17"/>
      <c r="E29" s="17"/>
      <c r="F29" s="17"/>
      <c r="G29" s="17"/>
      <c r="H29" s="17"/>
      <c r="I29" s="17"/>
      <c r="J29" s="17"/>
      <c r="K29" s="17"/>
      <c r="L29" s="17"/>
      <c r="M29" s="17"/>
      <c r="N29" s="17"/>
      <c r="O29" s="17"/>
      <c r="P29" s="17"/>
      <c r="Q29" s="17"/>
      <c r="R29" s="17"/>
      <c r="S29" s="17"/>
      <c r="T29" s="17"/>
      <c r="U29" s="17"/>
    </row>
    <row r="30" spans="1:21" x14ac:dyDescent="0.25">
      <c r="A30" s="17"/>
      <c r="B30" s="17"/>
      <c r="C30" s="17"/>
      <c r="D30" s="17"/>
      <c r="E30" s="17"/>
      <c r="F30" s="17"/>
      <c r="G30" s="17"/>
      <c r="H30" s="17"/>
      <c r="I30" s="17"/>
      <c r="J30" s="17"/>
      <c r="K30" s="17"/>
      <c r="L30" s="17"/>
      <c r="M30" s="17"/>
      <c r="N30" s="17"/>
      <c r="O30" s="17"/>
      <c r="P30" s="17"/>
      <c r="Q30" s="17"/>
      <c r="R30" s="17"/>
      <c r="S30" s="17"/>
      <c r="T30" s="17"/>
      <c r="U30" s="17"/>
    </row>
    <row r="31" spans="1:21" x14ac:dyDescent="0.25">
      <c r="A31" s="17"/>
      <c r="B31" s="17"/>
      <c r="C31" s="17"/>
      <c r="D31" s="17"/>
      <c r="E31" s="17"/>
      <c r="F31" s="17"/>
      <c r="G31" s="17"/>
      <c r="H31" s="17"/>
      <c r="I31" s="17"/>
      <c r="J31" s="17"/>
      <c r="K31" s="17"/>
      <c r="L31" s="17"/>
      <c r="M31" s="17"/>
      <c r="N31" s="17"/>
      <c r="O31" s="17"/>
      <c r="P31" s="17"/>
      <c r="Q31" s="17"/>
      <c r="R31" s="17"/>
      <c r="S31" s="17"/>
      <c r="T31" s="17"/>
      <c r="U31" s="17"/>
    </row>
    <row r="32" spans="1:21" x14ac:dyDescent="0.25">
      <c r="A32" s="17"/>
      <c r="B32" s="17"/>
      <c r="C32" s="17"/>
      <c r="D32" s="17"/>
      <c r="E32" s="17"/>
      <c r="F32" s="17"/>
      <c r="G32" s="17"/>
      <c r="H32" s="17"/>
      <c r="I32" s="17"/>
      <c r="J32" s="17"/>
      <c r="K32" s="17"/>
      <c r="L32" s="17"/>
      <c r="M32" s="17"/>
      <c r="N32" s="17"/>
      <c r="O32" s="17"/>
      <c r="P32" s="17"/>
      <c r="Q32" s="17"/>
      <c r="R32" s="17"/>
      <c r="S32" s="17"/>
      <c r="T32" s="17"/>
      <c r="U32" s="17"/>
    </row>
    <row r="33" spans="1:21" x14ac:dyDescent="0.25">
      <c r="A33" s="17"/>
      <c r="B33" s="17"/>
      <c r="C33" s="17"/>
      <c r="D33" s="17"/>
      <c r="E33" s="17"/>
      <c r="F33" s="17"/>
      <c r="G33" s="17"/>
      <c r="H33" s="17"/>
      <c r="I33" s="17"/>
      <c r="J33" s="17"/>
      <c r="K33" s="17"/>
      <c r="L33" s="17"/>
      <c r="M33" s="17"/>
      <c r="N33" s="17"/>
      <c r="O33" s="17"/>
      <c r="P33" s="17"/>
      <c r="Q33" s="17"/>
      <c r="R33" s="17"/>
      <c r="S33" s="17"/>
      <c r="T33" s="17"/>
      <c r="U33" s="17"/>
    </row>
    <row r="34" spans="1:21" x14ac:dyDescent="0.25">
      <c r="A34" s="17"/>
      <c r="B34" s="17"/>
      <c r="C34" s="17"/>
      <c r="D34" s="17"/>
      <c r="E34" s="17"/>
      <c r="F34" s="17"/>
      <c r="G34" s="17"/>
      <c r="H34" s="17"/>
      <c r="I34" s="17"/>
      <c r="J34" s="17"/>
      <c r="K34" s="17"/>
      <c r="L34" s="17"/>
      <c r="M34" s="17"/>
      <c r="N34" s="17"/>
      <c r="O34" s="17"/>
      <c r="P34" s="17"/>
      <c r="Q34" s="17"/>
      <c r="R34" s="17"/>
      <c r="S34" s="17"/>
      <c r="T34" s="17"/>
      <c r="U34" s="17"/>
    </row>
    <row r="35" spans="1:21" x14ac:dyDescent="0.25">
      <c r="A35" s="17"/>
      <c r="B35" s="17"/>
      <c r="C35" s="17"/>
      <c r="D35" s="17"/>
      <c r="E35" s="17"/>
      <c r="F35" s="17"/>
      <c r="G35" s="17"/>
      <c r="H35" s="17"/>
      <c r="I35" s="17"/>
      <c r="J35" s="17"/>
      <c r="K35" s="17"/>
      <c r="L35" s="17"/>
      <c r="M35" s="17"/>
      <c r="N35" s="17"/>
      <c r="O35" s="17"/>
      <c r="P35" s="17"/>
      <c r="Q35" s="17"/>
      <c r="R35" s="17"/>
      <c r="S35" s="17"/>
      <c r="T35" s="17"/>
      <c r="U35" s="17"/>
    </row>
    <row r="36" spans="1:21" x14ac:dyDescent="0.25">
      <c r="A36" s="17"/>
      <c r="B36" s="17"/>
      <c r="C36" s="17"/>
      <c r="D36" s="17"/>
      <c r="E36" s="17"/>
      <c r="F36" s="17"/>
      <c r="G36" s="17"/>
      <c r="H36" s="17"/>
      <c r="I36" s="17"/>
      <c r="J36" s="17"/>
      <c r="K36" s="17"/>
      <c r="L36" s="17"/>
      <c r="M36" s="17"/>
      <c r="N36" s="17"/>
      <c r="O36" s="17"/>
      <c r="P36" s="17"/>
      <c r="Q36" s="17"/>
      <c r="R36" s="17"/>
      <c r="S36" s="17"/>
      <c r="T36" s="17"/>
      <c r="U36" s="17"/>
    </row>
    <row r="37" spans="1:21" x14ac:dyDescent="0.25">
      <c r="A37" s="17"/>
      <c r="B37" s="17"/>
      <c r="C37" s="17"/>
      <c r="D37" s="17"/>
      <c r="E37" s="17"/>
      <c r="F37" s="17"/>
      <c r="G37" s="17"/>
      <c r="H37" s="17"/>
      <c r="I37" s="17"/>
      <c r="J37" s="17"/>
      <c r="K37" s="17"/>
      <c r="L37" s="17"/>
      <c r="M37" s="17"/>
      <c r="N37" s="17"/>
      <c r="O37" s="17"/>
      <c r="P37" s="17"/>
      <c r="Q37" s="17"/>
      <c r="R37" s="17"/>
      <c r="S37" s="17"/>
      <c r="T37" s="17"/>
      <c r="U37" s="17"/>
    </row>
    <row r="38" spans="1:21" x14ac:dyDescent="0.25">
      <c r="A38" s="17"/>
      <c r="B38" s="17"/>
      <c r="C38" s="17"/>
      <c r="D38" s="17"/>
      <c r="E38" s="17"/>
      <c r="F38" s="17"/>
      <c r="G38" s="17"/>
      <c r="H38" s="17"/>
      <c r="I38" s="17"/>
      <c r="J38" s="17"/>
      <c r="K38" s="17"/>
      <c r="L38" s="17"/>
      <c r="M38" s="17"/>
      <c r="N38" s="17"/>
      <c r="O38" s="17"/>
      <c r="P38" s="17"/>
      <c r="Q38" s="17"/>
      <c r="R38" s="17"/>
      <c r="S38" s="17"/>
      <c r="T38" s="17"/>
      <c r="U38" s="17"/>
    </row>
    <row r="39" spans="1:21" x14ac:dyDescent="0.25">
      <c r="A39" s="17"/>
      <c r="B39" s="17"/>
      <c r="C39" s="17"/>
      <c r="D39" s="17"/>
      <c r="E39" s="17"/>
      <c r="F39" s="17"/>
      <c r="G39" s="17"/>
      <c r="H39" s="17"/>
      <c r="I39" s="17"/>
      <c r="J39" s="17"/>
      <c r="K39" s="17"/>
      <c r="L39" s="17"/>
      <c r="M39" s="17"/>
      <c r="N39" s="17"/>
      <c r="O39" s="17"/>
      <c r="P39" s="17"/>
      <c r="Q39" s="17"/>
      <c r="R39" s="17"/>
      <c r="S39" s="17"/>
      <c r="T39" s="17"/>
      <c r="U39" s="17"/>
    </row>
    <row r="40" spans="1:21" x14ac:dyDescent="0.25">
      <c r="A40" s="17"/>
      <c r="B40" s="17"/>
      <c r="C40" s="17"/>
      <c r="D40" s="17"/>
      <c r="E40" s="17"/>
      <c r="F40" s="17"/>
      <c r="G40" s="17"/>
      <c r="H40" s="17"/>
      <c r="I40" s="17"/>
      <c r="J40" s="17"/>
      <c r="K40" s="17"/>
      <c r="L40" s="17"/>
      <c r="M40" s="17"/>
      <c r="N40" s="17"/>
      <c r="O40" s="17"/>
      <c r="P40" s="17"/>
      <c r="Q40" s="17"/>
      <c r="R40" s="17"/>
      <c r="S40" s="17"/>
      <c r="T40" s="17"/>
      <c r="U40" s="17"/>
    </row>
    <row r="41" spans="1:21" x14ac:dyDescent="0.25">
      <c r="A41" s="17"/>
      <c r="B41" s="17"/>
      <c r="C41" s="17"/>
      <c r="D41" s="17"/>
      <c r="E41" s="17"/>
      <c r="F41" s="17"/>
      <c r="G41" s="17"/>
      <c r="H41" s="17"/>
      <c r="I41" s="17"/>
      <c r="J41" s="17"/>
      <c r="K41" s="17"/>
      <c r="L41" s="17"/>
      <c r="M41" s="17"/>
      <c r="N41" s="17"/>
      <c r="O41" s="17"/>
      <c r="P41" s="17"/>
      <c r="Q41" s="17"/>
      <c r="R41" s="17"/>
      <c r="S41" s="17"/>
      <c r="T41" s="17"/>
      <c r="U41" s="17"/>
    </row>
    <row r="42" spans="1:21" x14ac:dyDescent="0.25">
      <c r="A42" s="17"/>
      <c r="B42" s="17"/>
      <c r="C42" s="17"/>
      <c r="D42" s="17"/>
      <c r="E42" s="17"/>
      <c r="F42" s="17"/>
      <c r="G42" s="17"/>
      <c r="H42" s="17"/>
      <c r="I42" s="17"/>
      <c r="J42" s="17"/>
      <c r="K42" s="17"/>
      <c r="L42" s="17"/>
      <c r="M42" s="17"/>
      <c r="N42" s="17"/>
      <c r="O42" s="17"/>
      <c r="P42" s="17"/>
      <c r="Q42" s="17"/>
      <c r="R42" s="17"/>
      <c r="S42" s="17"/>
      <c r="T42" s="17"/>
      <c r="U42" s="17"/>
    </row>
    <row r="43" spans="1:21" x14ac:dyDescent="0.25">
      <c r="A43" s="17"/>
      <c r="B43" s="17"/>
      <c r="C43" s="17"/>
      <c r="D43" s="17"/>
      <c r="E43" s="17"/>
      <c r="F43" s="17"/>
      <c r="G43" s="17"/>
      <c r="H43" s="17"/>
      <c r="I43" s="17"/>
      <c r="J43" s="17"/>
      <c r="K43" s="17"/>
      <c r="L43" s="17"/>
      <c r="M43" s="17"/>
      <c r="N43" s="17"/>
      <c r="O43" s="17"/>
      <c r="P43" s="17"/>
      <c r="Q43" s="17"/>
      <c r="R43" s="17"/>
      <c r="S43" s="17"/>
      <c r="T43" s="17"/>
      <c r="U43" s="17"/>
    </row>
    <row r="44" spans="1:21" x14ac:dyDescent="0.25">
      <c r="A44" s="17"/>
      <c r="B44" s="17"/>
      <c r="C44" s="17"/>
      <c r="D44" s="17"/>
      <c r="E44" s="17"/>
      <c r="F44" s="17"/>
      <c r="G44" s="17"/>
      <c r="H44" s="17"/>
      <c r="I44" s="17"/>
      <c r="J44" s="17"/>
      <c r="K44" s="17"/>
      <c r="L44" s="17"/>
      <c r="M44" s="17"/>
      <c r="N44" s="17"/>
      <c r="O44" s="17"/>
      <c r="P44" s="17"/>
      <c r="Q44" s="17"/>
      <c r="R44" s="17"/>
      <c r="S44" s="17"/>
      <c r="T44" s="17"/>
      <c r="U44" s="17"/>
    </row>
    <row r="45" spans="1:21" ht="14.9" customHeight="1" x14ac:dyDescent="0.25">
      <c r="A45" s="17"/>
      <c r="B45" s="17"/>
      <c r="C45" s="17"/>
      <c r="D45" s="17"/>
      <c r="E45" s="17"/>
      <c r="F45" s="17"/>
      <c r="G45" s="17"/>
      <c r="H45" s="17"/>
      <c r="I45" s="17"/>
      <c r="J45" s="17"/>
      <c r="K45" s="17"/>
      <c r="L45" s="17"/>
      <c r="M45" s="17"/>
      <c r="N45" s="17"/>
      <c r="O45" s="17"/>
      <c r="P45" s="17"/>
      <c r="Q45" s="17"/>
      <c r="R45" s="17"/>
      <c r="S45" s="17"/>
      <c r="T45" s="17"/>
      <c r="U45" s="17"/>
    </row>
    <row r="46" spans="1:21" x14ac:dyDescent="0.25">
      <c r="A46" s="17"/>
      <c r="B46" s="17"/>
      <c r="C46" s="17"/>
      <c r="D46" s="17"/>
      <c r="E46" s="17"/>
      <c r="F46" s="17"/>
      <c r="G46" s="17"/>
      <c r="H46" s="17"/>
      <c r="I46" s="17"/>
      <c r="J46" s="17"/>
      <c r="K46" s="17"/>
      <c r="L46" s="17"/>
      <c r="M46" s="17"/>
      <c r="N46" s="17"/>
      <c r="O46" s="17"/>
      <c r="P46" s="17"/>
      <c r="Q46" s="17"/>
      <c r="R46" s="17"/>
      <c r="S46" s="17"/>
      <c r="T46" s="17"/>
      <c r="U46" s="17"/>
    </row>
    <row r="47" spans="1:21" x14ac:dyDescent="0.25">
      <c r="A47" s="17"/>
      <c r="B47" s="17"/>
      <c r="C47" s="17"/>
      <c r="D47" s="17"/>
      <c r="E47" s="17"/>
      <c r="F47" s="17"/>
      <c r="G47" s="17"/>
      <c r="H47" s="17"/>
      <c r="I47" s="17"/>
      <c r="J47" s="17"/>
      <c r="K47" s="17"/>
      <c r="L47" s="17"/>
      <c r="M47" s="17"/>
      <c r="N47" s="17"/>
      <c r="O47" s="17"/>
      <c r="P47" s="17"/>
      <c r="Q47" s="17"/>
      <c r="R47" s="17"/>
      <c r="S47" s="17"/>
      <c r="T47" s="17"/>
      <c r="U47" s="17"/>
    </row>
    <row r="48" spans="1:21" ht="6" customHeight="1" x14ac:dyDescent="0.35">
      <c r="A48" s="26"/>
    </row>
    <row r="49" spans="1:1" ht="15" customHeight="1" x14ac:dyDescent="0.3">
      <c r="A49" s="27" t="s">
        <v>70</v>
      </c>
    </row>
  </sheetData>
  <hyperlinks>
    <hyperlink ref="A49" location="Contents!A1" display="Return to Contents Page" xr:uid="{8ED654A5-7597-46B0-A7D0-ED5AEF0FAD6B}"/>
  </hyperlinks>
  <pageMargins left="0.70866141732283472" right="0.70866141732283472" top="0.74803149606299213" bottom="0.74803149606299213" header="0.31496062992125984" footer="0.31496062992125984"/>
  <pageSetup paperSize="9" scale="72" orientation="landscape" verticalDpi="1200" r:id="rId1"/>
  <drawing r:id="rId2"/>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Cover sheet</vt:lpstr>
      <vt:lpstr>Contents</vt:lpstr>
      <vt:lpstr>3.3.1</vt:lpstr>
      <vt:lpstr>3.3.1 (Annual)</vt:lpstr>
      <vt:lpstr>3.3.2</vt:lpstr>
      <vt:lpstr>3.3.2 (Annual)</vt:lpstr>
      <vt:lpstr>Methodology</vt:lpstr>
      <vt:lpstr>chart_data</vt:lpstr>
      <vt:lpstr>Charts</vt:lpstr>
      <vt:lpstr>3.3.1 (Historic Series)</vt:lpstr>
      <vt:lpstr>3.3.2 (Historic Series)</vt:lpstr>
      <vt:lpstr>'3.3.1'!Print_Titles</vt:lpstr>
      <vt:lpstr>'3.3.1 (Historic Series)'!Print_Titles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Trends</dc:title>
  <dc:creator>Anis Ismail</dc:creator>
  <cp:lastModifiedBy>Planovska, Aneta (Energy Security)</cp:lastModifiedBy>
  <cp:lastPrinted>2019-06-13T11:55:36Z</cp:lastPrinted>
  <dcterms:created xsi:type="dcterms:W3CDTF">2000-02-09T13:00:10Z</dcterms:created>
  <dcterms:modified xsi:type="dcterms:W3CDTF">2026-04-07T14:02:50Z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2019-11-27T08:16:47Z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a41f26a3-a7e2-4641-bbad-00008b2b448b</vt:lpwstr>
  </property>
  <property fmtid="{D5CDD505-2E9C-101B-9397-08002B2CF9AE}" pid="8" name="MSIP_Label_ba62f585-b40f-4ab9-bafe-39150f03d124_ContentBits">
    <vt:lpwstr>0</vt:lpwstr>
  </property>
</Properties>
</file>