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scott.moore\Downloads\"/>
    </mc:Choice>
  </mc:AlternateContent>
  <xr:revisionPtr revIDLastSave="0" documentId="13_ncr:1_{C15483CA-482E-4E3D-8717-1054736E5989}" xr6:coauthVersionLast="47" xr6:coauthVersionMax="47" xr10:uidLastSave="{00000000-0000-0000-0000-000000000000}"/>
  <bookViews>
    <workbookView xWindow="-120" yWindow="-16320" windowWidth="29040" windowHeight="15720" xr2:uid="{00000000-000D-0000-FFFF-FFFF00000000}"/>
  </bookViews>
  <sheets>
    <sheet name="Grant Claim Form" sheetId="1" r:id="rId1"/>
    <sheet name="Installs" sheetId="2" r:id="rId2"/>
    <sheet name="Guidance" sheetId="3" r:id="rId3"/>
  </sheets>
  <definedNames>
    <definedName name="_xlnm.Print_Area" localSheetId="2">Guidance!$A$1:$N$15</definedName>
    <definedName name="_xlnm.Print_Area" localSheetId="1">Installs!$A$1:$O$64685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50" i="2" l="1" a="1"/>
  <c r="N150" i="2" s="1"/>
  <c r="N6" i="2" a="1"/>
  <c r="N6" i="2" s="1"/>
  <c r="N7" i="2" a="1"/>
  <c r="N7" i="2" s="1"/>
  <c r="N8" i="2" a="1"/>
  <c r="N8" i="2"/>
  <c r="N9" i="2" a="1"/>
  <c r="N9" i="2" s="1"/>
  <c r="N10" i="2" a="1"/>
  <c r="N10" i="2" s="1"/>
  <c r="N11" i="2" a="1"/>
  <c r="N11" i="2" s="1"/>
  <c r="N12" i="2" a="1"/>
  <c r="N12" i="2"/>
  <c r="N13" i="2" a="1"/>
  <c r="N13" i="2" s="1"/>
  <c r="N14" i="2" a="1"/>
  <c r="N14" i="2" s="1"/>
  <c r="N15" i="2" a="1"/>
  <c r="N15" i="2" s="1"/>
  <c r="N16" i="2" a="1"/>
  <c r="N16" i="2"/>
  <c r="N17" i="2" a="1"/>
  <c r="N17" i="2" s="1"/>
  <c r="N18" i="2" a="1"/>
  <c r="N18" i="2" s="1"/>
  <c r="N19" i="2" a="1"/>
  <c r="N19" i="2" s="1"/>
  <c r="N20" i="2" a="1"/>
  <c r="N20" i="2"/>
  <c r="N21" i="2" a="1"/>
  <c r="N21" i="2" s="1"/>
  <c r="N22" i="2" a="1"/>
  <c r="N22" i="2" s="1"/>
  <c r="N23" i="2" a="1"/>
  <c r="N23" i="2" s="1"/>
  <c r="N24" i="2" a="1"/>
  <c r="N24" i="2"/>
  <c r="N25" i="2" a="1"/>
  <c r="N25" i="2" s="1"/>
  <c r="N26" i="2" a="1"/>
  <c r="N26" i="2" s="1"/>
  <c r="N27" i="2" a="1"/>
  <c r="N27" i="2" s="1"/>
  <c r="N28" i="2" a="1"/>
  <c r="N28" i="2"/>
  <c r="N29" i="2" a="1"/>
  <c r="N29" i="2" s="1"/>
  <c r="N30" i="2" a="1"/>
  <c r="N30" i="2" s="1"/>
  <c r="N31" i="2" a="1"/>
  <c r="N31" i="2" s="1"/>
  <c r="N32" i="2" a="1"/>
  <c r="N32" i="2"/>
  <c r="N33" i="2" a="1"/>
  <c r="N33" i="2" s="1"/>
  <c r="N34" i="2" a="1"/>
  <c r="N34" i="2" s="1"/>
  <c r="N35" i="2" a="1"/>
  <c r="N35" i="2" s="1"/>
  <c r="N36" i="2" a="1"/>
  <c r="N36" i="2"/>
  <c r="N37" i="2" a="1"/>
  <c r="N37" i="2" s="1"/>
  <c r="N38" i="2" a="1"/>
  <c r="N38" i="2" s="1"/>
  <c r="N39" i="2" a="1"/>
  <c r="N39" i="2" s="1"/>
  <c r="N40" i="2" a="1"/>
  <c r="N40" i="2"/>
  <c r="N41" i="2" a="1"/>
  <c r="N41" i="2" s="1"/>
  <c r="N42" i="2" a="1"/>
  <c r="N42" i="2" s="1"/>
  <c r="N43" i="2" a="1"/>
  <c r="N43" i="2" s="1"/>
  <c r="N44" i="2" a="1"/>
  <c r="N44" i="2"/>
  <c r="N45" i="2" a="1"/>
  <c r="N45" i="2" s="1"/>
  <c r="N46" i="2" a="1"/>
  <c r="N46" i="2" s="1"/>
  <c r="N47" i="2" a="1"/>
  <c r="N47" i="2" s="1"/>
  <c r="N48" i="2" a="1"/>
  <c r="N48" i="2"/>
  <c r="N49" i="2" a="1"/>
  <c r="N49" i="2" s="1"/>
  <c r="N50" i="2" a="1"/>
  <c r="N50" i="2" s="1"/>
  <c r="N51" i="2" a="1"/>
  <c r="N51" i="2" s="1"/>
  <c r="N52" i="2" a="1"/>
  <c r="N52" i="2"/>
  <c r="N53" i="2" a="1"/>
  <c r="N53" i="2" s="1"/>
  <c r="N54" i="2" a="1"/>
  <c r="N54" i="2" s="1"/>
  <c r="N55" i="2" a="1"/>
  <c r="N55" i="2" s="1"/>
  <c r="N56" i="2" a="1"/>
  <c r="N56" i="2"/>
  <c r="N57" i="2" a="1"/>
  <c r="N57" i="2" s="1"/>
  <c r="N58" i="2" a="1"/>
  <c r="N58" i="2" s="1"/>
  <c r="N59" i="2" a="1"/>
  <c r="N59" i="2" s="1"/>
  <c r="N60" i="2" a="1"/>
  <c r="N60" i="2"/>
  <c r="N61" i="2" a="1"/>
  <c r="N61" i="2" s="1"/>
  <c r="N62" i="2" a="1"/>
  <c r="N62" i="2" s="1"/>
  <c r="N63" i="2" a="1"/>
  <c r="N63" i="2" s="1"/>
  <c r="N64" i="2" a="1"/>
  <c r="N64" i="2"/>
  <c r="N65" i="2" a="1"/>
  <c r="N65" i="2" s="1"/>
  <c r="N66" i="2" a="1"/>
  <c r="N66" i="2" s="1"/>
  <c r="N67" i="2" a="1"/>
  <c r="N67" i="2" s="1"/>
  <c r="N68" i="2" a="1"/>
  <c r="N68" i="2"/>
  <c r="N69" i="2" a="1"/>
  <c r="N69" i="2" s="1"/>
  <c r="N70" i="2" a="1"/>
  <c r="N70" i="2" s="1"/>
  <c r="N71" i="2" a="1"/>
  <c r="N71" i="2" s="1"/>
  <c r="N72" i="2" a="1"/>
  <c r="N72" i="2"/>
  <c r="N73" i="2" a="1"/>
  <c r="N73" i="2" s="1"/>
  <c r="N74" i="2" a="1"/>
  <c r="N74" i="2" s="1"/>
  <c r="N75" i="2" a="1"/>
  <c r="N75" i="2" s="1"/>
  <c r="N76" i="2" a="1"/>
  <c r="N76" i="2"/>
  <c r="N77" i="2" a="1"/>
  <c r="N77" i="2" s="1"/>
  <c r="N78" i="2" a="1"/>
  <c r="N78" i="2" s="1"/>
  <c r="N79" i="2" a="1"/>
  <c r="N79" i="2" s="1"/>
  <c r="N80" i="2" a="1"/>
  <c r="N80" i="2"/>
  <c r="N81" i="2" a="1"/>
  <c r="N81" i="2" s="1"/>
  <c r="N82" i="2" a="1"/>
  <c r="N82" i="2" s="1"/>
  <c r="N83" i="2" a="1"/>
  <c r="N83" i="2" s="1"/>
  <c r="N84" i="2" a="1"/>
  <c r="N84" i="2"/>
  <c r="N85" i="2" a="1"/>
  <c r="N85" i="2" s="1"/>
  <c r="N86" i="2" a="1"/>
  <c r="N86" i="2" s="1"/>
  <c r="N87" i="2" a="1"/>
  <c r="N87" i="2" s="1"/>
  <c r="N88" i="2" a="1"/>
  <c r="N88" i="2"/>
  <c r="N89" i="2" a="1"/>
  <c r="N89" i="2" s="1"/>
  <c r="N90" i="2" a="1"/>
  <c r="N90" i="2" s="1"/>
  <c r="N91" i="2" a="1"/>
  <c r="N91" i="2" s="1"/>
  <c r="N92" i="2" a="1"/>
  <c r="N92" i="2"/>
  <c r="N93" i="2" a="1"/>
  <c r="N93" i="2" s="1"/>
  <c r="N94" i="2" a="1"/>
  <c r="N94" i="2" s="1"/>
  <c r="N95" i="2" a="1"/>
  <c r="N95" i="2" s="1"/>
  <c r="N96" i="2" a="1"/>
  <c r="N96" i="2"/>
  <c r="N97" i="2" a="1"/>
  <c r="N97" i="2" s="1"/>
  <c r="N98" i="2" a="1"/>
  <c r="N98" i="2" s="1"/>
  <c r="N99" i="2" a="1"/>
  <c r="N99" i="2" s="1"/>
  <c r="N100" i="2" a="1"/>
  <c r="N100" i="2"/>
  <c r="N101" i="2" a="1"/>
  <c r="N101" i="2" s="1"/>
  <c r="N102" i="2" a="1"/>
  <c r="N102" i="2" s="1"/>
  <c r="N103" i="2" a="1"/>
  <c r="N103" i="2" s="1"/>
  <c r="N104" i="2" a="1"/>
  <c r="N104" i="2"/>
  <c r="N105" i="2" a="1"/>
  <c r="N105" i="2" s="1"/>
  <c r="N106" i="2" a="1"/>
  <c r="N106" i="2" s="1"/>
  <c r="N107" i="2" a="1"/>
  <c r="N107" i="2" s="1"/>
  <c r="N108" i="2" a="1"/>
  <c r="N108" i="2"/>
  <c r="N109" i="2" a="1"/>
  <c r="N109" i="2" s="1"/>
  <c r="N110" i="2" a="1"/>
  <c r="N110" i="2" s="1"/>
  <c r="N111" i="2" a="1"/>
  <c r="N111" i="2" s="1"/>
  <c r="N112" i="2" a="1"/>
  <c r="N112" i="2"/>
  <c r="N113" i="2" a="1"/>
  <c r="N113" i="2" s="1"/>
  <c r="N114" i="2" a="1"/>
  <c r="N114" i="2" s="1"/>
  <c r="N115" i="2" a="1"/>
  <c r="N115" i="2" s="1"/>
  <c r="N116" i="2" a="1"/>
  <c r="N116" i="2"/>
  <c r="N117" i="2" a="1"/>
  <c r="N117" i="2" s="1"/>
  <c r="N118" i="2" a="1"/>
  <c r="N118" i="2" s="1"/>
  <c r="N119" i="2" a="1"/>
  <c r="N119" i="2" s="1"/>
  <c r="N120" i="2" a="1"/>
  <c r="N120" i="2"/>
  <c r="N121" i="2" a="1"/>
  <c r="N121" i="2" s="1"/>
  <c r="N122" i="2" a="1"/>
  <c r="N122" i="2" s="1"/>
  <c r="N123" i="2" a="1"/>
  <c r="N123" i="2" s="1"/>
  <c r="N124" i="2" a="1"/>
  <c r="N124" i="2"/>
  <c r="N125" i="2" a="1"/>
  <c r="N125" i="2" s="1"/>
  <c r="N126" i="2" a="1"/>
  <c r="N126" i="2" s="1"/>
  <c r="N127" i="2" a="1"/>
  <c r="N127" i="2" s="1"/>
  <c r="N128" i="2" a="1"/>
  <c r="N128" i="2"/>
  <c r="N129" i="2" a="1"/>
  <c r="N129" i="2" s="1"/>
  <c r="N130" i="2" a="1"/>
  <c r="N130" i="2" s="1"/>
  <c r="N131" i="2" a="1"/>
  <c r="N131" i="2" s="1"/>
  <c r="N132" i="2" a="1"/>
  <c r="N132" i="2"/>
  <c r="N133" i="2" a="1"/>
  <c r="N133" i="2" s="1"/>
  <c r="N134" i="2" a="1"/>
  <c r="N134" i="2" s="1"/>
  <c r="N135" i="2" a="1"/>
  <c r="N135" i="2" s="1"/>
  <c r="N136" i="2" a="1"/>
  <c r="N136" i="2"/>
  <c r="N137" i="2" a="1"/>
  <c r="N137" i="2" s="1"/>
  <c r="N138" i="2" a="1"/>
  <c r="N138" i="2" s="1"/>
  <c r="N139" i="2" a="1"/>
  <c r="N139" i="2" s="1"/>
  <c r="N140" i="2" a="1"/>
  <c r="N140" i="2"/>
  <c r="N141" i="2" a="1"/>
  <c r="N141" i="2" s="1"/>
  <c r="N142" i="2" a="1"/>
  <c r="N142" i="2" s="1"/>
  <c r="N143" i="2" a="1"/>
  <c r="N143" i="2" s="1"/>
  <c r="N144" i="2" a="1"/>
  <c r="N144" i="2"/>
  <c r="N145" i="2" a="1"/>
  <c r="N145" i="2" s="1"/>
  <c r="N146" i="2" a="1"/>
  <c r="N146" i="2" s="1"/>
  <c r="N147" i="2" a="1"/>
  <c r="N147" i="2" s="1"/>
  <c r="N148" i="2" a="1"/>
  <c r="N148" i="2"/>
  <c r="N149" i="2" a="1"/>
  <c r="N149" i="2" s="1"/>
  <c r="M4" i="2"/>
  <c r="N4" i="2" s="1" a="1"/>
  <c r="N4" i="2" s="1"/>
  <c r="M5" i="2"/>
  <c r="N5" i="2" s="1" a="1"/>
  <c r="N5" i="2" s="1"/>
  <c r="C29" i="1" s="1"/>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117" i="2"/>
  <c r="M118" i="2"/>
  <c r="M119" i="2"/>
  <c r="M120" i="2"/>
  <c r="M121" i="2"/>
  <c r="M122" i="2"/>
  <c r="M123" i="2"/>
  <c r="M124" i="2"/>
  <c r="M125" i="2"/>
  <c r="M126" i="2"/>
  <c r="M127" i="2"/>
  <c r="M128" i="2"/>
  <c r="M129" i="2"/>
  <c r="M130" i="2"/>
  <c r="M131" i="2"/>
  <c r="M132" i="2"/>
  <c r="M133" i="2"/>
  <c r="M134" i="2"/>
  <c r="M135" i="2"/>
  <c r="M136" i="2"/>
  <c r="M137" i="2"/>
  <c r="M138" i="2"/>
  <c r="M139" i="2"/>
  <c r="M140" i="2"/>
  <c r="M141" i="2"/>
  <c r="M142" i="2"/>
  <c r="M143" i="2"/>
  <c r="M144" i="2"/>
  <c r="M145" i="2"/>
  <c r="M146" i="2"/>
  <c r="M147" i="2"/>
  <c r="M148" i="2"/>
  <c r="M149" i="2"/>
  <c r="M15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tc={F5D08340-85B7-46C4-A6B4-88815843C920}</author>
    <author>tc={7A0D171F-4A76-438B-A20D-06CFA42CEC0F}</author>
  </authors>
  <commentList>
    <comment ref="N80" authorId="0" shapeId="0" xr:uid="{F5D08340-85B7-46C4-A6B4-88815843C920}">
      <text>
        <r>
          <rPr>
            <sz val="10"/>
            <color rgb="FF000000"/>
            <rFont val="Arial"/>
            <scheme val="minor"/>
          </rPr>
          <t>[Threaded comment]
Your version of Excel allows you to read this threaded comment; however, any edits to it will get removed if the file is opened in a newer version of Excel. Learn more: https://go.microsoft.com/fwlink/?linkid=870924
Comment:
    This formula does not seem to be working for me. It is allowing &gt;£350 to be shown</t>
        </r>
      </text>
    </comment>
    <comment ref="N96" authorId="1" shapeId="0" xr:uid="{7A0D171F-4A76-438B-A20D-06CFA42CEC0F}">
      <text>
        <r>
          <rPr>
            <sz val="10"/>
            <color rgb="FF000000"/>
            <rFont val="Arial"/>
            <scheme val="minor"/>
          </rPr>
          <t>[Threaded comment]
Your version of Excel allows you to read this threaded comment; however, any edits to it will get removed if the file is opened in a newer version of Excel. Learn more: https://go.microsoft.com/fwlink/?linkid=870924
Comment:
    This formula does not seem to be working for me. It is allowing &gt;£350 to be shown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<sst xmlns="http://schemas.openxmlformats.org/spreadsheetml/2006/main" count="51" uniqueCount="51">
  <si>
    <t>Electric Vehicle Chargepoint Grant for Households with On-Street Parking  Grant Claim Form</t>
  </si>
  <si>
    <t>Unique Reference Number:</t>
  </si>
  <si>
    <t>Part A: Claimant’s Details</t>
  </si>
  <si>
    <t>Full company name (this should be the authorised supplier name)</t>
  </si>
  <si>
    <t>Trading name (if different from above)</t>
  </si>
  <si>
    <t xml:space="preserve">Name of contact person </t>
  </si>
  <si>
    <t>Address</t>
  </si>
  <si>
    <t>Telephone</t>
  </si>
  <si>
    <t>Fax</t>
  </si>
  <si>
    <t>Email</t>
  </si>
  <si>
    <t>Your OZEV Authorisation Code</t>
  </si>
  <si>
    <t>Part B: Declaration</t>
  </si>
  <si>
    <t>Signed</t>
  </si>
  <si>
    <t>Print name</t>
  </si>
  <si>
    <t>Date</t>
  </si>
  <si>
    <t>Job title</t>
  </si>
  <si>
    <t>Part C: Grant Claim</t>
  </si>
  <si>
    <t>Period of claim</t>
  </si>
  <si>
    <t>Total Claim Amount</t>
  </si>
  <si>
    <t>Chargepoint  serial number</t>
  </si>
  <si>
    <t xml:space="preserve">Customer Unique Reference Number </t>
  </si>
  <si>
    <t>Customer's name</t>
  </si>
  <si>
    <t xml:space="preserve">Postcode of chargepoint installation </t>
  </si>
  <si>
    <t>Date of Installation of Chargepoint (dd/mm/yy)</t>
  </si>
  <si>
    <t>Comments</t>
  </si>
  <si>
    <t>Guidance for Grant claim Form</t>
  </si>
  <si>
    <t>Part A</t>
  </si>
  <si>
    <t>Complete your organisation's information</t>
  </si>
  <si>
    <t>Part B</t>
  </si>
  <si>
    <t>Complete and sign declaration</t>
  </si>
  <si>
    <t>Part C</t>
  </si>
  <si>
    <t>Overall Grant claim data.  Total claim is automatically calculated from the Part D.  Please check the totals align.</t>
  </si>
  <si>
    <t>Part D</t>
  </si>
  <si>
    <t>Chargepoint unit price to customer</t>
  </si>
  <si>
    <t xml:space="preserve">Part D: Breakdown Grant Claim evidence </t>
  </si>
  <si>
    <t>Total cost of  installation (inc VAT)</t>
  </si>
  <si>
    <t>Unique reference number - please provide your customer's unique reference number which is on the Terms and Conditions Letter your customer will have shared with you. Please include this ref on your documents to DfT</t>
  </si>
  <si>
    <t xml:space="preserve">Name of provider if cross-pavement charging solution is being installed by a different provider </t>
  </si>
  <si>
    <t>Date of Installation of cross-pavement charging solution (dd/mm/yy)</t>
  </si>
  <si>
    <t>Add a row for each chargepoint and cross-pavement charging solution installed
Each chargepoint should have a unique number / serial number</t>
  </si>
  <si>
    <t>Column L calculates automatically based upon the entries in Columns H-K</t>
  </si>
  <si>
    <t>Period of claim - please enter the date range of the chargepoint installations carried out.
For example, if you installed chargepoints on 01/05/2024 and 15/05/2024 please enter 01/05/2024 - 15/05/2024.</t>
  </si>
  <si>
    <t>Insert the customer details (including their unique reference number)
Insert the chargepoint and cross-pavement charging solution details
Insert the costs of the chargepoint installation</t>
  </si>
  <si>
    <t>Other eligible costs in relation to the chargepoint installation</t>
  </si>
  <si>
    <t>Other equipment costs (switchgear etc) in relation to the chargepoint installation</t>
  </si>
  <si>
    <t>Labour Costs in relation to the chargepoint installation</t>
  </si>
  <si>
    <t>Unique reference number</t>
  </si>
  <si>
    <r>
      <t>I claim the grant for the total amount shown in</t>
    </r>
    <r>
      <rPr>
        <b/>
        <sz val="10"/>
        <rFont val="Arial"/>
        <family val="2"/>
        <scheme val="minor"/>
      </rPr>
      <t xml:space="preserve"> Part C.</t>
    </r>
    <r>
      <rPr>
        <b/>
        <sz val="10"/>
        <color theme="1"/>
        <rFont val="Arial"/>
        <family val="2"/>
        <scheme val="minor"/>
      </rPr>
      <t xml:space="preserve"> 
I certify that the claim is valid and in accordance with the requirements set out in the Installer Terms and Conditions Letter. See a copy of the Installer Terms and Conditions letter on this GOV.UK page - https://www.gov.uk/government/publications/chargepoint-grant-for-households-with-on-street-parking-installer-claim-form 
I certify that the facts and statements made in support of the claim have not changed. All relevant evidence is attached. 
</t>
    </r>
  </si>
  <si>
    <t>Column M will automatically calculate the value which may be claimed for said chargepoint (at 75% of capital costs, up to the applicable grant cap)
Please check this amount</t>
  </si>
  <si>
    <t>Client applied for grant before 1 April (Y/N)</t>
  </si>
  <si>
    <t xml:space="preserve">Amount claimed (per CPID) - up to 75% of total cost. Capped at max grant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</si>
</sst>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809]#,##0.00"/>
    <numFmt numFmtId="165" formatCode="dd/mm/yy"/>
  </numFmts>
  <fonts count="18" x14ac:knownFonts="1">
    <font>
      <sz val="10"/>
      <color rgb="FF000000"/>
      <name val="Arial"/>
      <scheme val="minor"/>
    </font>
    <font>
      <b/>
      <sz val="11"/>
      <color rgb="FFFFFFFF"/>
      <name val="Arial"/>
      <family val="2"/>
    </font>
    <font>
      <b/>
      <sz val="14"/>
      <color rgb="FFFFFFFF"/>
      <name val="Arial"/>
      <family val="2"/>
    </font>
    <font>
      <sz val="10"/>
      <color rgb="FFFFFFFF"/>
      <name val="Arial"/>
      <family val="2"/>
    </font>
    <font>
      <sz val="10"/>
      <color rgb="FF000000"/>
      <name val="Arial"/>
      <family val="2"/>
    </font>
    <font>
      <b/>
      <sz val="8"/>
      <color theme="1"/>
      <name val="Arial"/>
      <family val="2"/>
      <scheme val="minor"/>
    </font>
    <font>
      <sz val="8"/>
      <color theme="1"/>
      <name val="Arial"/>
      <family val="2"/>
      <scheme val="minor"/>
    </font>
    <font>
      <b/>
      <sz val="9"/>
      <color rgb="FFFFFFFF"/>
      <name val="Arial"/>
      <family val="2"/>
    </font>
    <font>
      <b/>
      <sz val="10"/>
      <color rgb="FFFFFFFF"/>
      <name val="Arial"/>
      <family val="2"/>
    </font>
    <font>
      <b/>
      <sz val="10"/>
      <color theme="1"/>
      <name val="Arial"/>
      <family val="2"/>
      <scheme val="minor"/>
    </font>
    <font>
      <sz val="10"/>
      <name val="Arial"/>
      <family val="2"/>
    </font>
    <font>
      <b/>
      <sz val="12"/>
      <color rgb="FF000000"/>
      <name val="Arial"/>
      <family val="2"/>
    </font>
    <font>
      <b/>
      <sz val="10"/>
      <color rgb="FF000000"/>
      <name val="Arial"/>
      <family val="2"/>
    </font>
    <font>
      <b/>
      <sz val="10"/>
      <name val="Arial"/>
      <family val="2"/>
      <scheme val="minor"/>
    </font>
    <font>
      <b/>
      <sz val="10"/>
      <color theme="0"/>
      <name val="Arial"/>
      <family val="2"/>
    </font>
    <font>
      <sz val="10"/>
      <color theme="0"/>
      <name val="Arial"/>
      <family val="2"/>
    </font>
    <font>
      <sz val="10"/>
      <color theme="0"/>
      <name val="Arial"/>
      <family val="2"/>
      <scheme val="minor"/>
    </font>
    <font>
      <sz val="10"/>
      <name val="Arial"/>
      <family val="2"/>
      <scheme val="minor"/>
    </font>
  </fonts>
  <fills count="6">
    <fill>
      <patternFill patternType="none"/>
    </fill>
    <fill>
      <patternFill patternType="gray125"/>
    </fill>
    <fill>
      <patternFill patternType="solid">
        <fgColor rgb="FF00B050"/>
        <bgColor rgb="FF00B050"/>
      </patternFill>
    </fill>
    <fill>
      <patternFill patternType="solid">
        <fgColor rgb="FF0000D4"/>
        <bgColor rgb="FF0000D4"/>
      </patternFill>
    </fill>
    <fill>
      <patternFill patternType="solid">
        <fgColor rgb="FF6600CC"/>
        <bgColor rgb="FF6600CC"/>
      </patternFill>
    </fill>
    <fill>
      <patternFill patternType="solid">
        <fgColor rgb="FF4600A5"/>
        <bgColor rgb="FF4600A5"/>
      </patternFill>
    </fill>
  </fills>
  <borders count="12">
    <border>
      <left/>
      <right/>
      <top/>
      <bottom/>
      <diagonal/>
    </border>
    <border>
      <left/>
      <right/>
      <top/>
      <bottom/>
      <diagonal/>
    </border>
    <border>
      <left style="thin">
        <color rgb="FFB7B7B7"/>
      </left>
      <right style="thin">
        <color rgb="FFB7B7B7"/>
      </right>
      <top style="thin">
        <color rgb="FFB7B7B7"/>
      </top>
      <bottom style="thin">
        <color rgb="FFB7B7B7"/>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style="medium">
        <color rgb="FF999999"/>
      </left>
      <right style="medium">
        <color rgb="FF999999"/>
      </right>
      <top style="medium">
        <color rgb="FF999999"/>
      </top>
      <bottom style="medium">
        <color rgb="FF999999"/>
      </bottom>
      <diagonal/>
    </border>
    <border>
      <left/>
      <right/>
      <top/>
      <bottom/>
      <diagonal/>
    </border>
    <border>
      <left/>
      <right/>
      <top/>
      <bottom/>
      <diagonal/>
    </border>
    <border>
      <left/>
      <right/>
      <top/>
      <bottom/>
      <diagonal/>
    </border>
    <border>
      <left style="hair">
        <color rgb="FF000000"/>
      </left>
      <right style="hair">
        <color rgb="FF000000"/>
      </right>
      <top style="hair">
        <color rgb="FF000000"/>
      </top>
      <bottom style="hair">
        <color rgb="FF000000"/>
      </bottom>
      <diagonal/>
    </border>
  </borders>
  <cellStyleXfs count="1">
    <xf numFmtId="0" fontId="0" fillId="0" borderId="0"/>
  </cellStyleXfs>
  <cellXfs count="52">
    <xf numFmtId="0" fontId="0" fillId="0" borderId="0" xfId="0"/>
    <xf numFmtId="0" fontId="1" fillId="2" borderId="1" xfId="0" applyFont="1" applyFill="1" applyBorder="1" applyAlignment="1">
      <alignment vertical="center"/>
    </xf>
    <xf numFmtId="0" fontId="2" fillId="2" borderId="1" xfId="0" applyFont="1" applyFill="1" applyBorder="1" applyAlignment="1">
      <alignment vertical="center"/>
    </xf>
    <xf numFmtId="0" fontId="3" fillId="2" borderId="1" xfId="0" applyFont="1" applyFill="1" applyBorder="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2" xfId="0" applyFont="1" applyBorder="1"/>
    <xf numFmtId="0" fontId="7" fillId="2" borderId="1" xfId="0" applyFont="1" applyFill="1" applyBorder="1" applyAlignment="1">
      <alignment vertical="center"/>
    </xf>
    <xf numFmtId="0" fontId="8" fillId="2" borderId="1" xfId="0" applyFont="1" applyFill="1" applyBorder="1" applyAlignment="1">
      <alignment vertical="center" wrapText="1"/>
    </xf>
    <xf numFmtId="0" fontId="3" fillId="2" borderId="1" xfId="0" applyFont="1" applyFill="1" applyBorder="1" applyAlignment="1">
      <alignment vertical="center" wrapText="1"/>
    </xf>
    <xf numFmtId="0" fontId="4" fillId="0" borderId="0" xfId="0" applyFont="1" applyAlignment="1">
      <alignment vertical="center" wrapText="1"/>
    </xf>
    <xf numFmtId="0" fontId="5" fillId="0" borderId="3" xfId="0" applyFont="1" applyBorder="1" applyAlignment="1">
      <alignment vertical="center" wrapText="1"/>
    </xf>
    <xf numFmtId="0" fontId="6" fillId="0" borderId="3" xfId="0" applyFont="1" applyBorder="1" applyAlignment="1">
      <alignment vertical="center" wrapText="1"/>
    </xf>
    <xf numFmtId="0" fontId="5" fillId="0" borderId="7" xfId="0" applyFont="1" applyBorder="1" applyAlignment="1">
      <alignment vertical="center" wrapText="1"/>
    </xf>
    <xf numFmtId="164" fontId="6" fillId="0" borderId="7" xfId="0" applyNumberFormat="1" applyFont="1" applyBorder="1" applyAlignment="1">
      <alignment vertical="center" wrapText="1"/>
    </xf>
    <xf numFmtId="0" fontId="4" fillId="0" borderId="0" xfId="0" applyFont="1"/>
    <xf numFmtId="0" fontId="8" fillId="0" borderId="0" xfId="0" applyFont="1"/>
    <xf numFmtId="17" fontId="4" fillId="0" borderId="0" xfId="0" applyNumberFormat="1" applyFont="1" applyAlignment="1">
      <alignment horizontal="center"/>
    </xf>
    <xf numFmtId="17" fontId="4" fillId="0" borderId="0" xfId="0" applyNumberFormat="1" applyFont="1" applyAlignment="1">
      <alignment horizontal="left"/>
    </xf>
    <xf numFmtId="0" fontId="11" fillId="0" borderId="0" xfId="0" applyFont="1" applyAlignment="1">
      <alignment vertical="top"/>
    </xf>
    <xf numFmtId="0" fontId="4" fillId="0" borderId="0" xfId="0" applyFont="1" applyAlignment="1">
      <alignment vertical="top"/>
    </xf>
    <xf numFmtId="0" fontId="12" fillId="0" borderId="0" xfId="0" applyFont="1" applyAlignment="1">
      <alignment horizontal="left"/>
    </xf>
    <xf numFmtId="0" fontId="4" fillId="0" borderId="0" xfId="0" applyFont="1" applyAlignment="1">
      <alignment horizontal="right" vertical="top"/>
    </xf>
    <xf numFmtId="0" fontId="12" fillId="2" borderId="1" xfId="0" applyFont="1" applyFill="1" applyBorder="1" applyAlignment="1">
      <alignment vertical="top"/>
    </xf>
    <xf numFmtId="0" fontId="4" fillId="2" borderId="1" xfId="0" applyFont="1" applyFill="1" applyBorder="1" applyAlignment="1">
      <alignment horizontal="right" vertical="top"/>
    </xf>
    <xf numFmtId="0" fontId="4" fillId="2" borderId="1" xfId="0" applyFont="1" applyFill="1" applyBorder="1" applyAlignment="1">
      <alignment vertical="top"/>
    </xf>
    <xf numFmtId="0" fontId="12" fillId="0" borderId="0" xfId="0" applyFont="1" applyAlignment="1">
      <alignment vertical="top"/>
    </xf>
    <xf numFmtId="0" fontId="4" fillId="0" borderId="0" xfId="0" applyFont="1" applyAlignment="1">
      <alignment horizontal="right" vertical="top" wrapText="1"/>
    </xf>
    <xf numFmtId="0" fontId="4" fillId="0" borderId="0" xfId="0" applyFont="1" applyAlignment="1">
      <alignment horizontal="left" vertical="top" wrapText="1"/>
    </xf>
    <xf numFmtId="0" fontId="12" fillId="0" borderId="0" xfId="0" applyFont="1" applyAlignment="1">
      <alignment horizontal="left" vertical="top" wrapText="1"/>
    </xf>
    <xf numFmtId="0" fontId="14" fillId="3" borderId="11" xfId="0" applyFont="1" applyFill="1" applyBorder="1" applyAlignment="1">
      <alignment horizontal="center" vertical="center" wrapText="1"/>
    </xf>
    <xf numFmtId="0" fontId="14" fillId="3" borderId="11" xfId="0" applyFont="1" applyFill="1" applyBorder="1" applyAlignment="1">
      <alignment vertical="center" wrapText="1"/>
    </xf>
    <xf numFmtId="0" fontId="14" fillId="4" borderId="11" xfId="0" applyFont="1" applyFill="1" applyBorder="1" applyAlignment="1">
      <alignment vertical="center" wrapText="1"/>
    </xf>
    <xf numFmtId="0" fontId="14" fillId="5" borderId="11" xfId="0" applyFont="1" applyFill="1" applyBorder="1" applyAlignment="1">
      <alignment vertical="center" wrapText="1"/>
    </xf>
    <xf numFmtId="0" fontId="15" fillId="0" borderId="0" xfId="0" applyFont="1"/>
    <xf numFmtId="0" fontId="16" fillId="0" borderId="0" xfId="0" applyFont="1"/>
    <xf numFmtId="49" fontId="4" fillId="0" borderId="11" xfId="0" applyNumberFormat="1" applyFont="1" applyBorder="1" applyAlignment="1">
      <alignment horizontal="center" vertical="center"/>
    </xf>
    <xf numFmtId="165" fontId="4" fillId="0" borderId="11" xfId="0" applyNumberFormat="1" applyFont="1" applyBorder="1" applyAlignment="1">
      <alignment horizontal="center" vertical="center"/>
    </xf>
    <xf numFmtId="164" fontId="4" fillId="0" borderId="11" xfId="0" applyNumberFormat="1" applyFont="1" applyBorder="1" applyAlignment="1">
      <alignment horizontal="center" vertical="center"/>
    </xf>
    <xf numFmtId="0" fontId="4" fillId="0" borderId="11" xfId="0" applyFont="1" applyBorder="1" applyAlignment="1">
      <alignment horizontal="center" vertical="center" wrapText="1"/>
    </xf>
    <xf numFmtId="0" fontId="4" fillId="0" borderId="0" xfId="0" applyFont="1" applyAlignment="1">
      <alignment vertical="center" wrapText="1"/>
    </xf>
    <xf numFmtId="0" fontId="0" fillId="0" borderId="0" xfId="0"/>
    <xf numFmtId="0" fontId="9" fillId="0" borderId="4" xfId="0" applyFont="1" applyBorder="1" applyAlignment="1">
      <alignment vertical="center" wrapText="1"/>
    </xf>
    <xf numFmtId="0" fontId="10" fillId="0" borderId="5" xfId="0" applyFont="1" applyBorder="1"/>
    <xf numFmtId="0" fontId="10" fillId="0" borderId="6" xfId="0" applyFont="1" applyBorder="1"/>
    <xf numFmtId="0" fontId="9" fillId="2" borderId="8" xfId="0" applyFont="1" applyFill="1" applyBorder="1"/>
    <xf numFmtId="0" fontId="10" fillId="0" borderId="9" xfId="0" applyFont="1" applyBorder="1"/>
    <xf numFmtId="0" fontId="10" fillId="0" borderId="10" xfId="0" applyFont="1" applyBorder="1"/>
    <xf numFmtId="0" fontId="10" fillId="0" borderId="0" xfId="0" applyFont="1" applyAlignment="1">
      <alignment vertical="top" wrapText="1"/>
    </xf>
    <xf numFmtId="0" fontId="17" fillId="0" borderId="0" xfId="0" applyFont="1"/>
    <xf numFmtId="0" fontId="10" fillId="0" borderId="0" xfId="0" applyFont="1" applyAlignment="1">
      <alignment horizontal="left" vertical="top" wrapText="1"/>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James Dark" id="{8B0BD667-470B-4894-93E4-FC98CB03DC5B}" userId="S::James.Dark@dft.gov.uk::342704b2-4be6-426c-8eed-5db6e9c2a0db"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80" dT="2024-07-29T07:18:18.06" personId="{8B0BD667-470B-4894-93E4-FC98CB03DC5B}" id="{F5D08340-85B7-46C4-A6B4-88815843C920}" done="1">
    <text>This formula does not seem to be working for me. It is allowing &gt;£350 to be shown</text>
  </threadedComment>
  <threadedComment ref="N96" dT="2024-07-29T07:18:18.06" personId="{8B0BD667-470B-4894-93E4-FC98CB03DC5B}" id="{7A0D171F-4A76-438B-A20D-06CFA42CEC0F}" done="1">
    <text>This formula does not seem to be working for me. It is allowing &gt;£350 to be shown</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showGridLines="0" tabSelected="1" workbookViewId="0">
      <selection activeCell="C29" sqref="C29"/>
    </sheetView>
  </sheetViews>
  <sheetFormatPr defaultColWidth="12.7109375" defaultRowHeight="15" customHeight="1" x14ac:dyDescent="0.2"/>
  <cols>
    <col min="1" max="1" width="2.85546875" customWidth="1"/>
    <col min="2" max="2" width="24.42578125" customWidth="1"/>
    <col min="3" max="3" width="46.7109375" customWidth="1"/>
    <col min="8" max="8" width="2.140625" customWidth="1"/>
    <col min="9" max="26" width="12.7109375" hidden="1"/>
  </cols>
  <sheetData>
    <row r="1" spans="1:26" ht="27" customHeight="1" x14ac:dyDescent="0.2">
      <c r="A1" s="1" t="s">
        <v>0</v>
      </c>
      <c r="B1" s="2"/>
      <c r="C1" s="2"/>
      <c r="D1" s="2"/>
      <c r="E1" s="2"/>
      <c r="F1" s="2"/>
      <c r="G1" s="3"/>
      <c r="K1" s="4"/>
      <c r="L1" s="4"/>
      <c r="M1" s="4"/>
      <c r="N1" s="4"/>
      <c r="O1" s="4"/>
      <c r="P1" s="4"/>
      <c r="Q1" s="4"/>
      <c r="R1" s="4"/>
      <c r="S1" s="4"/>
      <c r="T1" s="4"/>
      <c r="U1" s="4"/>
      <c r="V1" s="4"/>
      <c r="W1" s="4"/>
      <c r="X1" s="4"/>
      <c r="Y1" s="4"/>
      <c r="Z1" s="4"/>
    </row>
    <row r="3" spans="1:26" ht="12.75" x14ac:dyDescent="0.2">
      <c r="B3" s="5" t="s">
        <v>1</v>
      </c>
      <c r="C3" s="6"/>
    </row>
    <row r="5" spans="1:26" ht="12.75" x14ac:dyDescent="0.2">
      <c r="A5" s="7" t="s">
        <v>2</v>
      </c>
      <c r="B5" s="8"/>
      <c r="C5" s="8"/>
      <c r="D5" s="8"/>
      <c r="E5" s="8"/>
      <c r="F5" s="8"/>
      <c r="G5" s="9"/>
      <c r="H5" s="40"/>
      <c r="I5" s="41"/>
      <c r="J5" s="41"/>
      <c r="K5" s="10"/>
      <c r="L5" s="10"/>
      <c r="M5" s="10"/>
      <c r="N5" s="10"/>
      <c r="O5" s="10"/>
      <c r="P5" s="10"/>
      <c r="Q5" s="10"/>
      <c r="R5" s="10"/>
      <c r="S5" s="10"/>
      <c r="T5" s="10"/>
      <c r="U5" s="10"/>
      <c r="V5" s="10"/>
      <c r="W5" s="10"/>
      <c r="X5" s="10"/>
      <c r="Y5" s="10"/>
      <c r="Z5" s="10"/>
    </row>
    <row r="7" spans="1:26" ht="33.75" customHeight="1" x14ac:dyDescent="0.2">
      <c r="B7" s="11" t="s">
        <v>3</v>
      </c>
      <c r="C7" s="12"/>
    </row>
    <row r="8" spans="1:26" ht="22.5" x14ac:dyDescent="0.2">
      <c r="B8" s="11" t="s">
        <v>4</v>
      </c>
      <c r="C8" s="12"/>
    </row>
    <row r="9" spans="1:26" ht="12.75" x14ac:dyDescent="0.2">
      <c r="B9" s="11" t="s">
        <v>5</v>
      </c>
      <c r="C9" s="12"/>
    </row>
    <row r="10" spans="1:26" ht="12.75" x14ac:dyDescent="0.2">
      <c r="B10" s="11" t="s">
        <v>6</v>
      </c>
      <c r="C10" s="12"/>
    </row>
    <row r="11" spans="1:26" ht="12.75" x14ac:dyDescent="0.2">
      <c r="B11" s="11" t="s">
        <v>7</v>
      </c>
      <c r="C11" s="12"/>
    </row>
    <row r="12" spans="1:26" ht="12.75" x14ac:dyDescent="0.2">
      <c r="B12" s="11" t="s">
        <v>8</v>
      </c>
      <c r="C12" s="12"/>
    </row>
    <row r="13" spans="1:26" ht="12.75" x14ac:dyDescent="0.2">
      <c r="B13" s="11" t="s">
        <v>9</v>
      </c>
      <c r="C13" s="12"/>
    </row>
    <row r="14" spans="1:26" ht="22.5" x14ac:dyDescent="0.2">
      <c r="B14" s="11" t="s">
        <v>10</v>
      </c>
      <c r="C14" s="12"/>
    </row>
    <row r="16" spans="1:26" ht="12.75" x14ac:dyDescent="0.2">
      <c r="A16" s="7" t="s">
        <v>11</v>
      </c>
      <c r="B16" s="8"/>
      <c r="C16" s="8"/>
      <c r="D16" s="8"/>
      <c r="E16" s="8"/>
      <c r="F16" s="8"/>
      <c r="G16" s="9"/>
      <c r="H16" s="40"/>
      <c r="I16" s="41"/>
      <c r="J16" s="41"/>
      <c r="K16" s="10"/>
      <c r="L16" s="10"/>
      <c r="M16" s="10"/>
      <c r="N16" s="10"/>
      <c r="O16" s="10"/>
      <c r="P16" s="10"/>
      <c r="Q16" s="10"/>
      <c r="R16" s="10"/>
      <c r="S16" s="10"/>
      <c r="T16" s="10"/>
      <c r="U16" s="10"/>
      <c r="V16" s="10"/>
      <c r="W16" s="10"/>
      <c r="X16" s="10"/>
      <c r="Y16" s="10"/>
      <c r="Z16" s="10"/>
    </row>
    <row r="18" spans="1:26" ht="100.5" customHeight="1" x14ac:dyDescent="0.2">
      <c r="B18" s="42" t="s">
        <v>47</v>
      </c>
      <c r="C18" s="43"/>
      <c r="D18" s="43"/>
      <c r="E18" s="43"/>
      <c r="F18" s="43"/>
      <c r="G18" s="44"/>
    </row>
    <row r="20" spans="1:26" ht="12.75" x14ac:dyDescent="0.2">
      <c r="B20" s="11" t="s">
        <v>12</v>
      </c>
      <c r="C20" s="12"/>
    </row>
    <row r="21" spans="1:26" ht="12.75" x14ac:dyDescent="0.2">
      <c r="B21" s="11" t="s">
        <v>13</v>
      </c>
      <c r="C21" s="12"/>
    </row>
    <row r="22" spans="1:26" ht="12.75" x14ac:dyDescent="0.2">
      <c r="B22" s="11" t="s">
        <v>14</v>
      </c>
      <c r="C22" s="12"/>
    </row>
    <row r="23" spans="1:26" ht="12.75" x14ac:dyDescent="0.2">
      <c r="B23" s="11" t="s">
        <v>15</v>
      </c>
      <c r="C23" s="12"/>
    </row>
    <row r="25" spans="1:26" ht="12.75" x14ac:dyDescent="0.2">
      <c r="A25" s="7" t="s">
        <v>16</v>
      </c>
      <c r="B25" s="8"/>
      <c r="C25" s="8"/>
      <c r="D25" s="8"/>
      <c r="E25" s="8"/>
      <c r="F25" s="8"/>
      <c r="G25" s="9"/>
      <c r="H25" s="40"/>
      <c r="I25" s="41"/>
      <c r="J25" s="41"/>
      <c r="K25" s="10"/>
      <c r="L25" s="10"/>
      <c r="M25" s="10"/>
      <c r="N25" s="10"/>
      <c r="O25" s="10"/>
      <c r="P25" s="10"/>
      <c r="Q25" s="10"/>
      <c r="R25" s="10"/>
      <c r="S25" s="10"/>
      <c r="T25" s="10"/>
      <c r="U25" s="10"/>
      <c r="V25" s="10"/>
      <c r="W25" s="10"/>
      <c r="X25" s="10"/>
      <c r="Y25" s="10"/>
      <c r="Z25" s="10"/>
    </row>
    <row r="27" spans="1:26" ht="12.75" x14ac:dyDescent="0.2">
      <c r="B27" s="11" t="s">
        <v>17</v>
      </c>
      <c r="C27" s="12"/>
    </row>
    <row r="29" spans="1:26" ht="12.75" x14ac:dyDescent="0.2">
      <c r="B29" s="13" t="s">
        <v>18</v>
      </c>
      <c r="C29" s="14">
        <f>SUM(Installs!N4:N150)</f>
        <v>0</v>
      </c>
    </row>
    <row r="31" spans="1:26" ht="12.75" hidden="1" x14ac:dyDescent="0.2"/>
    <row r="32" spans="1:26" ht="12.75" hidden="1" x14ac:dyDescent="0.2"/>
    <row r="33" ht="12.75" hidden="1" x14ac:dyDescent="0.2"/>
    <row r="34" ht="12.75" hidden="1" x14ac:dyDescent="0.2"/>
    <row r="35" ht="12.75" hidden="1" x14ac:dyDescent="0.2"/>
    <row r="36" ht="12.75" hidden="1" x14ac:dyDescent="0.2"/>
    <row r="37" ht="12.75" hidden="1" x14ac:dyDescent="0.2"/>
    <row r="38" ht="12.75" hidden="1" x14ac:dyDescent="0.2"/>
    <row r="39" ht="12.75" hidden="1" x14ac:dyDescent="0.2"/>
    <row r="40" ht="12.75" hidden="1" x14ac:dyDescent="0.2"/>
    <row r="41" ht="12.75" hidden="1" x14ac:dyDescent="0.2"/>
    <row r="42" ht="12.75" hidden="1" x14ac:dyDescent="0.2"/>
    <row r="43" ht="12.75" hidden="1" x14ac:dyDescent="0.2"/>
    <row r="44" ht="12.75" hidden="1" x14ac:dyDescent="0.2"/>
    <row r="45" ht="12.75" hidden="1" x14ac:dyDescent="0.2"/>
    <row r="46" ht="12.75" hidden="1" x14ac:dyDescent="0.2"/>
    <row r="47" ht="12.75" hidden="1" x14ac:dyDescent="0.2"/>
    <row r="48" ht="12.75" hidden="1" x14ac:dyDescent="0.2"/>
    <row r="49" ht="12.75" hidden="1" x14ac:dyDescent="0.2"/>
    <row r="50" ht="12.75" hidden="1" x14ac:dyDescent="0.2"/>
    <row r="51" ht="12.75" hidden="1" x14ac:dyDescent="0.2"/>
    <row r="52" ht="12.75" hidden="1" x14ac:dyDescent="0.2"/>
    <row r="53" ht="12.75" hidden="1" x14ac:dyDescent="0.2"/>
    <row r="54" ht="12.75" hidden="1" x14ac:dyDescent="0.2"/>
    <row r="55" ht="12.75" hidden="1" x14ac:dyDescent="0.2"/>
    <row r="56" ht="12.75" hidden="1" x14ac:dyDescent="0.2"/>
    <row r="57" ht="12.75" hidden="1" x14ac:dyDescent="0.2"/>
    <row r="58" ht="12.75" hidden="1" x14ac:dyDescent="0.2"/>
    <row r="59" ht="12.75" hidden="1" x14ac:dyDescent="0.2"/>
    <row r="60" ht="12.75" hidden="1" x14ac:dyDescent="0.2"/>
    <row r="61" ht="12.75" hidden="1" x14ac:dyDescent="0.2"/>
    <row r="62" ht="12.75" hidden="1" x14ac:dyDescent="0.2"/>
    <row r="63" ht="12.75" hidden="1" x14ac:dyDescent="0.2"/>
    <row r="64" ht="12.75" hidden="1" x14ac:dyDescent="0.2"/>
    <row r="65" ht="12.75" hidden="1" x14ac:dyDescent="0.2"/>
    <row r="66" ht="12.75" hidden="1" x14ac:dyDescent="0.2"/>
    <row r="67" ht="12.75" hidden="1" x14ac:dyDescent="0.2"/>
    <row r="68" ht="12.75" hidden="1" x14ac:dyDescent="0.2"/>
    <row r="69" ht="12.75" hidden="1" x14ac:dyDescent="0.2"/>
    <row r="70" ht="12.75" hidden="1" x14ac:dyDescent="0.2"/>
    <row r="71" ht="12.75" hidden="1" x14ac:dyDescent="0.2"/>
    <row r="72" ht="12.75" hidden="1" x14ac:dyDescent="0.2"/>
    <row r="73" ht="12.75" hidden="1" x14ac:dyDescent="0.2"/>
    <row r="74" ht="12.75" hidden="1" x14ac:dyDescent="0.2"/>
    <row r="75" ht="12.75" hidden="1" x14ac:dyDescent="0.2"/>
    <row r="76" ht="12.75" hidden="1" x14ac:dyDescent="0.2"/>
    <row r="77" ht="12.75" hidden="1" x14ac:dyDescent="0.2"/>
    <row r="78" ht="12.75" hidden="1" x14ac:dyDescent="0.2"/>
    <row r="79" ht="12.75" hidden="1" x14ac:dyDescent="0.2"/>
    <row r="80" ht="12.75" hidden="1" x14ac:dyDescent="0.2"/>
    <row r="81" ht="12.75" hidden="1" x14ac:dyDescent="0.2"/>
    <row r="82" ht="12.75" hidden="1" x14ac:dyDescent="0.2"/>
    <row r="83" ht="12.75" hidden="1" x14ac:dyDescent="0.2"/>
    <row r="84" ht="12.75" hidden="1" x14ac:dyDescent="0.2"/>
    <row r="85" ht="12.75" hidden="1" x14ac:dyDescent="0.2"/>
    <row r="86" ht="12.75" hidden="1" x14ac:dyDescent="0.2"/>
    <row r="87" ht="12.75" hidden="1" x14ac:dyDescent="0.2"/>
    <row r="88" ht="12.75" hidden="1" x14ac:dyDescent="0.2"/>
    <row r="89" ht="12.75" hidden="1" x14ac:dyDescent="0.2"/>
    <row r="90" ht="12.75" hidden="1" x14ac:dyDescent="0.2"/>
    <row r="91" ht="12.75" hidden="1" x14ac:dyDescent="0.2"/>
    <row r="92" ht="12.75" hidden="1" x14ac:dyDescent="0.2"/>
    <row r="93" ht="12.75" hidden="1" x14ac:dyDescent="0.2"/>
    <row r="94" ht="12.75" hidden="1" x14ac:dyDescent="0.2"/>
    <row r="95" ht="12.75" hidden="1" x14ac:dyDescent="0.2"/>
    <row r="96" ht="12.75" hidden="1" x14ac:dyDescent="0.2"/>
    <row r="97" ht="12.75" hidden="1" x14ac:dyDescent="0.2"/>
    <row r="98" ht="12.75" hidden="1" x14ac:dyDescent="0.2"/>
    <row r="99" ht="12.75" hidden="1" x14ac:dyDescent="0.2"/>
    <row r="100" ht="12.75" hidden="1" x14ac:dyDescent="0.2"/>
    <row r="101" ht="12.75" hidden="1" x14ac:dyDescent="0.2"/>
    <row r="102" ht="12.75" hidden="1" x14ac:dyDescent="0.2"/>
    <row r="103" ht="12.75" hidden="1" x14ac:dyDescent="0.2"/>
    <row r="104" ht="12.75" hidden="1" x14ac:dyDescent="0.2"/>
    <row r="105" ht="12.75" hidden="1" x14ac:dyDescent="0.2"/>
    <row r="106" ht="12.75" hidden="1" x14ac:dyDescent="0.2"/>
    <row r="107" ht="12.75" hidden="1" x14ac:dyDescent="0.2"/>
    <row r="108" ht="12.75" hidden="1" x14ac:dyDescent="0.2"/>
    <row r="109" ht="12.75" hidden="1" x14ac:dyDescent="0.2"/>
    <row r="110" ht="12.75" hidden="1" x14ac:dyDescent="0.2"/>
    <row r="111" ht="12.75" hidden="1" x14ac:dyDescent="0.2"/>
    <row r="112" ht="12.75" hidden="1" x14ac:dyDescent="0.2"/>
    <row r="113" ht="12.75" hidden="1" x14ac:dyDescent="0.2"/>
    <row r="114" ht="12.75" hidden="1" x14ac:dyDescent="0.2"/>
    <row r="115" ht="12.75" hidden="1" x14ac:dyDescent="0.2"/>
    <row r="116" ht="12.75" hidden="1" x14ac:dyDescent="0.2"/>
    <row r="117" ht="12.75" hidden="1" x14ac:dyDescent="0.2"/>
    <row r="118" ht="12.75" hidden="1" x14ac:dyDescent="0.2"/>
    <row r="119" ht="12.75" hidden="1" x14ac:dyDescent="0.2"/>
    <row r="120" ht="12.75" hidden="1" x14ac:dyDescent="0.2"/>
    <row r="121" ht="12.75" hidden="1" x14ac:dyDescent="0.2"/>
    <row r="122" ht="12.75" hidden="1" x14ac:dyDescent="0.2"/>
    <row r="123" ht="12.75" hidden="1" x14ac:dyDescent="0.2"/>
    <row r="124" ht="12.75" hidden="1" x14ac:dyDescent="0.2"/>
    <row r="125" ht="12.75" hidden="1" x14ac:dyDescent="0.2"/>
    <row r="126" ht="12.75" hidden="1" x14ac:dyDescent="0.2"/>
    <row r="127" ht="12.75" hidden="1" x14ac:dyDescent="0.2"/>
    <row r="128" ht="12.75" hidden="1" x14ac:dyDescent="0.2"/>
    <row r="129" ht="12.75" hidden="1" x14ac:dyDescent="0.2"/>
    <row r="130" ht="12.75" hidden="1" x14ac:dyDescent="0.2"/>
    <row r="131" ht="12.75" hidden="1" x14ac:dyDescent="0.2"/>
    <row r="132" ht="12.75" hidden="1" x14ac:dyDescent="0.2"/>
    <row r="133" ht="12.75" hidden="1" x14ac:dyDescent="0.2"/>
    <row r="134" ht="12.75" hidden="1" x14ac:dyDescent="0.2"/>
    <row r="135" ht="12.75" hidden="1" x14ac:dyDescent="0.2"/>
    <row r="136" ht="12.75" hidden="1" x14ac:dyDescent="0.2"/>
    <row r="137" ht="12.75" hidden="1" x14ac:dyDescent="0.2"/>
    <row r="138" ht="12.75" hidden="1" x14ac:dyDescent="0.2"/>
    <row r="139" ht="12.75" hidden="1" x14ac:dyDescent="0.2"/>
    <row r="140" ht="12.75" hidden="1" x14ac:dyDescent="0.2"/>
    <row r="141" ht="12.75" hidden="1" x14ac:dyDescent="0.2"/>
    <row r="142" ht="12.75" hidden="1" x14ac:dyDescent="0.2"/>
    <row r="143" ht="12.75" hidden="1" x14ac:dyDescent="0.2"/>
    <row r="144" ht="12.75" hidden="1" x14ac:dyDescent="0.2"/>
    <row r="145" ht="12.75" hidden="1" x14ac:dyDescent="0.2"/>
    <row r="146" ht="12.75" hidden="1" x14ac:dyDescent="0.2"/>
    <row r="147" ht="12.75" hidden="1" x14ac:dyDescent="0.2"/>
    <row r="148" ht="12.75" hidden="1" x14ac:dyDescent="0.2"/>
    <row r="149" ht="12.75" hidden="1" x14ac:dyDescent="0.2"/>
    <row r="150" ht="12.75" hidden="1" x14ac:dyDescent="0.2"/>
    <row r="151" ht="12.75" hidden="1" x14ac:dyDescent="0.2"/>
    <row r="152" ht="12.75" hidden="1" x14ac:dyDescent="0.2"/>
    <row r="153" ht="12.75" hidden="1" x14ac:dyDescent="0.2"/>
    <row r="154" ht="12.75" hidden="1" x14ac:dyDescent="0.2"/>
    <row r="155" ht="12.75" hidden="1" x14ac:dyDescent="0.2"/>
    <row r="156" ht="12.75" hidden="1" x14ac:dyDescent="0.2"/>
    <row r="157" ht="12.75" hidden="1" x14ac:dyDescent="0.2"/>
    <row r="158" ht="12.75" hidden="1" x14ac:dyDescent="0.2"/>
    <row r="159" ht="12.75" hidden="1" x14ac:dyDescent="0.2"/>
    <row r="160" ht="12.75" hidden="1" x14ac:dyDescent="0.2"/>
    <row r="161" ht="12.75" hidden="1" x14ac:dyDescent="0.2"/>
    <row r="162" ht="12.75" hidden="1" x14ac:dyDescent="0.2"/>
    <row r="163" ht="12.75" hidden="1" x14ac:dyDescent="0.2"/>
    <row r="164" ht="12.75" hidden="1" x14ac:dyDescent="0.2"/>
    <row r="165" ht="12.75" hidden="1" x14ac:dyDescent="0.2"/>
    <row r="166" ht="12.75" hidden="1" x14ac:dyDescent="0.2"/>
    <row r="167" ht="12.75" hidden="1" x14ac:dyDescent="0.2"/>
    <row r="168" ht="12.75" hidden="1" x14ac:dyDescent="0.2"/>
    <row r="169" ht="12.75" hidden="1" x14ac:dyDescent="0.2"/>
    <row r="170" ht="12.75" hidden="1" x14ac:dyDescent="0.2"/>
    <row r="171" ht="12.75" hidden="1" x14ac:dyDescent="0.2"/>
    <row r="172" ht="12.75" hidden="1" x14ac:dyDescent="0.2"/>
    <row r="173" ht="12.75" hidden="1" x14ac:dyDescent="0.2"/>
    <row r="174" ht="12.75" hidden="1" x14ac:dyDescent="0.2"/>
    <row r="175" ht="12.75" hidden="1" x14ac:dyDescent="0.2"/>
    <row r="176" ht="12.75" hidden="1" x14ac:dyDescent="0.2"/>
    <row r="177" ht="12.75" hidden="1" x14ac:dyDescent="0.2"/>
    <row r="178" ht="12.75" hidden="1" x14ac:dyDescent="0.2"/>
    <row r="179" ht="12.75" hidden="1" x14ac:dyDescent="0.2"/>
    <row r="180" ht="12.75" hidden="1" x14ac:dyDescent="0.2"/>
    <row r="181" ht="12.75" hidden="1" x14ac:dyDescent="0.2"/>
    <row r="182" ht="12.75" hidden="1" x14ac:dyDescent="0.2"/>
    <row r="183" ht="12.75" hidden="1" x14ac:dyDescent="0.2"/>
    <row r="184" ht="12.75" hidden="1" x14ac:dyDescent="0.2"/>
    <row r="185" ht="12.75" hidden="1" x14ac:dyDescent="0.2"/>
    <row r="186" ht="12.75" hidden="1" x14ac:dyDescent="0.2"/>
    <row r="187" ht="12.75" hidden="1" x14ac:dyDescent="0.2"/>
    <row r="188" ht="12.75" hidden="1" x14ac:dyDescent="0.2"/>
    <row r="189" ht="12.75" hidden="1" x14ac:dyDescent="0.2"/>
    <row r="190" ht="12.75" hidden="1" x14ac:dyDescent="0.2"/>
    <row r="191" ht="12.75" hidden="1" x14ac:dyDescent="0.2"/>
    <row r="192" ht="12.75" hidden="1" x14ac:dyDescent="0.2"/>
    <row r="193" ht="12.75" hidden="1" x14ac:dyDescent="0.2"/>
    <row r="194" ht="12.75" hidden="1" x14ac:dyDescent="0.2"/>
    <row r="195" ht="12.75" hidden="1" x14ac:dyDescent="0.2"/>
    <row r="196" ht="12.75" hidden="1" x14ac:dyDescent="0.2"/>
    <row r="197" ht="12.75" hidden="1" x14ac:dyDescent="0.2"/>
    <row r="198" ht="12.75" hidden="1" x14ac:dyDescent="0.2"/>
    <row r="199" ht="12.75" hidden="1" x14ac:dyDescent="0.2"/>
    <row r="200" ht="12.75" hidden="1" x14ac:dyDescent="0.2"/>
    <row r="201" ht="12.75" hidden="1" x14ac:dyDescent="0.2"/>
    <row r="202" ht="12.75" hidden="1" x14ac:dyDescent="0.2"/>
    <row r="203" ht="12.75" hidden="1" x14ac:dyDescent="0.2"/>
    <row r="204" ht="12.75" hidden="1" x14ac:dyDescent="0.2"/>
    <row r="205" ht="12.75" hidden="1" x14ac:dyDescent="0.2"/>
    <row r="206" ht="12.75" hidden="1" x14ac:dyDescent="0.2"/>
    <row r="207" ht="12.75" hidden="1" x14ac:dyDescent="0.2"/>
    <row r="208" ht="12.75" hidden="1" x14ac:dyDescent="0.2"/>
    <row r="209" ht="12.75" hidden="1" x14ac:dyDescent="0.2"/>
    <row r="210" ht="12.75" hidden="1" x14ac:dyDescent="0.2"/>
    <row r="211" ht="12.75" hidden="1" x14ac:dyDescent="0.2"/>
    <row r="212" ht="12.75" hidden="1" x14ac:dyDescent="0.2"/>
    <row r="213" ht="12.75" hidden="1" x14ac:dyDescent="0.2"/>
    <row r="214" ht="12.75" hidden="1" x14ac:dyDescent="0.2"/>
    <row r="215" ht="12.75" hidden="1" x14ac:dyDescent="0.2"/>
    <row r="216" ht="12.75" hidden="1" x14ac:dyDescent="0.2"/>
    <row r="217" ht="12.75" hidden="1" x14ac:dyDescent="0.2"/>
    <row r="218" ht="12.75" hidden="1" x14ac:dyDescent="0.2"/>
    <row r="219" ht="12.75" hidden="1" x14ac:dyDescent="0.2"/>
    <row r="220" ht="12.75" hidden="1" x14ac:dyDescent="0.2"/>
    <row r="221" ht="12.75" hidden="1" x14ac:dyDescent="0.2"/>
    <row r="222" ht="12.75" hidden="1" x14ac:dyDescent="0.2"/>
    <row r="223" ht="12.75" hidden="1" x14ac:dyDescent="0.2"/>
    <row r="224" ht="12.75" hidden="1" x14ac:dyDescent="0.2"/>
    <row r="225" ht="12.75" hidden="1" x14ac:dyDescent="0.2"/>
    <row r="226" ht="12.75" hidden="1" x14ac:dyDescent="0.2"/>
    <row r="227" ht="12.75" hidden="1" x14ac:dyDescent="0.2"/>
    <row r="228" ht="12.75" hidden="1" x14ac:dyDescent="0.2"/>
    <row r="229" ht="12.75" hidden="1" x14ac:dyDescent="0.2"/>
    <row r="230" ht="12.75" hidden="1" x14ac:dyDescent="0.2"/>
    <row r="231" ht="12.75" hidden="1" x14ac:dyDescent="0.2"/>
    <row r="232" ht="12.75" hidden="1" x14ac:dyDescent="0.2"/>
    <row r="233" ht="12.75" hidden="1" x14ac:dyDescent="0.2"/>
    <row r="234" ht="12.75" hidden="1" x14ac:dyDescent="0.2"/>
    <row r="235" ht="12.75" hidden="1" x14ac:dyDescent="0.2"/>
    <row r="236" ht="12.75" hidden="1" x14ac:dyDescent="0.2"/>
    <row r="237" ht="12.75" hidden="1" x14ac:dyDescent="0.2"/>
    <row r="238" ht="12.75" hidden="1" x14ac:dyDescent="0.2"/>
    <row r="239" ht="12.75" hidden="1" x14ac:dyDescent="0.2"/>
    <row r="240" ht="12.75" hidden="1" x14ac:dyDescent="0.2"/>
    <row r="241" ht="12.75" hidden="1" x14ac:dyDescent="0.2"/>
    <row r="242" ht="12.75" hidden="1" x14ac:dyDescent="0.2"/>
    <row r="243" ht="12.75" hidden="1" x14ac:dyDescent="0.2"/>
    <row r="244" ht="12.75" hidden="1" x14ac:dyDescent="0.2"/>
    <row r="245" ht="12.75" hidden="1" x14ac:dyDescent="0.2"/>
    <row r="246" ht="12.75" hidden="1" x14ac:dyDescent="0.2"/>
    <row r="247" ht="12.75" hidden="1" x14ac:dyDescent="0.2"/>
    <row r="248" ht="12.75" hidden="1" x14ac:dyDescent="0.2"/>
    <row r="249" ht="12.75" hidden="1" x14ac:dyDescent="0.2"/>
    <row r="250" ht="12.75" hidden="1" x14ac:dyDescent="0.2"/>
    <row r="251" ht="12.75" hidden="1" x14ac:dyDescent="0.2"/>
    <row r="252" ht="12.75" hidden="1" x14ac:dyDescent="0.2"/>
    <row r="253" ht="12.75" hidden="1" x14ac:dyDescent="0.2"/>
    <row r="254" ht="12.75" hidden="1" x14ac:dyDescent="0.2"/>
    <row r="255" ht="12.75" hidden="1" x14ac:dyDescent="0.2"/>
    <row r="256" ht="12.75" hidden="1" x14ac:dyDescent="0.2"/>
    <row r="257" ht="12.75" hidden="1" x14ac:dyDescent="0.2"/>
    <row r="258" ht="12.75" hidden="1" x14ac:dyDescent="0.2"/>
    <row r="259" ht="12.75" hidden="1" x14ac:dyDescent="0.2"/>
    <row r="260" ht="12.75" hidden="1" x14ac:dyDescent="0.2"/>
    <row r="261" ht="12.75" hidden="1" x14ac:dyDescent="0.2"/>
    <row r="262" ht="12.75" hidden="1" x14ac:dyDescent="0.2"/>
    <row r="263" ht="12.75" hidden="1" x14ac:dyDescent="0.2"/>
    <row r="264" ht="12.75" hidden="1" x14ac:dyDescent="0.2"/>
    <row r="265" ht="12.75" hidden="1" x14ac:dyDescent="0.2"/>
    <row r="266" ht="12.75" hidden="1" x14ac:dyDescent="0.2"/>
    <row r="267" ht="12.75" hidden="1" x14ac:dyDescent="0.2"/>
    <row r="268" ht="12.75" hidden="1" x14ac:dyDescent="0.2"/>
    <row r="269" ht="12.75" hidden="1" x14ac:dyDescent="0.2"/>
    <row r="270" ht="12.75" hidden="1" x14ac:dyDescent="0.2"/>
    <row r="271" ht="12.75" hidden="1" x14ac:dyDescent="0.2"/>
    <row r="272" ht="12.75" hidden="1" x14ac:dyDescent="0.2"/>
    <row r="273" ht="12.75" hidden="1" x14ac:dyDescent="0.2"/>
    <row r="274" ht="12.75" hidden="1" x14ac:dyDescent="0.2"/>
    <row r="275" ht="12.75" hidden="1" x14ac:dyDescent="0.2"/>
    <row r="276" ht="12.75" hidden="1" x14ac:dyDescent="0.2"/>
    <row r="277" ht="12.75" hidden="1" x14ac:dyDescent="0.2"/>
    <row r="278" ht="12.75" hidden="1" x14ac:dyDescent="0.2"/>
    <row r="279" ht="12.75" hidden="1" x14ac:dyDescent="0.2"/>
    <row r="280" ht="12.75" hidden="1" x14ac:dyDescent="0.2"/>
    <row r="281" ht="12.75" hidden="1" x14ac:dyDescent="0.2"/>
    <row r="282" ht="12.75" hidden="1" x14ac:dyDescent="0.2"/>
    <row r="283" ht="12.75" hidden="1" x14ac:dyDescent="0.2"/>
    <row r="284" ht="12.75" hidden="1" x14ac:dyDescent="0.2"/>
    <row r="285" ht="12.75" hidden="1" x14ac:dyDescent="0.2"/>
    <row r="286" ht="12.75" hidden="1" x14ac:dyDescent="0.2"/>
    <row r="287" ht="12.75" hidden="1" x14ac:dyDescent="0.2"/>
    <row r="288" ht="12.75" hidden="1" x14ac:dyDescent="0.2"/>
    <row r="289" ht="12.75" hidden="1" x14ac:dyDescent="0.2"/>
    <row r="290" ht="12.75" hidden="1" x14ac:dyDescent="0.2"/>
    <row r="291" ht="12.75" hidden="1" x14ac:dyDescent="0.2"/>
    <row r="292" ht="12.75" hidden="1" x14ac:dyDescent="0.2"/>
    <row r="293" ht="12.75" hidden="1" x14ac:dyDescent="0.2"/>
    <row r="294" ht="12.75" hidden="1" x14ac:dyDescent="0.2"/>
    <row r="295" ht="12.75" hidden="1" x14ac:dyDescent="0.2"/>
    <row r="296" ht="12.75" hidden="1" x14ac:dyDescent="0.2"/>
    <row r="297" ht="12.75" hidden="1" x14ac:dyDescent="0.2"/>
    <row r="298" ht="12.75" hidden="1" x14ac:dyDescent="0.2"/>
    <row r="299" ht="12.75" hidden="1" x14ac:dyDescent="0.2"/>
    <row r="300" ht="12.75" hidden="1" x14ac:dyDescent="0.2"/>
    <row r="301" ht="12.75" hidden="1" x14ac:dyDescent="0.2"/>
    <row r="302" ht="12.75" hidden="1" x14ac:dyDescent="0.2"/>
    <row r="303" ht="12.75" hidden="1" x14ac:dyDescent="0.2"/>
    <row r="304" ht="12.75" hidden="1" x14ac:dyDescent="0.2"/>
    <row r="305" ht="12.75" hidden="1" x14ac:dyDescent="0.2"/>
    <row r="306" ht="12.75" hidden="1" x14ac:dyDescent="0.2"/>
    <row r="307" ht="12.75" hidden="1" x14ac:dyDescent="0.2"/>
    <row r="308" ht="12.75" hidden="1" x14ac:dyDescent="0.2"/>
    <row r="309" ht="12.75" hidden="1" x14ac:dyDescent="0.2"/>
    <row r="310" ht="12.75" hidden="1" x14ac:dyDescent="0.2"/>
    <row r="311" ht="12.75" hidden="1" x14ac:dyDescent="0.2"/>
    <row r="312" ht="12.75" hidden="1" x14ac:dyDescent="0.2"/>
    <row r="313" ht="12.75" hidden="1" x14ac:dyDescent="0.2"/>
    <row r="314" ht="12.75" hidden="1" x14ac:dyDescent="0.2"/>
    <row r="315" ht="12.75" hidden="1" x14ac:dyDescent="0.2"/>
    <row r="316" ht="12.75" hidden="1" x14ac:dyDescent="0.2"/>
    <row r="317" ht="12.75" hidden="1" x14ac:dyDescent="0.2"/>
    <row r="318" ht="12.75" hidden="1" x14ac:dyDescent="0.2"/>
    <row r="319" ht="12.75" hidden="1" x14ac:dyDescent="0.2"/>
    <row r="320" ht="12.75" hidden="1" x14ac:dyDescent="0.2"/>
    <row r="321" ht="12.75" hidden="1" x14ac:dyDescent="0.2"/>
    <row r="322" ht="12.75" hidden="1" x14ac:dyDescent="0.2"/>
    <row r="323" ht="12.75" hidden="1" x14ac:dyDescent="0.2"/>
    <row r="324" ht="12.75" hidden="1" x14ac:dyDescent="0.2"/>
    <row r="325" ht="12.75" hidden="1" x14ac:dyDescent="0.2"/>
    <row r="326" ht="12.75" hidden="1" x14ac:dyDescent="0.2"/>
    <row r="327" ht="12.75" hidden="1" x14ac:dyDescent="0.2"/>
    <row r="328" ht="12.75" hidden="1" x14ac:dyDescent="0.2"/>
    <row r="329" ht="12.75" hidden="1" x14ac:dyDescent="0.2"/>
    <row r="330" ht="12.75" hidden="1" x14ac:dyDescent="0.2"/>
    <row r="331" ht="12.75" hidden="1" x14ac:dyDescent="0.2"/>
    <row r="332" ht="12.75" hidden="1" x14ac:dyDescent="0.2"/>
    <row r="333" ht="12.75" hidden="1" x14ac:dyDescent="0.2"/>
    <row r="334" ht="12.75" hidden="1" x14ac:dyDescent="0.2"/>
    <row r="335" ht="12.75" hidden="1" x14ac:dyDescent="0.2"/>
    <row r="336" ht="12.75" hidden="1" x14ac:dyDescent="0.2"/>
    <row r="337" ht="12.75" hidden="1" x14ac:dyDescent="0.2"/>
    <row r="338" ht="12.75" hidden="1" x14ac:dyDescent="0.2"/>
    <row r="339" ht="12.75" hidden="1" x14ac:dyDescent="0.2"/>
    <row r="340" ht="12.75" hidden="1" x14ac:dyDescent="0.2"/>
    <row r="341" ht="12.75" hidden="1" x14ac:dyDescent="0.2"/>
    <row r="342" ht="12.75" hidden="1" x14ac:dyDescent="0.2"/>
    <row r="343" ht="12.75" hidden="1" x14ac:dyDescent="0.2"/>
    <row r="344" ht="12.75" hidden="1" x14ac:dyDescent="0.2"/>
    <row r="345" ht="12.75" hidden="1" x14ac:dyDescent="0.2"/>
    <row r="346" ht="12.75" hidden="1" x14ac:dyDescent="0.2"/>
    <row r="347" ht="12.75" hidden="1" x14ac:dyDescent="0.2"/>
    <row r="348" ht="12.75" hidden="1" x14ac:dyDescent="0.2"/>
    <row r="349" ht="12.75" hidden="1" x14ac:dyDescent="0.2"/>
    <row r="350" ht="12.75" hidden="1" x14ac:dyDescent="0.2"/>
    <row r="351" ht="12.75" hidden="1" x14ac:dyDescent="0.2"/>
    <row r="352" ht="12.75" hidden="1" x14ac:dyDescent="0.2"/>
    <row r="353" ht="12.75" hidden="1" x14ac:dyDescent="0.2"/>
    <row r="354" ht="12.75" hidden="1" x14ac:dyDescent="0.2"/>
    <row r="355" ht="12.75" hidden="1" x14ac:dyDescent="0.2"/>
    <row r="356" ht="12.75" hidden="1" x14ac:dyDescent="0.2"/>
    <row r="357" ht="12.75" hidden="1" x14ac:dyDescent="0.2"/>
    <row r="358" ht="12.75" hidden="1" x14ac:dyDescent="0.2"/>
    <row r="359" ht="12.75" hidden="1" x14ac:dyDescent="0.2"/>
    <row r="360" ht="12.75" hidden="1" x14ac:dyDescent="0.2"/>
    <row r="361" ht="12.75" hidden="1" x14ac:dyDescent="0.2"/>
    <row r="362" ht="12.75" hidden="1" x14ac:dyDescent="0.2"/>
    <row r="363" ht="12.75" hidden="1" x14ac:dyDescent="0.2"/>
    <row r="364" ht="12.75" hidden="1" x14ac:dyDescent="0.2"/>
    <row r="365" ht="12.75" hidden="1" x14ac:dyDescent="0.2"/>
    <row r="366" ht="12.75" hidden="1" x14ac:dyDescent="0.2"/>
    <row r="367" ht="12.75" hidden="1" x14ac:dyDescent="0.2"/>
    <row r="368" ht="12.75" hidden="1" x14ac:dyDescent="0.2"/>
    <row r="369" ht="12.75" hidden="1" x14ac:dyDescent="0.2"/>
    <row r="370" ht="12.75" hidden="1" x14ac:dyDescent="0.2"/>
    <row r="371" ht="12.75" hidden="1" x14ac:dyDescent="0.2"/>
    <row r="372" ht="12.75" hidden="1" x14ac:dyDescent="0.2"/>
    <row r="373" ht="12.75" hidden="1" x14ac:dyDescent="0.2"/>
    <row r="374" ht="12.75" hidden="1" x14ac:dyDescent="0.2"/>
    <row r="375" ht="12.75" hidden="1" x14ac:dyDescent="0.2"/>
    <row r="376" ht="12.75" hidden="1" x14ac:dyDescent="0.2"/>
    <row r="377" ht="12.75" hidden="1" x14ac:dyDescent="0.2"/>
    <row r="378" ht="12.75" hidden="1" x14ac:dyDescent="0.2"/>
    <row r="379" ht="12.75" hidden="1" x14ac:dyDescent="0.2"/>
    <row r="380" ht="12.75" hidden="1" x14ac:dyDescent="0.2"/>
    <row r="381" ht="12.75" hidden="1" x14ac:dyDescent="0.2"/>
    <row r="382" ht="12.75" hidden="1" x14ac:dyDescent="0.2"/>
    <row r="383" ht="12.75" hidden="1" x14ac:dyDescent="0.2"/>
    <row r="384" ht="12.75" hidden="1" x14ac:dyDescent="0.2"/>
    <row r="385" ht="12.75" hidden="1" x14ac:dyDescent="0.2"/>
    <row r="386" ht="12.75" hidden="1" x14ac:dyDescent="0.2"/>
    <row r="387" ht="12.75" hidden="1" x14ac:dyDescent="0.2"/>
    <row r="388" ht="12.75" hidden="1" x14ac:dyDescent="0.2"/>
    <row r="389" ht="12.75" hidden="1" x14ac:dyDescent="0.2"/>
    <row r="390" ht="12.75" hidden="1" x14ac:dyDescent="0.2"/>
    <row r="391" ht="12.75" hidden="1" x14ac:dyDescent="0.2"/>
    <row r="392" ht="12.75" hidden="1" x14ac:dyDescent="0.2"/>
    <row r="393" ht="12.75" hidden="1" x14ac:dyDescent="0.2"/>
    <row r="394" ht="12.75" hidden="1" x14ac:dyDescent="0.2"/>
    <row r="395" ht="12.75" hidden="1" x14ac:dyDescent="0.2"/>
    <row r="396" ht="12.75" hidden="1" x14ac:dyDescent="0.2"/>
    <row r="397" ht="12.75" hidden="1" x14ac:dyDescent="0.2"/>
    <row r="398" ht="12.75" hidden="1" x14ac:dyDescent="0.2"/>
    <row r="399" ht="12.75" hidden="1" x14ac:dyDescent="0.2"/>
    <row r="400" ht="12.75" hidden="1" x14ac:dyDescent="0.2"/>
    <row r="401" ht="12.75" hidden="1" x14ac:dyDescent="0.2"/>
    <row r="402" ht="12.75" hidden="1" x14ac:dyDescent="0.2"/>
    <row r="403" ht="12.75" hidden="1" x14ac:dyDescent="0.2"/>
    <row r="404" ht="12.75" hidden="1" x14ac:dyDescent="0.2"/>
    <row r="405" ht="12.75" hidden="1" x14ac:dyDescent="0.2"/>
    <row r="406" ht="12.75" hidden="1" x14ac:dyDescent="0.2"/>
    <row r="407" ht="12.75" hidden="1" x14ac:dyDescent="0.2"/>
    <row r="408" ht="12.75" hidden="1" x14ac:dyDescent="0.2"/>
    <row r="409" ht="12.75" hidden="1" x14ac:dyDescent="0.2"/>
    <row r="410" ht="12.75" hidden="1" x14ac:dyDescent="0.2"/>
    <row r="411" ht="12.75" hidden="1" x14ac:dyDescent="0.2"/>
    <row r="412" ht="12.75" hidden="1" x14ac:dyDescent="0.2"/>
    <row r="413" ht="12.75" hidden="1" x14ac:dyDescent="0.2"/>
    <row r="414" ht="12.75" hidden="1" x14ac:dyDescent="0.2"/>
    <row r="415" ht="12.75" hidden="1" x14ac:dyDescent="0.2"/>
    <row r="416" ht="12.75" hidden="1" x14ac:dyDescent="0.2"/>
    <row r="417" ht="12.75" hidden="1" x14ac:dyDescent="0.2"/>
    <row r="418" ht="12.75" hidden="1" x14ac:dyDescent="0.2"/>
    <row r="419" ht="12.75" hidden="1" x14ac:dyDescent="0.2"/>
    <row r="420" ht="12.75" hidden="1" x14ac:dyDescent="0.2"/>
    <row r="421" ht="12.75" hidden="1" x14ac:dyDescent="0.2"/>
    <row r="422" ht="12.75" hidden="1" x14ac:dyDescent="0.2"/>
    <row r="423" ht="12.75" hidden="1" x14ac:dyDescent="0.2"/>
    <row r="424" ht="12.75" hidden="1" x14ac:dyDescent="0.2"/>
    <row r="425" ht="12.75" hidden="1" x14ac:dyDescent="0.2"/>
    <row r="426" ht="12.75" hidden="1" x14ac:dyDescent="0.2"/>
    <row r="427" ht="12.75" hidden="1" x14ac:dyDescent="0.2"/>
    <row r="428" ht="12.75" hidden="1" x14ac:dyDescent="0.2"/>
    <row r="429" ht="12.75" hidden="1" x14ac:dyDescent="0.2"/>
    <row r="430" ht="12.75" hidden="1" x14ac:dyDescent="0.2"/>
    <row r="431" ht="12.75" hidden="1" x14ac:dyDescent="0.2"/>
    <row r="432" ht="12.75" hidden="1" x14ac:dyDescent="0.2"/>
    <row r="433" ht="12.75" hidden="1" x14ac:dyDescent="0.2"/>
    <row r="434" ht="12.75" hidden="1" x14ac:dyDescent="0.2"/>
    <row r="435" ht="12.75" hidden="1" x14ac:dyDescent="0.2"/>
    <row r="436" ht="12.75" hidden="1" x14ac:dyDescent="0.2"/>
    <row r="437" ht="12.75" hidden="1" x14ac:dyDescent="0.2"/>
    <row r="438" ht="12.75" hidden="1" x14ac:dyDescent="0.2"/>
    <row r="439" ht="12.75" hidden="1" x14ac:dyDescent="0.2"/>
    <row r="440" ht="12.75" hidden="1" x14ac:dyDescent="0.2"/>
    <row r="441" ht="12.75" hidden="1" x14ac:dyDescent="0.2"/>
    <row r="442" ht="12.75" hidden="1" x14ac:dyDescent="0.2"/>
    <row r="443" ht="12.75" hidden="1" x14ac:dyDescent="0.2"/>
    <row r="444" ht="12.75" hidden="1" x14ac:dyDescent="0.2"/>
    <row r="445" ht="12.75" hidden="1" x14ac:dyDescent="0.2"/>
    <row r="446" ht="12.75" hidden="1" x14ac:dyDescent="0.2"/>
    <row r="447" ht="12.75" hidden="1" x14ac:dyDescent="0.2"/>
    <row r="448" ht="12.75" hidden="1" x14ac:dyDescent="0.2"/>
    <row r="449" ht="12.75" hidden="1" x14ac:dyDescent="0.2"/>
    <row r="450" ht="12.75" hidden="1" x14ac:dyDescent="0.2"/>
    <row r="451" ht="12.75" hidden="1" x14ac:dyDescent="0.2"/>
    <row r="452" ht="12.75" hidden="1" x14ac:dyDescent="0.2"/>
    <row r="453" ht="12.75" hidden="1" x14ac:dyDescent="0.2"/>
    <row r="454" ht="12.75" hidden="1" x14ac:dyDescent="0.2"/>
    <row r="455" ht="12.75" hidden="1" x14ac:dyDescent="0.2"/>
    <row r="456" ht="12.75" hidden="1" x14ac:dyDescent="0.2"/>
    <row r="457" ht="12.75" hidden="1" x14ac:dyDescent="0.2"/>
    <row r="458" ht="12.75" hidden="1" x14ac:dyDescent="0.2"/>
    <row r="459" ht="12.75" hidden="1" x14ac:dyDescent="0.2"/>
    <row r="460" ht="12.75" hidden="1" x14ac:dyDescent="0.2"/>
    <row r="461" ht="12.75" hidden="1" x14ac:dyDescent="0.2"/>
    <row r="462" ht="12.75" hidden="1" x14ac:dyDescent="0.2"/>
    <row r="463" ht="12.75" hidden="1" x14ac:dyDescent="0.2"/>
    <row r="464" ht="12.75" hidden="1" x14ac:dyDescent="0.2"/>
    <row r="465" ht="12.75" hidden="1" x14ac:dyDescent="0.2"/>
    <row r="466" ht="12.75" hidden="1" x14ac:dyDescent="0.2"/>
    <row r="467" ht="12.75" hidden="1" x14ac:dyDescent="0.2"/>
    <row r="468" ht="12.75" hidden="1" x14ac:dyDescent="0.2"/>
    <row r="469" ht="12.75" hidden="1" x14ac:dyDescent="0.2"/>
    <row r="470" ht="12.75" hidden="1" x14ac:dyDescent="0.2"/>
    <row r="471" ht="12.75" hidden="1" x14ac:dyDescent="0.2"/>
    <row r="472" ht="12.75" hidden="1" x14ac:dyDescent="0.2"/>
    <row r="473" ht="12.75" hidden="1" x14ac:dyDescent="0.2"/>
    <row r="474" ht="12.75" hidden="1" x14ac:dyDescent="0.2"/>
    <row r="475" ht="12.75" hidden="1" x14ac:dyDescent="0.2"/>
    <row r="476" ht="12.75" hidden="1" x14ac:dyDescent="0.2"/>
    <row r="477" ht="12.75" hidden="1" x14ac:dyDescent="0.2"/>
    <row r="478" ht="12.75" hidden="1" x14ac:dyDescent="0.2"/>
    <row r="479" ht="12.75" hidden="1" x14ac:dyDescent="0.2"/>
    <row r="480" ht="12.75" hidden="1" x14ac:dyDescent="0.2"/>
    <row r="481" ht="12.75" hidden="1" x14ac:dyDescent="0.2"/>
    <row r="482" ht="12.75" hidden="1" x14ac:dyDescent="0.2"/>
    <row r="483" ht="12.75" hidden="1" x14ac:dyDescent="0.2"/>
    <row r="484" ht="12.75" hidden="1" x14ac:dyDescent="0.2"/>
    <row r="485" ht="12.75" hidden="1" x14ac:dyDescent="0.2"/>
    <row r="486" ht="12.75" hidden="1" x14ac:dyDescent="0.2"/>
    <row r="487" ht="12.75" hidden="1" x14ac:dyDescent="0.2"/>
    <row r="488" ht="12.75" hidden="1" x14ac:dyDescent="0.2"/>
    <row r="489" ht="12.75" hidden="1" x14ac:dyDescent="0.2"/>
    <row r="490" ht="12.75" hidden="1" x14ac:dyDescent="0.2"/>
    <row r="491" ht="12.75" hidden="1" x14ac:dyDescent="0.2"/>
    <row r="492" ht="12.75" hidden="1" x14ac:dyDescent="0.2"/>
    <row r="493" ht="12.75" hidden="1" x14ac:dyDescent="0.2"/>
    <row r="494" ht="12.75" hidden="1" x14ac:dyDescent="0.2"/>
    <row r="495" ht="12.75" hidden="1" x14ac:dyDescent="0.2"/>
    <row r="496" ht="12.75" hidden="1" x14ac:dyDescent="0.2"/>
    <row r="497" ht="12.75" hidden="1" x14ac:dyDescent="0.2"/>
    <row r="498" ht="12.75" hidden="1" x14ac:dyDescent="0.2"/>
    <row r="499" ht="12.75" hidden="1" x14ac:dyDescent="0.2"/>
    <row r="500" ht="12.75" hidden="1" x14ac:dyDescent="0.2"/>
    <row r="501" ht="12.75" hidden="1" x14ac:dyDescent="0.2"/>
    <row r="502" ht="12.75" hidden="1" x14ac:dyDescent="0.2"/>
    <row r="503" ht="12.75" hidden="1" x14ac:dyDescent="0.2"/>
    <row r="504" ht="12.75" hidden="1" x14ac:dyDescent="0.2"/>
    <row r="505" ht="12.75" hidden="1" x14ac:dyDescent="0.2"/>
    <row r="506" ht="12.75" hidden="1" x14ac:dyDescent="0.2"/>
    <row r="507" ht="12.75" hidden="1" x14ac:dyDescent="0.2"/>
    <row r="508" ht="12.75" hidden="1" x14ac:dyDescent="0.2"/>
    <row r="509" ht="12.75" hidden="1" x14ac:dyDescent="0.2"/>
    <row r="510" ht="12.75" hidden="1" x14ac:dyDescent="0.2"/>
    <row r="511" ht="12.75" hidden="1" x14ac:dyDescent="0.2"/>
    <row r="512" ht="12.75" hidden="1" x14ac:dyDescent="0.2"/>
    <row r="513" ht="12.75" hidden="1" x14ac:dyDescent="0.2"/>
    <row r="514" ht="12.75" hidden="1" x14ac:dyDescent="0.2"/>
    <row r="515" ht="12.75" hidden="1" x14ac:dyDescent="0.2"/>
    <row r="516" ht="12.75" hidden="1" x14ac:dyDescent="0.2"/>
    <row r="517" ht="12.75" hidden="1" x14ac:dyDescent="0.2"/>
    <row r="518" ht="12.75" hidden="1" x14ac:dyDescent="0.2"/>
    <row r="519" ht="12.75" hidden="1" x14ac:dyDescent="0.2"/>
    <row r="520" ht="12.75" hidden="1" x14ac:dyDescent="0.2"/>
    <row r="521" ht="12.75" hidden="1" x14ac:dyDescent="0.2"/>
    <row r="522" ht="12.75" hidden="1" x14ac:dyDescent="0.2"/>
    <row r="523" ht="12.75" hidden="1" x14ac:dyDescent="0.2"/>
    <row r="524" ht="12.75" hidden="1" x14ac:dyDescent="0.2"/>
    <row r="525" ht="12.75" hidden="1" x14ac:dyDescent="0.2"/>
    <row r="526" ht="12.75" hidden="1" x14ac:dyDescent="0.2"/>
    <row r="527" ht="12.75" hidden="1" x14ac:dyDescent="0.2"/>
    <row r="528" ht="12.75" hidden="1" x14ac:dyDescent="0.2"/>
    <row r="529" ht="12.75" hidden="1" x14ac:dyDescent="0.2"/>
    <row r="530" ht="12.75" hidden="1" x14ac:dyDescent="0.2"/>
    <row r="531" ht="12.75" hidden="1" x14ac:dyDescent="0.2"/>
    <row r="532" ht="12.75" hidden="1" x14ac:dyDescent="0.2"/>
    <row r="533" ht="12.75" hidden="1" x14ac:dyDescent="0.2"/>
    <row r="534" ht="12.75" hidden="1" x14ac:dyDescent="0.2"/>
    <row r="535" ht="12.75" hidden="1" x14ac:dyDescent="0.2"/>
    <row r="536" ht="12.75" hidden="1" x14ac:dyDescent="0.2"/>
    <row r="537" ht="12.75" hidden="1" x14ac:dyDescent="0.2"/>
    <row r="538" ht="12.75" hidden="1" x14ac:dyDescent="0.2"/>
    <row r="539" ht="12.75" hidden="1" x14ac:dyDescent="0.2"/>
    <row r="540" ht="12.75" hidden="1" x14ac:dyDescent="0.2"/>
    <row r="541" ht="12.75" hidden="1" x14ac:dyDescent="0.2"/>
    <row r="542" ht="12.75" hidden="1" x14ac:dyDescent="0.2"/>
    <row r="543" ht="12.75" hidden="1" x14ac:dyDescent="0.2"/>
    <row r="544" ht="12.75" hidden="1" x14ac:dyDescent="0.2"/>
    <row r="545" ht="12.75" hidden="1" x14ac:dyDescent="0.2"/>
    <row r="546" ht="12.75" hidden="1" x14ac:dyDescent="0.2"/>
    <row r="547" ht="12.75" hidden="1" x14ac:dyDescent="0.2"/>
    <row r="548" ht="12.75" hidden="1" x14ac:dyDescent="0.2"/>
    <row r="549" ht="12.75" hidden="1" x14ac:dyDescent="0.2"/>
    <row r="550" ht="12.75" hidden="1" x14ac:dyDescent="0.2"/>
    <row r="551" ht="12.75" hidden="1" x14ac:dyDescent="0.2"/>
    <row r="552" ht="12.75" hidden="1" x14ac:dyDescent="0.2"/>
    <row r="553" ht="12.75" hidden="1" x14ac:dyDescent="0.2"/>
    <row r="554" ht="12.75" hidden="1" x14ac:dyDescent="0.2"/>
    <row r="555" ht="12.75" hidden="1" x14ac:dyDescent="0.2"/>
    <row r="556" ht="12.75" hidden="1" x14ac:dyDescent="0.2"/>
    <row r="557" ht="12.75" hidden="1" x14ac:dyDescent="0.2"/>
    <row r="558" ht="12.75" hidden="1" x14ac:dyDescent="0.2"/>
    <row r="559" ht="12.75" hidden="1" x14ac:dyDescent="0.2"/>
    <row r="560" ht="12.75" hidden="1" x14ac:dyDescent="0.2"/>
    <row r="561" ht="12.75" hidden="1" x14ac:dyDescent="0.2"/>
    <row r="562" ht="12.75" hidden="1" x14ac:dyDescent="0.2"/>
    <row r="563" ht="12.75" hidden="1" x14ac:dyDescent="0.2"/>
    <row r="564" ht="12.75" hidden="1" x14ac:dyDescent="0.2"/>
    <row r="565" ht="12.75" hidden="1" x14ac:dyDescent="0.2"/>
    <row r="566" ht="12.75" hidden="1" x14ac:dyDescent="0.2"/>
    <row r="567" ht="12.75" hidden="1" x14ac:dyDescent="0.2"/>
    <row r="568" ht="12.75" hidden="1" x14ac:dyDescent="0.2"/>
    <row r="569" ht="12.75" hidden="1" x14ac:dyDescent="0.2"/>
    <row r="570" ht="12.75" hidden="1" x14ac:dyDescent="0.2"/>
    <row r="571" ht="12.75" hidden="1" x14ac:dyDescent="0.2"/>
    <row r="572" ht="12.75" hidden="1" x14ac:dyDescent="0.2"/>
    <row r="573" ht="12.75" hidden="1" x14ac:dyDescent="0.2"/>
    <row r="574" ht="12.75" hidden="1" x14ac:dyDescent="0.2"/>
    <row r="575" ht="12.75" hidden="1" x14ac:dyDescent="0.2"/>
    <row r="576" ht="12.75" hidden="1" x14ac:dyDescent="0.2"/>
    <row r="577" ht="12.75" hidden="1" x14ac:dyDescent="0.2"/>
    <row r="578" ht="12.75" hidden="1" x14ac:dyDescent="0.2"/>
    <row r="579" ht="12.75" hidden="1" x14ac:dyDescent="0.2"/>
    <row r="580" ht="12.75" hidden="1" x14ac:dyDescent="0.2"/>
    <row r="581" ht="12.75" hidden="1" x14ac:dyDescent="0.2"/>
    <row r="582" ht="12.75" hidden="1" x14ac:dyDescent="0.2"/>
    <row r="583" ht="12.75" hidden="1" x14ac:dyDescent="0.2"/>
    <row r="584" ht="12.75" hidden="1" x14ac:dyDescent="0.2"/>
    <row r="585" ht="12.75" hidden="1" x14ac:dyDescent="0.2"/>
    <row r="586" ht="12.75" hidden="1" x14ac:dyDescent="0.2"/>
    <row r="587" ht="12.75" hidden="1" x14ac:dyDescent="0.2"/>
    <row r="588" ht="12.75" hidden="1" x14ac:dyDescent="0.2"/>
    <row r="589" ht="12.75" hidden="1" x14ac:dyDescent="0.2"/>
    <row r="590" ht="12.75" hidden="1" x14ac:dyDescent="0.2"/>
    <row r="591" ht="12.75" hidden="1" x14ac:dyDescent="0.2"/>
    <row r="592" ht="12.75" hidden="1" x14ac:dyDescent="0.2"/>
    <row r="593" ht="12.75" hidden="1" x14ac:dyDescent="0.2"/>
    <row r="594" ht="12.75" hidden="1" x14ac:dyDescent="0.2"/>
    <row r="595" ht="12.75" hidden="1" x14ac:dyDescent="0.2"/>
    <row r="596" ht="12.75" hidden="1" x14ac:dyDescent="0.2"/>
    <row r="597" ht="12.75" hidden="1" x14ac:dyDescent="0.2"/>
    <row r="598" ht="12.75" hidden="1" x14ac:dyDescent="0.2"/>
    <row r="599" ht="12.75" hidden="1" x14ac:dyDescent="0.2"/>
    <row r="600" ht="12.75" hidden="1" x14ac:dyDescent="0.2"/>
    <row r="601" ht="12.75" hidden="1" x14ac:dyDescent="0.2"/>
    <row r="602" ht="12.75" hidden="1" x14ac:dyDescent="0.2"/>
    <row r="603" ht="12.75" hidden="1" x14ac:dyDescent="0.2"/>
    <row r="604" ht="12.75" hidden="1" x14ac:dyDescent="0.2"/>
    <row r="605" ht="12.75" hidden="1" x14ac:dyDescent="0.2"/>
    <row r="606" ht="12.75" hidden="1" x14ac:dyDescent="0.2"/>
    <row r="607" ht="12.75" hidden="1" x14ac:dyDescent="0.2"/>
    <row r="608" ht="12.75" hidden="1" x14ac:dyDescent="0.2"/>
    <row r="609" ht="12.75" hidden="1" x14ac:dyDescent="0.2"/>
    <row r="610" ht="12.75" hidden="1" x14ac:dyDescent="0.2"/>
    <row r="611" ht="12.75" hidden="1" x14ac:dyDescent="0.2"/>
    <row r="612" ht="12.75" hidden="1" x14ac:dyDescent="0.2"/>
    <row r="613" ht="12.75" hidden="1" x14ac:dyDescent="0.2"/>
    <row r="614" ht="12.75" hidden="1" x14ac:dyDescent="0.2"/>
    <row r="615" ht="12.75" hidden="1" x14ac:dyDescent="0.2"/>
    <row r="616" ht="12.75" hidden="1" x14ac:dyDescent="0.2"/>
    <row r="617" ht="12.75" hidden="1" x14ac:dyDescent="0.2"/>
    <row r="618" ht="12.75" hidden="1" x14ac:dyDescent="0.2"/>
    <row r="619" ht="12.75" hidden="1" x14ac:dyDescent="0.2"/>
    <row r="620" ht="12.75" hidden="1" x14ac:dyDescent="0.2"/>
    <row r="621" ht="12.75" hidden="1" x14ac:dyDescent="0.2"/>
    <row r="622" ht="12.75" hidden="1" x14ac:dyDescent="0.2"/>
    <row r="623" ht="12.75" hidden="1" x14ac:dyDescent="0.2"/>
    <row r="624" ht="12.75" hidden="1" x14ac:dyDescent="0.2"/>
    <row r="625" ht="12.75" hidden="1" x14ac:dyDescent="0.2"/>
    <row r="626" ht="12.75" hidden="1" x14ac:dyDescent="0.2"/>
    <row r="627" ht="12.75" hidden="1" x14ac:dyDescent="0.2"/>
    <row r="628" ht="12.75" hidden="1" x14ac:dyDescent="0.2"/>
    <row r="629" ht="12.75" hidden="1" x14ac:dyDescent="0.2"/>
    <row r="630" ht="12.75" hidden="1" x14ac:dyDescent="0.2"/>
    <row r="631" ht="12.75" hidden="1" x14ac:dyDescent="0.2"/>
    <row r="632" ht="12.75" hidden="1" x14ac:dyDescent="0.2"/>
    <row r="633" ht="12.75" hidden="1" x14ac:dyDescent="0.2"/>
    <row r="634" ht="12.75" hidden="1" x14ac:dyDescent="0.2"/>
    <row r="635" ht="12.75" hidden="1" x14ac:dyDescent="0.2"/>
    <row r="636" ht="12.75" hidden="1" x14ac:dyDescent="0.2"/>
    <row r="637" ht="12.75" hidden="1" x14ac:dyDescent="0.2"/>
    <row r="638" ht="12.75" hidden="1" x14ac:dyDescent="0.2"/>
    <row r="639" ht="12.75" hidden="1" x14ac:dyDescent="0.2"/>
    <row r="640" ht="12.75" hidden="1" x14ac:dyDescent="0.2"/>
    <row r="641" ht="12.75" hidden="1" x14ac:dyDescent="0.2"/>
    <row r="642" ht="12.75" hidden="1" x14ac:dyDescent="0.2"/>
    <row r="643" ht="12.75" hidden="1" x14ac:dyDescent="0.2"/>
    <row r="644" ht="12.75" hidden="1" x14ac:dyDescent="0.2"/>
    <row r="645" ht="12.75" hidden="1" x14ac:dyDescent="0.2"/>
    <row r="646" ht="12.75" hidden="1" x14ac:dyDescent="0.2"/>
    <row r="647" ht="12.75" hidden="1" x14ac:dyDescent="0.2"/>
    <row r="648" ht="12.75" hidden="1" x14ac:dyDescent="0.2"/>
    <row r="649" ht="12.75" hidden="1" x14ac:dyDescent="0.2"/>
    <row r="650" ht="12.75" hidden="1" x14ac:dyDescent="0.2"/>
    <row r="651" ht="12.75" hidden="1" x14ac:dyDescent="0.2"/>
    <row r="652" ht="12.75" hidden="1" x14ac:dyDescent="0.2"/>
    <row r="653" ht="12.75" hidden="1" x14ac:dyDescent="0.2"/>
    <row r="654" ht="12.75" hidden="1" x14ac:dyDescent="0.2"/>
    <row r="655" ht="12.75" hidden="1" x14ac:dyDescent="0.2"/>
    <row r="656" ht="12.75" hidden="1" x14ac:dyDescent="0.2"/>
    <row r="657" ht="12.75" hidden="1" x14ac:dyDescent="0.2"/>
    <row r="658" ht="12.75" hidden="1" x14ac:dyDescent="0.2"/>
    <row r="659" ht="12.75" hidden="1" x14ac:dyDescent="0.2"/>
    <row r="660" ht="12.75" hidden="1" x14ac:dyDescent="0.2"/>
    <row r="661" ht="12.75" hidden="1" x14ac:dyDescent="0.2"/>
    <row r="662" ht="12.75" hidden="1" x14ac:dyDescent="0.2"/>
    <row r="663" ht="12.75" hidden="1" x14ac:dyDescent="0.2"/>
    <row r="664" ht="12.75" hidden="1" x14ac:dyDescent="0.2"/>
    <row r="665" ht="12.75" hidden="1" x14ac:dyDescent="0.2"/>
    <row r="666" ht="12.75" hidden="1" x14ac:dyDescent="0.2"/>
    <row r="667" ht="12.75" hidden="1" x14ac:dyDescent="0.2"/>
    <row r="668" ht="12.75" hidden="1" x14ac:dyDescent="0.2"/>
    <row r="669" ht="12.75" hidden="1" x14ac:dyDescent="0.2"/>
    <row r="670" ht="12.75" hidden="1" x14ac:dyDescent="0.2"/>
    <row r="671" ht="12.75" hidden="1" x14ac:dyDescent="0.2"/>
    <row r="672" ht="12.75" hidden="1" x14ac:dyDescent="0.2"/>
    <row r="673" ht="12.75" hidden="1" x14ac:dyDescent="0.2"/>
    <row r="674" ht="12.75" hidden="1" x14ac:dyDescent="0.2"/>
    <row r="675" ht="12.75" hidden="1" x14ac:dyDescent="0.2"/>
    <row r="676" ht="12.75" hidden="1" x14ac:dyDescent="0.2"/>
    <row r="677" ht="12.75" hidden="1" x14ac:dyDescent="0.2"/>
    <row r="678" ht="12.75" hidden="1" x14ac:dyDescent="0.2"/>
    <row r="679" ht="12.75" hidden="1" x14ac:dyDescent="0.2"/>
    <row r="680" ht="12.75" hidden="1" x14ac:dyDescent="0.2"/>
    <row r="681" ht="12.75" hidden="1" x14ac:dyDescent="0.2"/>
    <row r="682" ht="12.75" hidden="1" x14ac:dyDescent="0.2"/>
    <row r="683" ht="12.75" hidden="1" x14ac:dyDescent="0.2"/>
    <row r="684" ht="12.75" hidden="1" x14ac:dyDescent="0.2"/>
    <row r="685" ht="12.75" hidden="1" x14ac:dyDescent="0.2"/>
    <row r="686" ht="12.75" hidden="1" x14ac:dyDescent="0.2"/>
    <row r="687" ht="12.75" hidden="1" x14ac:dyDescent="0.2"/>
    <row r="688" ht="12.75" hidden="1" x14ac:dyDescent="0.2"/>
    <row r="689" ht="12.75" hidden="1" x14ac:dyDescent="0.2"/>
    <row r="690" ht="12.75" hidden="1" x14ac:dyDescent="0.2"/>
    <row r="691" ht="12.75" hidden="1" x14ac:dyDescent="0.2"/>
    <row r="692" ht="12.75" hidden="1" x14ac:dyDescent="0.2"/>
    <row r="693" ht="12.75" hidden="1" x14ac:dyDescent="0.2"/>
    <row r="694" ht="12.75" hidden="1" x14ac:dyDescent="0.2"/>
    <row r="695" ht="12.75" hidden="1" x14ac:dyDescent="0.2"/>
    <row r="696" ht="12.75" hidden="1" x14ac:dyDescent="0.2"/>
    <row r="697" ht="12.75" hidden="1" x14ac:dyDescent="0.2"/>
    <row r="698" ht="12.75" hidden="1" x14ac:dyDescent="0.2"/>
    <row r="699" ht="12.75" hidden="1" x14ac:dyDescent="0.2"/>
    <row r="700" ht="12.75" hidden="1" x14ac:dyDescent="0.2"/>
    <row r="701" ht="12.75" hidden="1" x14ac:dyDescent="0.2"/>
    <row r="702" ht="12.75" hidden="1" x14ac:dyDescent="0.2"/>
    <row r="703" ht="12.75" hidden="1" x14ac:dyDescent="0.2"/>
    <row r="704" ht="12.75" hidden="1" x14ac:dyDescent="0.2"/>
    <row r="705" ht="12.75" hidden="1" x14ac:dyDescent="0.2"/>
    <row r="706" ht="12.75" hidden="1" x14ac:dyDescent="0.2"/>
    <row r="707" ht="12.75" hidden="1" x14ac:dyDescent="0.2"/>
    <row r="708" ht="12.75" hidden="1" x14ac:dyDescent="0.2"/>
    <row r="709" ht="12.75" hidden="1" x14ac:dyDescent="0.2"/>
    <row r="710" ht="12.75" hidden="1" x14ac:dyDescent="0.2"/>
    <row r="711" ht="12.75" hidden="1" x14ac:dyDescent="0.2"/>
    <row r="712" ht="12.75" hidden="1" x14ac:dyDescent="0.2"/>
    <row r="713" ht="12.75" hidden="1" x14ac:dyDescent="0.2"/>
    <row r="714" ht="12.75" hidden="1" x14ac:dyDescent="0.2"/>
    <row r="715" ht="12.75" hidden="1" x14ac:dyDescent="0.2"/>
    <row r="716" ht="12.75" hidden="1" x14ac:dyDescent="0.2"/>
    <row r="717" ht="12.75" hidden="1" x14ac:dyDescent="0.2"/>
    <row r="718" ht="12.75" hidden="1" x14ac:dyDescent="0.2"/>
    <row r="719" ht="12.75" hidden="1" x14ac:dyDescent="0.2"/>
    <row r="720" ht="12.75" hidden="1" x14ac:dyDescent="0.2"/>
    <row r="721" ht="12.75" hidden="1" x14ac:dyDescent="0.2"/>
    <row r="722" ht="12.75" hidden="1" x14ac:dyDescent="0.2"/>
    <row r="723" ht="12.75" hidden="1" x14ac:dyDescent="0.2"/>
    <row r="724" ht="12.75" hidden="1" x14ac:dyDescent="0.2"/>
    <row r="725" ht="12.75" hidden="1" x14ac:dyDescent="0.2"/>
    <row r="726" ht="12.75" hidden="1" x14ac:dyDescent="0.2"/>
    <row r="727" ht="12.75" hidden="1" x14ac:dyDescent="0.2"/>
    <row r="728" ht="12.75" hidden="1" x14ac:dyDescent="0.2"/>
    <row r="729" ht="12.75" hidden="1" x14ac:dyDescent="0.2"/>
    <row r="730" ht="12.75" hidden="1" x14ac:dyDescent="0.2"/>
    <row r="731" ht="12.75" hidden="1" x14ac:dyDescent="0.2"/>
    <row r="732" ht="12.75" hidden="1" x14ac:dyDescent="0.2"/>
    <row r="733" ht="12.75" hidden="1" x14ac:dyDescent="0.2"/>
    <row r="734" ht="12.75" hidden="1" x14ac:dyDescent="0.2"/>
    <row r="735" ht="12.75" hidden="1" x14ac:dyDescent="0.2"/>
    <row r="736" ht="12.75" hidden="1" x14ac:dyDescent="0.2"/>
    <row r="737" ht="12.75" hidden="1" x14ac:dyDescent="0.2"/>
    <row r="738" ht="12.75" hidden="1" x14ac:dyDescent="0.2"/>
    <row r="739" ht="12.75" hidden="1" x14ac:dyDescent="0.2"/>
    <row r="740" ht="12.75" hidden="1" x14ac:dyDescent="0.2"/>
    <row r="741" ht="12.75" hidden="1" x14ac:dyDescent="0.2"/>
    <row r="742" ht="12.75" hidden="1" x14ac:dyDescent="0.2"/>
    <row r="743" ht="12.75" hidden="1" x14ac:dyDescent="0.2"/>
    <row r="744" ht="12.75" hidden="1" x14ac:dyDescent="0.2"/>
    <row r="745" ht="12.75" hidden="1" x14ac:dyDescent="0.2"/>
    <row r="746" ht="12.75" hidden="1" x14ac:dyDescent="0.2"/>
    <row r="747" ht="12.75" hidden="1" x14ac:dyDescent="0.2"/>
    <row r="748" ht="12.75" hidden="1" x14ac:dyDescent="0.2"/>
    <row r="749" ht="12.75" hidden="1" x14ac:dyDescent="0.2"/>
    <row r="750" ht="12.75" hidden="1" x14ac:dyDescent="0.2"/>
    <row r="751" ht="12.75" hidden="1" x14ac:dyDescent="0.2"/>
    <row r="752" ht="12.75" hidden="1" x14ac:dyDescent="0.2"/>
    <row r="753" ht="12.75" hidden="1" x14ac:dyDescent="0.2"/>
    <row r="754" ht="12.75" hidden="1" x14ac:dyDescent="0.2"/>
    <row r="755" ht="12.75" hidden="1" x14ac:dyDescent="0.2"/>
    <row r="756" ht="12.75" hidden="1" x14ac:dyDescent="0.2"/>
    <row r="757" ht="12.75" hidden="1" x14ac:dyDescent="0.2"/>
    <row r="758" ht="12.75" hidden="1" x14ac:dyDescent="0.2"/>
    <row r="759" ht="12.75" hidden="1" x14ac:dyDescent="0.2"/>
    <row r="760" ht="12.75" hidden="1" x14ac:dyDescent="0.2"/>
    <row r="761" ht="12.75" hidden="1" x14ac:dyDescent="0.2"/>
    <row r="762" ht="12.75" hidden="1" x14ac:dyDescent="0.2"/>
    <row r="763" ht="12.75" hidden="1" x14ac:dyDescent="0.2"/>
    <row r="764" ht="12.75" hidden="1" x14ac:dyDescent="0.2"/>
    <row r="765" ht="12.75" hidden="1" x14ac:dyDescent="0.2"/>
    <row r="766" ht="12.75" hidden="1" x14ac:dyDescent="0.2"/>
    <row r="767" ht="12.75" hidden="1" x14ac:dyDescent="0.2"/>
    <row r="768" ht="12.75" hidden="1" x14ac:dyDescent="0.2"/>
    <row r="769" ht="12.75" hidden="1" x14ac:dyDescent="0.2"/>
    <row r="770" ht="12.75" hidden="1" x14ac:dyDescent="0.2"/>
    <row r="771" ht="12.75" hidden="1" x14ac:dyDescent="0.2"/>
    <row r="772" ht="12.75" hidden="1" x14ac:dyDescent="0.2"/>
    <row r="773" ht="12.75" hidden="1" x14ac:dyDescent="0.2"/>
    <row r="774" ht="12.75" hidden="1" x14ac:dyDescent="0.2"/>
    <row r="775" ht="12.75" hidden="1" x14ac:dyDescent="0.2"/>
    <row r="776" ht="12.75" hidden="1" x14ac:dyDescent="0.2"/>
    <row r="777" ht="12.75" hidden="1" x14ac:dyDescent="0.2"/>
    <row r="778" ht="12.75" hidden="1" x14ac:dyDescent="0.2"/>
    <row r="779" ht="12.75" hidden="1" x14ac:dyDescent="0.2"/>
    <row r="780" ht="12.75" hidden="1" x14ac:dyDescent="0.2"/>
    <row r="781" ht="12.75" hidden="1" x14ac:dyDescent="0.2"/>
    <row r="782" ht="12.75" hidden="1" x14ac:dyDescent="0.2"/>
    <row r="783" ht="12.75" hidden="1" x14ac:dyDescent="0.2"/>
    <row r="784" ht="12.75" hidden="1" x14ac:dyDescent="0.2"/>
    <row r="785" ht="12.75" hidden="1" x14ac:dyDescent="0.2"/>
    <row r="786" ht="12.75" hidden="1" x14ac:dyDescent="0.2"/>
    <row r="787" ht="12.75" hidden="1" x14ac:dyDescent="0.2"/>
    <row r="788" ht="12.75" hidden="1" x14ac:dyDescent="0.2"/>
    <row r="789" ht="12.75" hidden="1" x14ac:dyDescent="0.2"/>
    <row r="790" ht="12.75" hidden="1" x14ac:dyDescent="0.2"/>
    <row r="791" ht="12.75" hidden="1" x14ac:dyDescent="0.2"/>
    <row r="792" ht="12.75" hidden="1" x14ac:dyDescent="0.2"/>
    <row r="793" ht="12.75" hidden="1" x14ac:dyDescent="0.2"/>
    <row r="794" ht="12.75" hidden="1" x14ac:dyDescent="0.2"/>
    <row r="795" ht="12.75" hidden="1" x14ac:dyDescent="0.2"/>
    <row r="796" ht="12.75" hidden="1" x14ac:dyDescent="0.2"/>
    <row r="797" ht="12.75" hidden="1" x14ac:dyDescent="0.2"/>
    <row r="798" ht="12.75" hidden="1" x14ac:dyDescent="0.2"/>
    <row r="799" ht="12.75" hidden="1" x14ac:dyDescent="0.2"/>
    <row r="800" ht="12.75" hidden="1" x14ac:dyDescent="0.2"/>
    <row r="801" ht="12.75" hidden="1" x14ac:dyDescent="0.2"/>
    <row r="802" ht="12.75" hidden="1" x14ac:dyDescent="0.2"/>
    <row r="803" ht="12.75" hidden="1" x14ac:dyDescent="0.2"/>
    <row r="804" ht="12.75" hidden="1" x14ac:dyDescent="0.2"/>
    <row r="805" ht="12.75" hidden="1" x14ac:dyDescent="0.2"/>
    <row r="806" ht="12.75" hidden="1" x14ac:dyDescent="0.2"/>
    <row r="807" ht="12.75" hidden="1" x14ac:dyDescent="0.2"/>
    <row r="808" ht="12.75" hidden="1" x14ac:dyDescent="0.2"/>
    <row r="809" ht="12.75" hidden="1" x14ac:dyDescent="0.2"/>
    <row r="810" ht="12.75" hidden="1" x14ac:dyDescent="0.2"/>
    <row r="811" ht="12.75" hidden="1" x14ac:dyDescent="0.2"/>
    <row r="812" ht="12.75" hidden="1" x14ac:dyDescent="0.2"/>
    <row r="813" ht="12.75" hidden="1" x14ac:dyDescent="0.2"/>
    <row r="814" ht="12.75" hidden="1" x14ac:dyDescent="0.2"/>
    <row r="815" ht="12.75" hidden="1" x14ac:dyDescent="0.2"/>
    <row r="816" ht="12.75" hidden="1" x14ac:dyDescent="0.2"/>
    <row r="817" ht="12.75" hidden="1" x14ac:dyDescent="0.2"/>
    <row r="818" ht="12.75" hidden="1" x14ac:dyDescent="0.2"/>
    <row r="819" ht="12.75" hidden="1" x14ac:dyDescent="0.2"/>
    <row r="820" ht="12.75" hidden="1" x14ac:dyDescent="0.2"/>
    <row r="821" ht="12.75" hidden="1" x14ac:dyDescent="0.2"/>
    <row r="822" ht="12.75" hidden="1" x14ac:dyDescent="0.2"/>
    <row r="823" ht="12.75" hidden="1" x14ac:dyDescent="0.2"/>
    <row r="824" ht="12.75" hidden="1" x14ac:dyDescent="0.2"/>
    <row r="825" ht="12.75" hidden="1" x14ac:dyDescent="0.2"/>
    <row r="826" ht="12.75" hidden="1" x14ac:dyDescent="0.2"/>
    <row r="827" ht="12.75" hidden="1" x14ac:dyDescent="0.2"/>
    <row r="828" ht="12.75" hidden="1" x14ac:dyDescent="0.2"/>
    <row r="829" ht="12.75" hidden="1" x14ac:dyDescent="0.2"/>
    <row r="830" ht="12.75" hidden="1" x14ac:dyDescent="0.2"/>
    <row r="831" ht="12.75" hidden="1" x14ac:dyDescent="0.2"/>
    <row r="832" ht="12.75" hidden="1" x14ac:dyDescent="0.2"/>
    <row r="833" ht="12.75" hidden="1" x14ac:dyDescent="0.2"/>
    <row r="834" ht="12.75" hidden="1" x14ac:dyDescent="0.2"/>
    <row r="835" ht="12.75" hidden="1" x14ac:dyDescent="0.2"/>
    <row r="836" ht="12.75" hidden="1" x14ac:dyDescent="0.2"/>
    <row r="837" ht="12.75" hidden="1" x14ac:dyDescent="0.2"/>
    <row r="838" ht="12.75" hidden="1" x14ac:dyDescent="0.2"/>
    <row r="839" ht="12.75" hidden="1" x14ac:dyDescent="0.2"/>
    <row r="840" ht="12.75" hidden="1" x14ac:dyDescent="0.2"/>
    <row r="841" ht="12.75" hidden="1" x14ac:dyDescent="0.2"/>
    <row r="842" ht="12.75" hidden="1" x14ac:dyDescent="0.2"/>
    <row r="843" ht="12.75" hidden="1" x14ac:dyDescent="0.2"/>
    <row r="844" ht="12.75" hidden="1" x14ac:dyDescent="0.2"/>
    <row r="845" ht="12.75" hidden="1" x14ac:dyDescent="0.2"/>
    <row r="846" ht="12.75" hidden="1" x14ac:dyDescent="0.2"/>
    <row r="847" ht="12.75" hidden="1" x14ac:dyDescent="0.2"/>
    <row r="848" ht="12.75" hidden="1" x14ac:dyDescent="0.2"/>
    <row r="849" ht="12.75" hidden="1" x14ac:dyDescent="0.2"/>
    <row r="850" ht="12.75" hidden="1" x14ac:dyDescent="0.2"/>
    <row r="851" ht="12.75" hidden="1" x14ac:dyDescent="0.2"/>
    <row r="852" ht="12.75" hidden="1" x14ac:dyDescent="0.2"/>
    <row r="853" ht="12.75" hidden="1" x14ac:dyDescent="0.2"/>
    <row r="854" ht="12.75" hidden="1" x14ac:dyDescent="0.2"/>
    <row r="855" ht="12.75" hidden="1" x14ac:dyDescent="0.2"/>
    <row r="856" ht="12.75" hidden="1" x14ac:dyDescent="0.2"/>
    <row r="857" ht="12.75" hidden="1" x14ac:dyDescent="0.2"/>
    <row r="858" ht="12.75" hidden="1" x14ac:dyDescent="0.2"/>
    <row r="859" ht="12.75" hidden="1" x14ac:dyDescent="0.2"/>
    <row r="860" ht="12.75" hidden="1" x14ac:dyDescent="0.2"/>
    <row r="861" ht="12.75" hidden="1" x14ac:dyDescent="0.2"/>
    <row r="862" ht="12.75" hidden="1" x14ac:dyDescent="0.2"/>
    <row r="863" ht="12.75" hidden="1" x14ac:dyDescent="0.2"/>
    <row r="864" ht="12.75" hidden="1" x14ac:dyDescent="0.2"/>
    <row r="865" ht="12.75" hidden="1" x14ac:dyDescent="0.2"/>
    <row r="866" ht="12.75" hidden="1" x14ac:dyDescent="0.2"/>
    <row r="867" ht="12.75" hidden="1" x14ac:dyDescent="0.2"/>
    <row r="868" ht="12.75" hidden="1" x14ac:dyDescent="0.2"/>
    <row r="869" ht="12.75" hidden="1" x14ac:dyDescent="0.2"/>
    <row r="870" ht="12.75" hidden="1" x14ac:dyDescent="0.2"/>
    <row r="871" ht="12.75" hidden="1" x14ac:dyDescent="0.2"/>
    <row r="872" ht="12.75" hidden="1" x14ac:dyDescent="0.2"/>
    <row r="873" ht="12.75" hidden="1" x14ac:dyDescent="0.2"/>
    <row r="874" ht="12.75" hidden="1" x14ac:dyDescent="0.2"/>
    <row r="875" ht="12.75" hidden="1" x14ac:dyDescent="0.2"/>
    <row r="876" ht="12.75" hidden="1" x14ac:dyDescent="0.2"/>
    <row r="877" ht="12.75" hidden="1" x14ac:dyDescent="0.2"/>
    <row r="878" ht="12.75" hidden="1" x14ac:dyDescent="0.2"/>
    <row r="879" ht="12.75" hidden="1" x14ac:dyDescent="0.2"/>
    <row r="880" ht="12.75" hidden="1" x14ac:dyDescent="0.2"/>
    <row r="881" ht="12.75" hidden="1" x14ac:dyDescent="0.2"/>
    <row r="882" ht="12.75" hidden="1" x14ac:dyDescent="0.2"/>
    <row r="883" ht="12.75" hidden="1" x14ac:dyDescent="0.2"/>
    <row r="884" ht="12.75" hidden="1" x14ac:dyDescent="0.2"/>
    <row r="885" ht="12.75" hidden="1" x14ac:dyDescent="0.2"/>
    <row r="886" ht="12.75" hidden="1" x14ac:dyDescent="0.2"/>
    <row r="887" ht="12.75" hidden="1" x14ac:dyDescent="0.2"/>
    <row r="888" ht="12.75" hidden="1" x14ac:dyDescent="0.2"/>
    <row r="889" ht="12.75" hidden="1" x14ac:dyDescent="0.2"/>
    <row r="890" ht="12.75" hidden="1" x14ac:dyDescent="0.2"/>
    <row r="891" ht="12.75" hidden="1" x14ac:dyDescent="0.2"/>
    <row r="892" ht="12.75" hidden="1" x14ac:dyDescent="0.2"/>
    <row r="893" ht="12.75" hidden="1" x14ac:dyDescent="0.2"/>
    <row r="894" ht="12.75" hidden="1" x14ac:dyDescent="0.2"/>
    <row r="895" ht="12.75" hidden="1" x14ac:dyDescent="0.2"/>
    <row r="896" ht="12.75" hidden="1" x14ac:dyDescent="0.2"/>
    <row r="897" ht="12.75" hidden="1" x14ac:dyDescent="0.2"/>
    <row r="898" ht="12.75" hidden="1" x14ac:dyDescent="0.2"/>
    <row r="899" ht="12.75" hidden="1" x14ac:dyDescent="0.2"/>
    <row r="900" ht="12.75" hidden="1" x14ac:dyDescent="0.2"/>
    <row r="901" ht="12.75" hidden="1" x14ac:dyDescent="0.2"/>
    <row r="902" ht="12.75" hidden="1" x14ac:dyDescent="0.2"/>
    <row r="903" ht="12.75" hidden="1" x14ac:dyDescent="0.2"/>
    <row r="904" ht="12.75" hidden="1" x14ac:dyDescent="0.2"/>
    <row r="905" ht="12.75" hidden="1" x14ac:dyDescent="0.2"/>
    <row r="906" ht="12.75" hidden="1" x14ac:dyDescent="0.2"/>
    <row r="907" ht="12.75" hidden="1" x14ac:dyDescent="0.2"/>
    <row r="908" ht="12.75" hidden="1" x14ac:dyDescent="0.2"/>
    <row r="909" ht="12.75" hidden="1" x14ac:dyDescent="0.2"/>
    <row r="910" ht="12.75" hidden="1" x14ac:dyDescent="0.2"/>
    <row r="911" ht="12.75" hidden="1" x14ac:dyDescent="0.2"/>
    <row r="912" ht="12.75" hidden="1" x14ac:dyDescent="0.2"/>
    <row r="913" ht="12.75" hidden="1" x14ac:dyDescent="0.2"/>
    <row r="914" ht="12.75" hidden="1" x14ac:dyDescent="0.2"/>
    <row r="915" ht="12.75" hidden="1" x14ac:dyDescent="0.2"/>
    <row r="916" ht="12.75" hidden="1" x14ac:dyDescent="0.2"/>
    <row r="917" ht="12.75" hidden="1" x14ac:dyDescent="0.2"/>
    <row r="918" ht="12.75" hidden="1" x14ac:dyDescent="0.2"/>
    <row r="919" ht="12.75" hidden="1" x14ac:dyDescent="0.2"/>
    <row r="920" ht="12.75" hidden="1" x14ac:dyDescent="0.2"/>
    <row r="921" ht="12.75" hidden="1" x14ac:dyDescent="0.2"/>
    <row r="922" ht="12.75" hidden="1" x14ac:dyDescent="0.2"/>
    <row r="923" ht="12.75" hidden="1" x14ac:dyDescent="0.2"/>
    <row r="924" ht="12.75" hidden="1" x14ac:dyDescent="0.2"/>
    <row r="925" ht="12.75" hidden="1" x14ac:dyDescent="0.2"/>
    <row r="926" ht="12.75" hidden="1" x14ac:dyDescent="0.2"/>
    <row r="927" ht="12.75" hidden="1" x14ac:dyDescent="0.2"/>
    <row r="928" ht="12.75" hidden="1" x14ac:dyDescent="0.2"/>
    <row r="929" ht="12.75" hidden="1" x14ac:dyDescent="0.2"/>
    <row r="930" ht="12.75" hidden="1" x14ac:dyDescent="0.2"/>
    <row r="931" ht="12.75" hidden="1" x14ac:dyDescent="0.2"/>
    <row r="932" ht="12.75" hidden="1" x14ac:dyDescent="0.2"/>
    <row r="933" ht="12.75" hidden="1" x14ac:dyDescent="0.2"/>
    <row r="934" ht="12.75" hidden="1" x14ac:dyDescent="0.2"/>
    <row r="935" ht="12.75" hidden="1" x14ac:dyDescent="0.2"/>
    <row r="936" ht="12.75" hidden="1" x14ac:dyDescent="0.2"/>
    <row r="937" ht="12.75" hidden="1" x14ac:dyDescent="0.2"/>
    <row r="938" ht="12.75" hidden="1" x14ac:dyDescent="0.2"/>
    <row r="939" ht="12.75" hidden="1" x14ac:dyDescent="0.2"/>
    <row r="940" ht="12.75" hidden="1" x14ac:dyDescent="0.2"/>
    <row r="941" ht="12.75" hidden="1" x14ac:dyDescent="0.2"/>
    <row r="942" ht="12.75" hidden="1" x14ac:dyDescent="0.2"/>
    <row r="943" ht="12.75" hidden="1" x14ac:dyDescent="0.2"/>
    <row r="944" ht="12.75" hidden="1" x14ac:dyDescent="0.2"/>
    <row r="945" ht="12.75" hidden="1" x14ac:dyDescent="0.2"/>
    <row r="946" ht="12.75" hidden="1" x14ac:dyDescent="0.2"/>
    <row r="947" ht="12.75" hidden="1" x14ac:dyDescent="0.2"/>
    <row r="948" ht="12.75" hidden="1" x14ac:dyDescent="0.2"/>
    <row r="949" ht="12.75" hidden="1" x14ac:dyDescent="0.2"/>
    <row r="950" ht="12.75" hidden="1" x14ac:dyDescent="0.2"/>
    <row r="951" ht="12.75" hidden="1" x14ac:dyDescent="0.2"/>
    <row r="952" ht="12.75" hidden="1" x14ac:dyDescent="0.2"/>
    <row r="953" ht="12.75" hidden="1" x14ac:dyDescent="0.2"/>
    <row r="954" ht="12.75" hidden="1" x14ac:dyDescent="0.2"/>
    <row r="955" ht="12.75" hidden="1" x14ac:dyDescent="0.2"/>
    <row r="956" ht="12.75" hidden="1" x14ac:dyDescent="0.2"/>
    <row r="957" ht="12.75" hidden="1" x14ac:dyDescent="0.2"/>
    <row r="958" ht="12.75" hidden="1" x14ac:dyDescent="0.2"/>
    <row r="959" ht="12.75" hidden="1" x14ac:dyDescent="0.2"/>
    <row r="960" ht="12.75" hidden="1" x14ac:dyDescent="0.2"/>
    <row r="961" ht="12.75" hidden="1" x14ac:dyDescent="0.2"/>
    <row r="962" ht="12.75" hidden="1" x14ac:dyDescent="0.2"/>
    <row r="963" ht="12.75" hidden="1" x14ac:dyDescent="0.2"/>
    <row r="964" ht="12.75" hidden="1" x14ac:dyDescent="0.2"/>
    <row r="965" ht="12.75" hidden="1" x14ac:dyDescent="0.2"/>
    <row r="966" ht="12.75" hidden="1" x14ac:dyDescent="0.2"/>
    <row r="967" ht="12.75" hidden="1" x14ac:dyDescent="0.2"/>
    <row r="968" ht="12.75" hidden="1" x14ac:dyDescent="0.2"/>
    <row r="969" ht="12.75" hidden="1" x14ac:dyDescent="0.2"/>
    <row r="970" ht="12.75" hidden="1" x14ac:dyDescent="0.2"/>
    <row r="971" ht="12.75" hidden="1" x14ac:dyDescent="0.2"/>
    <row r="972" ht="12.75" hidden="1" x14ac:dyDescent="0.2"/>
    <row r="973" ht="12.75" hidden="1" x14ac:dyDescent="0.2"/>
    <row r="974" ht="12.75" hidden="1" x14ac:dyDescent="0.2"/>
    <row r="975" ht="12.75" hidden="1" x14ac:dyDescent="0.2"/>
    <row r="976" ht="12.75" hidden="1" x14ac:dyDescent="0.2"/>
    <row r="977" ht="12.75" hidden="1" x14ac:dyDescent="0.2"/>
    <row r="978" ht="12.75" hidden="1" x14ac:dyDescent="0.2"/>
    <row r="979" ht="12.75" hidden="1" x14ac:dyDescent="0.2"/>
    <row r="980" ht="12.75" hidden="1" x14ac:dyDescent="0.2"/>
    <row r="981" ht="12.75" hidden="1" x14ac:dyDescent="0.2"/>
    <row r="982" ht="12.75" hidden="1" x14ac:dyDescent="0.2"/>
    <row r="983" ht="12.75" hidden="1" x14ac:dyDescent="0.2"/>
    <row r="984" ht="12.75" hidden="1" x14ac:dyDescent="0.2"/>
    <row r="985" ht="12.75" hidden="1" x14ac:dyDescent="0.2"/>
    <row r="986" ht="12.75" hidden="1" x14ac:dyDescent="0.2"/>
    <row r="987" ht="12.75" hidden="1" x14ac:dyDescent="0.2"/>
    <row r="988" ht="12.75" hidden="1" x14ac:dyDescent="0.2"/>
    <row r="989" ht="12.75" hidden="1" x14ac:dyDescent="0.2"/>
    <row r="990" ht="12.75" hidden="1" x14ac:dyDescent="0.2"/>
    <row r="991" ht="12.75" hidden="1" x14ac:dyDescent="0.2"/>
    <row r="992" ht="12.75" hidden="1" x14ac:dyDescent="0.2"/>
    <row r="993" ht="12.75" hidden="1" x14ac:dyDescent="0.2"/>
    <row r="994" ht="12.75" hidden="1" x14ac:dyDescent="0.2"/>
    <row r="995" ht="12.75" hidden="1" x14ac:dyDescent="0.2"/>
    <row r="996" ht="12.75" hidden="1" x14ac:dyDescent="0.2"/>
    <row r="997" ht="12.75" hidden="1" x14ac:dyDescent="0.2"/>
    <row r="998" ht="12.75" hidden="1" x14ac:dyDescent="0.2"/>
    <row r="999" ht="12.75" hidden="1" x14ac:dyDescent="0.2"/>
    <row r="1000" ht="12.75" hidden="1" x14ac:dyDescent="0.2"/>
  </sheetData>
  <mergeCells count="4">
    <mergeCell ref="H5:J5"/>
    <mergeCell ref="H16:J16"/>
    <mergeCell ref="B18:G18"/>
    <mergeCell ref="H25:J25"/>
  </mergeCells>
  <pageMargins left="0.7" right="0.7" top="0.75" bottom="0.75" header="0.3" footer="0.3"/>
  <headerFooter>
    <oddHeader>&amp;C&amp;"Aptos"&amp;10&amp;K000000 OFFICIAL-SENSITIVE&amp;1#_x000D_</oddHeader>
    <oddFooter>&amp;C_x000D_&amp;1#&amp;"Aptos"&amp;10&amp;K000000 OFFICIAL-SENSITIVE</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51"/>
  <sheetViews>
    <sheetView workbookViewId="0">
      <selection activeCell="H6" sqref="H6"/>
    </sheetView>
  </sheetViews>
  <sheetFormatPr defaultColWidth="12.7109375" defaultRowHeight="15" customHeight="1" x14ac:dyDescent="0.2"/>
  <cols>
    <col min="1" max="5" width="16.42578125" customWidth="1"/>
    <col min="6" max="6" width="20.140625" customWidth="1"/>
    <col min="7" max="8" width="16.42578125" customWidth="1"/>
    <col min="9" max="13" width="15.7109375" customWidth="1"/>
    <col min="14" max="14" width="21.7109375" customWidth="1"/>
    <col min="15" max="15" width="29.140625" customWidth="1"/>
    <col min="16" max="26" width="8.7109375" customWidth="1"/>
  </cols>
  <sheetData>
    <row r="1" spans="1:26" ht="15.75" customHeight="1" x14ac:dyDescent="0.2">
      <c r="A1" s="45" t="s">
        <v>34</v>
      </c>
      <c r="B1" s="46"/>
      <c r="C1" s="46"/>
      <c r="D1" s="46"/>
      <c r="E1" s="47"/>
      <c r="F1" s="46"/>
      <c r="G1" s="46"/>
      <c r="H1" s="46"/>
      <c r="I1" s="46"/>
      <c r="J1" s="46"/>
      <c r="K1" s="46"/>
      <c r="L1" s="46"/>
      <c r="M1" s="46"/>
      <c r="N1" s="46"/>
      <c r="O1" s="47"/>
      <c r="P1" s="15"/>
      <c r="Q1" s="15"/>
      <c r="R1" s="15"/>
      <c r="S1" s="15"/>
      <c r="T1" s="15"/>
      <c r="U1" s="15"/>
      <c r="V1" s="15"/>
      <c r="W1" s="15"/>
      <c r="X1" s="15"/>
      <c r="Y1" s="15"/>
      <c r="Z1" s="15"/>
    </row>
    <row r="2" spans="1:26" ht="15.75" customHeight="1" x14ac:dyDescent="0.2">
      <c r="A2" s="16"/>
      <c r="B2" s="16"/>
      <c r="C2" s="16"/>
      <c r="D2" s="16"/>
      <c r="E2" s="16"/>
      <c r="F2" s="16"/>
      <c r="G2" s="16"/>
      <c r="H2" s="16"/>
      <c r="I2" s="17"/>
      <c r="J2" s="17"/>
      <c r="K2" s="17"/>
      <c r="L2" s="17"/>
      <c r="M2" s="17"/>
      <c r="N2" s="18"/>
      <c r="O2" s="18"/>
      <c r="P2" s="15"/>
      <c r="Q2" s="15"/>
      <c r="R2" s="15"/>
      <c r="S2" s="15"/>
      <c r="T2" s="15"/>
      <c r="U2" s="15"/>
      <c r="V2" s="15"/>
      <c r="W2" s="15"/>
      <c r="X2" s="15"/>
      <c r="Y2" s="15"/>
      <c r="Z2" s="15"/>
    </row>
    <row r="3" spans="1:26" s="35" customFormat="1" ht="83.25" customHeight="1" x14ac:dyDescent="0.2">
      <c r="A3" s="30" t="s">
        <v>19</v>
      </c>
      <c r="B3" s="30" t="s">
        <v>20</v>
      </c>
      <c r="C3" s="30" t="s">
        <v>21</v>
      </c>
      <c r="D3" s="30" t="s">
        <v>22</v>
      </c>
      <c r="E3" s="30" t="s">
        <v>49</v>
      </c>
      <c r="F3" s="31" t="s">
        <v>37</v>
      </c>
      <c r="G3" s="31" t="s">
        <v>23</v>
      </c>
      <c r="H3" s="31" t="s">
        <v>38</v>
      </c>
      <c r="I3" s="32" t="s">
        <v>33</v>
      </c>
      <c r="J3" s="32" t="s">
        <v>44</v>
      </c>
      <c r="K3" s="32" t="s">
        <v>43</v>
      </c>
      <c r="L3" s="32" t="s">
        <v>45</v>
      </c>
      <c r="M3" s="33" t="s">
        <v>35</v>
      </c>
      <c r="N3" s="33" t="s">
        <v>50</v>
      </c>
      <c r="O3" s="31" t="s">
        <v>24</v>
      </c>
      <c r="P3" s="34"/>
      <c r="Q3" s="34"/>
      <c r="R3" s="34"/>
      <c r="S3" s="34"/>
      <c r="T3" s="34"/>
      <c r="U3" s="34"/>
      <c r="V3" s="34"/>
      <c r="W3" s="34"/>
      <c r="X3" s="34"/>
      <c r="Y3" s="34"/>
      <c r="Z3" s="34"/>
    </row>
    <row r="4" spans="1:26" ht="30" customHeight="1" x14ac:dyDescent="0.2">
      <c r="A4" s="36"/>
      <c r="B4" s="36"/>
      <c r="C4" s="36"/>
      <c r="D4" s="36"/>
      <c r="E4" s="36"/>
      <c r="F4" s="36"/>
      <c r="G4" s="37"/>
      <c r="H4" s="37"/>
      <c r="I4" s="38"/>
      <c r="J4" s="38"/>
      <c r="K4" s="38"/>
      <c r="L4" s="38"/>
      <c r="M4" s="38">
        <f t="shared" ref="M4:M35" si="0">SUM(I4:L4)</f>
        <v>0</v>
      </c>
      <c r="N4" s="38" cm="1">
        <f t="array" ref="N4">IFERROR(_xlfn.IFS(E4="N",IF((M4*0.75)&gt;500,500,(M4*0.75)),E4="Y",IF((M4*0.75)&gt;350,350,(M4*0.75))),0)</f>
        <v>0</v>
      </c>
      <c r="O4" s="39"/>
      <c r="P4" s="15"/>
      <c r="Q4" s="15"/>
      <c r="R4" s="15"/>
      <c r="S4" s="15"/>
      <c r="T4" s="15"/>
      <c r="U4" s="15"/>
      <c r="V4" s="15"/>
      <c r="W4" s="15"/>
      <c r="X4" s="15"/>
      <c r="Y4" s="15"/>
      <c r="Z4" s="15"/>
    </row>
    <row r="5" spans="1:26" ht="30" customHeight="1" x14ac:dyDescent="0.2">
      <c r="A5" s="36"/>
      <c r="B5" s="36"/>
      <c r="C5" s="36"/>
      <c r="D5" s="36"/>
      <c r="E5" s="36"/>
      <c r="F5" s="36"/>
      <c r="G5" s="37"/>
      <c r="H5" s="37"/>
      <c r="I5" s="38"/>
      <c r="J5" s="38"/>
      <c r="K5" s="38"/>
      <c r="L5" s="38"/>
      <c r="M5" s="38">
        <f t="shared" si="0"/>
        <v>0</v>
      </c>
      <c r="N5" s="38" cm="1">
        <f t="array" ref="N5">IFERROR(_xlfn.IFS(E5="N",IF((M5*0.75)&gt;500,500,(M5*0.75)),E5="Y",IF((M5*0.75)&gt;350,350,(M5*0.75))),0)</f>
        <v>0</v>
      </c>
      <c r="O5" s="39"/>
      <c r="P5" s="15"/>
      <c r="Q5" s="15"/>
      <c r="R5" s="15"/>
      <c r="S5" s="15"/>
      <c r="T5" s="15"/>
      <c r="U5" s="15"/>
      <c r="V5" s="15"/>
      <c r="W5" s="15"/>
      <c r="X5" s="15"/>
      <c r="Y5" s="15"/>
      <c r="Z5" s="15"/>
    </row>
    <row r="6" spans="1:26" ht="30" customHeight="1" x14ac:dyDescent="0.2">
      <c r="A6" s="36"/>
      <c r="B6" s="36"/>
      <c r="C6" s="36"/>
      <c r="D6" s="36"/>
      <c r="E6" s="36"/>
      <c r="F6" s="36"/>
      <c r="G6" s="37"/>
      <c r="H6" s="37"/>
      <c r="I6" s="38"/>
      <c r="J6" s="38"/>
      <c r="K6" s="38"/>
      <c r="L6" s="38"/>
      <c r="M6" s="38">
        <f t="shared" si="0"/>
        <v>0</v>
      </c>
      <c r="N6" s="38" cm="1">
        <f t="array" ref="N6">IFERROR(_xlfn.IFS(E6="N",IF((M6*0.75)&gt;500,500,(M6*0.75)),E6="Y",IF((M6*0.75)&gt;350,350,(M6*0.75))),0)</f>
        <v>0</v>
      </c>
      <c r="O6" s="39"/>
      <c r="P6" s="15"/>
      <c r="Q6" s="15"/>
      <c r="R6" s="15"/>
      <c r="S6" s="15"/>
      <c r="T6" s="15"/>
      <c r="U6" s="15"/>
      <c r="V6" s="15"/>
      <c r="W6" s="15"/>
      <c r="X6" s="15"/>
      <c r="Y6" s="15"/>
      <c r="Z6" s="15"/>
    </row>
    <row r="7" spans="1:26" ht="30" customHeight="1" x14ac:dyDescent="0.2">
      <c r="A7" s="36"/>
      <c r="B7" s="36"/>
      <c r="C7" s="36"/>
      <c r="D7" s="36"/>
      <c r="E7" s="36"/>
      <c r="F7" s="36"/>
      <c r="G7" s="37"/>
      <c r="H7" s="37"/>
      <c r="I7" s="38"/>
      <c r="J7" s="38"/>
      <c r="K7" s="38"/>
      <c r="L7" s="38"/>
      <c r="M7" s="38">
        <f t="shared" si="0"/>
        <v>0</v>
      </c>
      <c r="N7" s="38" cm="1">
        <f t="array" ref="N7">IFERROR(_xlfn.IFS(E7="N",IF((M7*0.75)&gt;500,500,(M7*0.75)),E7="Y",IF((M7*0.75)&gt;350,350,(M7*0.75))),0)</f>
        <v>0</v>
      </c>
      <c r="O7" s="39"/>
      <c r="P7" s="15"/>
      <c r="Q7" s="15"/>
      <c r="R7" s="15"/>
      <c r="S7" s="15"/>
      <c r="T7" s="15"/>
      <c r="U7" s="15"/>
      <c r="V7" s="15"/>
      <c r="W7" s="15"/>
      <c r="X7" s="15"/>
      <c r="Y7" s="15"/>
      <c r="Z7" s="15"/>
    </row>
    <row r="8" spans="1:26" ht="30" customHeight="1" x14ac:dyDescent="0.2">
      <c r="A8" s="36"/>
      <c r="B8" s="36"/>
      <c r="C8" s="36"/>
      <c r="D8" s="36"/>
      <c r="E8" s="36"/>
      <c r="F8" s="36"/>
      <c r="G8" s="37"/>
      <c r="H8" s="37"/>
      <c r="I8" s="38"/>
      <c r="J8" s="38"/>
      <c r="K8" s="38"/>
      <c r="L8" s="38"/>
      <c r="M8" s="38">
        <f t="shared" si="0"/>
        <v>0</v>
      </c>
      <c r="N8" s="38" cm="1">
        <f t="array" ref="N8">IFERROR(_xlfn.IFS(E8="N",IF((M8*0.75)&gt;500,500,(M8*0.75)),E8="Y",IF((M8*0.75)&gt;350,350,(M8*0.75))),0)</f>
        <v>0</v>
      </c>
      <c r="O8" s="39"/>
      <c r="P8" s="15"/>
      <c r="Q8" s="15"/>
      <c r="R8" s="15"/>
      <c r="S8" s="15"/>
      <c r="T8" s="15"/>
      <c r="U8" s="15"/>
      <c r="V8" s="15"/>
      <c r="W8" s="15"/>
      <c r="X8" s="15"/>
      <c r="Y8" s="15"/>
      <c r="Z8" s="15"/>
    </row>
    <row r="9" spans="1:26" ht="30" customHeight="1" x14ac:dyDescent="0.2">
      <c r="A9" s="36"/>
      <c r="B9" s="36"/>
      <c r="C9" s="36"/>
      <c r="D9" s="36"/>
      <c r="E9" s="36"/>
      <c r="F9" s="36"/>
      <c r="G9" s="37"/>
      <c r="H9" s="37"/>
      <c r="I9" s="38"/>
      <c r="J9" s="38"/>
      <c r="K9" s="38"/>
      <c r="L9" s="38"/>
      <c r="M9" s="38">
        <f t="shared" si="0"/>
        <v>0</v>
      </c>
      <c r="N9" s="38" cm="1">
        <f t="array" ref="N9">IFERROR(_xlfn.IFS(E9="N",IF((M9*0.75)&gt;500,500,(M9*0.75)),E9="Y",IF((M9*0.75)&gt;350,350,(M9*0.75))),0)</f>
        <v>0</v>
      </c>
      <c r="O9" s="39"/>
      <c r="P9" s="15"/>
      <c r="Q9" s="15"/>
      <c r="R9" s="15"/>
      <c r="S9" s="15"/>
      <c r="T9" s="15"/>
      <c r="U9" s="15"/>
      <c r="V9" s="15"/>
      <c r="W9" s="15"/>
      <c r="X9" s="15"/>
      <c r="Y9" s="15"/>
      <c r="Z9" s="15"/>
    </row>
    <row r="10" spans="1:26" ht="30" customHeight="1" x14ac:dyDescent="0.2">
      <c r="A10" s="36"/>
      <c r="B10" s="36"/>
      <c r="C10" s="36"/>
      <c r="D10" s="36"/>
      <c r="E10" s="36"/>
      <c r="F10" s="36"/>
      <c r="G10" s="37"/>
      <c r="H10" s="37"/>
      <c r="I10" s="38"/>
      <c r="J10" s="38"/>
      <c r="K10" s="38"/>
      <c r="L10" s="38"/>
      <c r="M10" s="38">
        <f t="shared" si="0"/>
        <v>0</v>
      </c>
      <c r="N10" s="38" cm="1">
        <f t="array" ref="N10">IFERROR(_xlfn.IFS(E10="N",IF((M10*0.75)&gt;500,500,(M10*0.75)),E10="Y",IF((M10*0.75)&gt;350,350,(M10*0.75))),0)</f>
        <v>0</v>
      </c>
      <c r="O10" s="39"/>
      <c r="P10" s="15"/>
      <c r="Q10" s="15"/>
      <c r="R10" s="15"/>
      <c r="S10" s="15"/>
      <c r="T10" s="15"/>
      <c r="U10" s="15"/>
      <c r="V10" s="15"/>
      <c r="W10" s="15"/>
      <c r="X10" s="15"/>
      <c r="Y10" s="15"/>
      <c r="Z10" s="15"/>
    </row>
    <row r="11" spans="1:26" ht="30" customHeight="1" x14ac:dyDescent="0.2">
      <c r="A11" s="36"/>
      <c r="B11" s="36"/>
      <c r="C11" s="36"/>
      <c r="D11" s="36"/>
      <c r="E11" s="36"/>
      <c r="F11" s="36"/>
      <c r="G11" s="37"/>
      <c r="H11" s="37"/>
      <c r="I11" s="38"/>
      <c r="J11" s="38"/>
      <c r="K11" s="38"/>
      <c r="L11" s="38"/>
      <c r="M11" s="38">
        <f t="shared" si="0"/>
        <v>0</v>
      </c>
      <c r="N11" s="38" cm="1">
        <f t="array" ref="N11">IFERROR(_xlfn.IFS(E11="N",IF((M11*0.75)&gt;500,500,(M11*0.75)),E11="Y",IF((M11*0.75)&gt;350,350,(M11*0.75))),0)</f>
        <v>0</v>
      </c>
      <c r="O11" s="39"/>
      <c r="P11" s="15"/>
      <c r="Q11" s="15"/>
      <c r="R11" s="15"/>
      <c r="S11" s="15"/>
      <c r="T11" s="15"/>
      <c r="U11" s="15"/>
      <c r="V11" s="15"/>
      <c r="W11" s="15"/>
      <c r="X11" s="15"/>
      <c r="Y11" s="15"/>
      <c r="Z11" s="15"/>
    </row>
    <row r="12" spans="1:26" ht="30" customHeight="1" x14ac:dyDescent="0.2">
      <c r="A12" s="36"/>
      <c r="B12" s="36"/>
      <c r="C12" s="36"/>
      <c r="D12" s="36"/>
      <c r="E12" s="36"/>
      <c r="F12" s="36"/>
      <c r="G12" s="37"/>
      <c r="H12" s="37"/>
      <c r="I12" s="38"/>
      <c r="J12" s="38"/>
      <c r="K12" s="38"/>
      <c r="L12" s="38"/>
      <c r="M12" s="38">
        <f t="shared" si="0"/>
        <v>0</v>
      </c>
      <c r="N12" s="38" cm="1">
        <f t="array" ref="N12">IFERROR(_xlfn.IFS(E12="N",IF((M12*0.75)&gt;500,500,(M12*0.75)),E12="Y",IF((M12*0.75)&gt;350,350,(M12*0.75))),0)</f>
        <v>0</v>
      </c>
      <c r="O12" s="39"/>
      <c r="P12" s="15"/>
      <c r="Q12" s="15"/>
      <c r="R12" s="15"/>
      <c r="S12" s="15"/>
      <c r="T12" s="15"/>
      <c r="U12" s="15"/>
      <c r="V12" s="15"/>
      <c r="W12" s="15"/>
      <c r="X12" s="15"/>
      <c r="Y12" s="15"/>
      <c r="Z12" s="15"/>
    </row>
    <row r="13" spans="1:26" ht="30" customHeight="1" x14ac:dyDescent="0.2">
      <c r="A13" s="36"/>
      <c r="B13" s="36"/>
      <c r="C13" s="36"/>
      <c r="D13" s="36"/>
      <c r="E13" s="36"/>
      <c r="F13" s="36"/>
      <c r="G13" s="37"/>
      <c r="H13" s="37"/>
      <c r="I13" s="38"/>
      <c r="J13" s="38"/>
      <c r="K13" s="38"/>
      <c r="L13" s="38"/>
      <c r="M13" s="38">
        <f t="shared" si="0"/>
        <v>0</v>
      </c>
      <c r="N13" s="38" cm="1">
        <f t="array" ref="N13">IFERROR(_xlfn.IFS(E13="N",IF((M13*0.75)&gt;500,500,(M13*0.75)),E13="Y",IF((M13*0.75)&gt;350,350,(M13*0.75))),0)</f>
        <v>0</v>
      </c>
      <c r="O13" s="39"/>
      <c r="P13" s="15"/>
      <c r="Q13" s="15"/>
      <c r="R13" s="15"/>
      <c r="S13" s="15"/>
      <c r="T13" s="15"/>
      <c r="U13" s="15"/>
      <c r="V13" s="15"/>
      <c r="W13" s="15"/>
      <c r="X13" s="15"/>
      <c r="Y13" s="15"/>
      <c r="Z13" s="15"/>
    </row>
    <row r="14" spans="1:26" ht="30" customHeight="1" x14ac:dyDescent="0.2">
      <c r="A14" s="36"/>
      <c r="B14" s="36"/>
      <c r="C14" s="36"/>
      <c r="D14" s="36"/>
      <c r="E14" s="36"/>
      <c r="F14" s="36"/>
      <c r="G14" s="37"/>
      <c r="H14" s="37"/>
      <c r="I14" s="38"/>
      <c r="J14" s="38"/>
      <c r="K14" s="38"/>
      <c r="L14" s="38"/>
      <c r="M14" s="38">
        <f t="shared" si="0"/>
        <v>0</v>
      </c>
      <c r="N14" s="38" cm="1">
        <f t="array" ref="N14">IFERROR(_xlfn.IFS(E14="N",IF((M14*0.75)&gt;500,500,(M14*0.75)),E14="Y",IF((M14*0.75)&gt;350,350,(M14*0.75))),0)</f>
        <v>0</v>
      </c>
      <c r="O14" s="39"/>
      <c r="P14" s="15"/>
      <c r="Q14" s="15"/>
      <c r="R14" s="15"/>
      <c r="S14" s="15"/>
      <c r="T14" s="15"/>
      <c r="U14" s="15"/>
      <c r="V14" s="15"/>
      <c r="W14" s="15"/>
      <c r="X14" s="15"/>
      <c r="Y14" s="15"/>
      <c r="Z14" s="15"/>
    </row>
    <row r="15" spans="1:26" ht="30" customHeight="1" x14ac:dyDescent="0.2">
      <c r="A15" s="36"/>
      <c r="B15" s="36"/>
      <c r="C15" s="36"/>
      <c r="D15" s="36"/>
      <c r="E15" s="36"/>
      <c r="F15" s="36"/>
      <c r="G15" s="37"/>
      <c r="H15" s="37"/>
      <c r="I15" s="38"/>
      <c r="J15" s="38"/>
      <c r="K15" s="38"/>
      <c r="L15" s="38"/>
      <c r="M15" s="38">
        <f t="shared" si="0"/>
        <v>0</v>
      </c>
      <c r="N15" s="38" cm="1">
        <f t="array" ref="N15">IFERROR(_xlfn.IFS(E15="N",IF((M15*0.75)&gt;500,500,(M15*0.75)),E15="Y",IF((M15*0.75)&gt;350,350,(M15*0.75))),0)</f>
        <v>0</v>
      </c>
      <c r="O15" s="39"/>
      <c r="P15" s="15"/>
      <c r="Q15" s="15"/>
      <c r="R15" s="15"/>
      <c r="S15" s="15"/>
      <c r="T15" s="15"/>
      <c r="U15" s="15"/>
      <c r="V15" s="15"/>
      <c r="W15" s="15"/>
      <c r="X15" s="15"/>
      <c r="Y15" s="15"/>
      <c r="Z15" s="15"/>
    </row>
    <row r="16" spans="1:26" ht="30" customHeight="1" x14ac:dyDescent="0.2">
      <c r="A16" s="36"/>
      <c r="B16" s="36"/>
      <c r="C16" s="36"/>
      <c r="D16" s="36"/>
      <c r="E16" s="36"/>
      <c r="F16" s="36"/>
      <c r="G16" s="37"/>
      <c r="H16" s="37"/>
      <c r="I16" s="38"/>
      <c r="J16" s="38"/>
      <c r="K16" s="38"/>
      <c r="L16" s="38"/>
      <c r="M16" s="38">
        <f t="shared" si="0"/>
        <v>0</v>
      </c>
      <c r="N16" s="38" cm="1">
        <f t="array" ref="N16">IFERROR(_xlfn.IFS(E16="N",IF((M16*0.75)&gt;500,500,(M16*0.75)),E16="Y",IF((M16*0.75)&gt;350,350,(M16*0.75))),0)</f>
        <v>0</v>
      </c>
      <c r="O16" s="39"/>
      <c r="P16" s="15"/>
      <c r="Q16" s="15"/>
      <c r="R16" s="15"/>
      <c r="S16" s="15"/>
      <c r="T16" s="15"/>
      <c r="U16" s="15"/>
      <c r="V16" s="15"/>
      <c r="W16" s="15"/>
      <c r="X16" s="15"/>
      <c r="Y16" s="15"/>
      <c r="Z16" s="15"/>
    </row>
    <row r="17" spans="1:26" ht="30" customHeight="1" x14ac:dyDescent="0.2">
      <c r="A17" s="36"/>
      <c r="B17" s="36"/>
      <c r="C17" s="36"/>
      <c r="D17" s="36"/>
      <c r="E17" s="36"/>
      <c r="F17" s="36"/>
      <c r="G17" s="37"/>
      <c r="H17" s="37"/>
      <c r="I17" s="38"/>
      <c r="J17" s="38"/>
      <c r="K17" s="38"/>
      <c r="L17" s="38"/>
      <c r="M17" s="38">
        <f t="shared" si="0"/>
        <v>0</v>
      </c>
      <c r="N17" s="38" cm="1">
        <f t="array" ref="N17">IFERROR(_xlfn.IFS(E17="N",IF((M17*0.75)&gt;500,500,(M17*0.75)),E17="Y",IF((M17*0.75)&gt;350,350,(M17*0.75))),0)</f>
        <v>0</v>
      </c>
      <c r="O17" s="39"/>
      <c r="P17" s="15"/>
      <c r="Q17" s="15"/>
      <c r="R17" s="15"/>
      <c r="S17" s="15"/>
      <c r="T17" s="15"/>
      <c r="U17" s="15"/>
      <c r="V17" s="15"/>
      <c r="W17" s="15"/>
      <c r="X17" s="15"/>
      <c r="Y17" s="15"/>
      <c r="Z17" s="15"/>
    </row>
    <row r="18" spans="1:26" ht="30" customHeight="1" x14ac:dyDescent="0.2">
      <c r="A18" s="36"/>
      <c r="B18" s="36"/>
      <c r="C18" s="36"/>
      <c r="D18" s="36"/>
      <c r="E18" s="36"/>
      <c r="F18" s="36"/>
      <c r="G18" s="37"/>
      <c r="H18" s="37"/>
      <c r="I18" s="38"/>
      <c r="J18" s="38"/>
      <c r="K18" s="38"/>
      <c r="L18" s="38"/>
      <c r="M18" s="38">
        <f t="shared" si="0"/>
        <v>0</v>
      </c>
      <c r="N18" s="38" cm="1">
        <f t="array" ref="N18">IFERROR(_xlfn.IFS(E18="N",IF((M18*0.75)&gt;500,500,(M18*0.75)),E18="Y",IF((M18*0.75)&gt;350,350,(M18*0.75))),0)</f>
        <v>0</v>
      </c>
      <c r="O18" s="39"/>
      <c r="P18" s="15"/>
      <c r="Q18" s="15"/>
      <c r="R18" s="15"/>
      <c r="S18" s="15"/>
      <c r="T18" s="15"/>
      <c r="U18" s="15"/>
      <c r="V18" s="15"/>
      <c r="W18" s="15"/>
      <c r="X18" s="15"/>
      <c r="Y18" s="15"/>
      <c r="Z18" s="15"/>
    </row>
    <row r="19" spans="1:26" ht="30" customHeight="1" x14ac:dyDescent="0.2">
      <c r="A19" s="36"/>
      <c r="B19" s="36"/>
      <c r="C19" s="36"/>
      <c r="D19" s="36"/>
      <c r="E19" s="36"/>
      <c r="F19" s="36"/>
      <c r="G19" s="37"/>
      <c r="H19" s="37"/>
      <c r="I19" s="38"/>
      <c r="J19" s="38"/>
      <c r="K19" s="38"/>
      <c r="L19" s="38"/>
      <c r="M19" s="38">
        <f t="shared" si="0"/>
        <v>0</v>
      </c>
      <c r="N19" s="38" cm="1">
        <f t="array" ref="N19">IFERROR(_xlfn.IFS(E19="N",IF((M19*0.75)&gt;500,500,(M19*0.75)),E19="Y",IF((M19*0.75)&gt;350,350,(M19*0.75))),0)</f>
        <v>0</v>
      </c>
      <c r="O19" s="39"/>
      <c r="P19" s="15"/>
      <c r="Q19" s="15"/>
      <c r="R19" s="15"/>
      <c r="S19" s="15"/>
      <c r="T19" s="15"/>
      <c r="U19" s="15"/>
      <c r="V19" s="15"/>
      <c r="W19" s="15"/>
      <c r="X19" s="15"/>
      <c r="Y19" s="15"/>
      <c r="Z19" s="15"/>
    </row>
    <row r="20" spans="1:26" ht="30" customHeight="1" x14ac:dyDescent="0.2">
      <c r="A20" s="36"/>
      <c r="B20" s="36"/>
      <c r="C20" s="36"/>
      <c r="D20" s="36"/>
      <c r="E20" s="36"/>
      <c r="F20" s="36"/>
      <c r="G20" s="37"/>
      <c r="H20" s="37"/>
      <c r="I20" s="38"/>
      <c r="J20" s="38"/>
      <c r="K20" s="38"/>
      <c r="L20" s="38"/>
      <c r="M20" s="38">
        <f t="shared" si="0"/>
        <v>0</v>
      </c>
      <c r="N20" s="38" cm="1">
        <f t="array" ref="N20">IFERROR(_xlfn.IFS(E20="N",IF((M20*0.75)&gt;500,500,(M20*0.75)),E20="Y",IF((M20*0.75)&gt;350,350,(M20*0.75))),0)</f>
        <v>0</v>
      </c>
      <c r="O20" s="39"/>
      <c r="P20" s="15"/>
      <c r="Q20" s="15"/>
      <c r="R20" s="15"/>
      <c r="S20" s="15"/>
      <c r="T20" s="15"/>
      <c r="U20" s="15"/>
      <c r="V20" s="15"/>
      <c r="W20" s="15"/>
      <c r="X20" s="15"/>
      <c r="Y20" s="15"/>
      <c r="Z20" s="15"/>
    </row>
    <row r="21" spans="1:26" ht="30" customHeight="1" x14ac:dyDescent="0.2">
      <c r="A21" s="36"/>
      <c r="B21" s="36"/>
      <c r="C21" s="36"/>
      <c r="D21" s="36"/>
      <c r="E21" s="36"/>
      <c r="F21" s="36"/>
      <c r="G21" s="37"/>
      <c r="H21" s="37"/>
      <c r="I21" s="38"/>
      <c r="J21" s="38"/>
      <c r="K21" s="38"/>
      <c r="L21" s="38"/>
      <c r="M21" s="38">
        <f t="shared" si="0"/>
        <v>0</v>
      </c>
      <c r="N21" s="38" cm="1">
        <f t="array" ref="N21">IFERROR(_xlfn.IFS(E21="N",IF((M21*0.75)&gt;500,500,(M21*0.75)),E21="Y",IF((M21*0.75)&gt;350,350,(M21*0.75))),0)</f>
        <v>0</v>
      </c>
      <c r="O21" s="39"/>
      <c r="P21" s="15"/>
      <c r="Q21" s="15"/>
      <c r="R21" s="15"/>
      <c r="S21" s="15"/>
      <c r="T21" s="15"/>
      <c r="U21" s="15"/>
      <c r="V21" s="15"/>
      <c r="W21" s="15"/>
      <c r="X21" s="15"/>
      <c r="Y21" s="15"/>
      <c r="Z21" s="15"/>
    </row>
    <row r="22" spans="1:26" ht="30" customHeight="1" x14ac:dyDescent="0.2">
      <c r="A22" s="36"/>
      <c r="B22" s="36"/>
      <c r="C22" s="36"/>
      <c r="D22" s="36"/>
      <c r="E22" s="36"/>
      <c r="F22" s="36"/>
      <c r="G22" s="37"/>
      <c r="H22" s="37"/>
      <c r="I22" s="38"/>
      <c r="J22" s="38"/>
      <c r="K22" s="38"/>
      <c r="L22" s="38"/>
      <c r="M22" s="38">
        <f t="shared" si="0"/>
        <v>0</v>
      </c>
      <c r="N22" s="38" cm="1">
        <f t="array" ref="N22">IFERROR(_xlfn.IFS(E22="N",IF((M22*0.75)&gt;500,500,(M22*0.75)),E22="Y",IF((M22*0.75)&gt;350,350,(M22*0.75))),0)</f>
        <v>0</v>
      </c>
      <c r="O22" s="39"/>
      <c r="P22" s="15"/>
      <c r="Q22" s="15"/>
      <c r="R22" s="15"/>
      <c r="S22" s="15"/>
      <c r="T22" s="15"/>
      <c r="U22" s="15"/>
      <c r="V22" s="15"/>
      <c r="W22" s="15"/>
      <c r="X22" s="15"/>
      <c r="Y22" s="15"/>
      <c r="Z22" s="15"/>
    </row>
    <row r="23" spans="1:26" ht="30" customHeight="1" x14ac:dyDescent="0.2">
      <c r="A23" s="36"/>
      <c r="B23" s="36"/>
      <c r="C23" s="36"/>
      <c r="D23" s="36"/>
      <c r="E23" s="36"/>
      <c r="F23" s="36"/>
      <c r="G23" s="37"/>
      <c r="H23" s="37"/>
      <c r="I23" s="38"/>
      <c r="J23" s="38"/>
      <c r="K23" s="38"/>
      <c r="L23" s="38"/>
      <c r="M23" s="38">
        <f t="shared" si="0"/>
        <v>0</v>
      </c>
      <c r="N23" s="38" cm="1">
        <f t="array" ref="N23">IFERROR(_xlfn.IFS(E23="N",IF((M23*0.75)&gt;500,500,(M23*0.75)),E23="Y",IF((M23*0.75)&gt;350,350,(M23*0.75))),0)</f>
        <v>0</v>
      </c>
      <c r="O23" s="39"/>
      <c r="P23" s="15"/>
      <c r="Q23" s="15"/>
      <c r="R23" s="15"/>
      <c r="S23" s="15"/>
      <c r="T23" s="15"/>
      <c r="U23" s="15"/>
      <c r="V23" s="15"/>
      <c r="W23" s="15"/>
      <c r="X23" s="15"/>
      <c r="Y23" s="15"/>
      <c r="Z23" s="15"/>
    </row>
    <row r="24" spans="1:26" ht="30" customHeight="1" x14ac:dyDescent="0.2">
      <c r="A24" s="36"/>
      <c r="B24" s="36"/>
      <c r="C24" s="36"/>
      <c r="D24" s="36"/>
      <c r="E24" s="36"/>
      <c r="F24" s="36"/>
      <c r="G24" s="37"/>
      <c r="H24" s="37"/>
      <c r="I24" s="38"/>
      <c r="J24" s="38"/>
      <c r="K24" s="38"/>
      <c r="L24" s="38"/>
      <c r="M24" s="38">
        <f t="shared" si="0"/>
        <v>0</v>
      </c>
      <c r="N24" s="38" cm="1">
        <f t="array" ref="N24">IFERROR(_xlfn.IFS(E24="N",IF((M24*0.75)&gt;500,500,(M24*0.75)),E24="Y",IF((M24*0.75)&gt;350,350,(M24*0.75))),0)</f>
        <v>0</v>
      </c>
      <c r="O24" s="39"/>
      <c r="P24" s="15"/>
      <c r="Q24" s="15"/>
      <c r="R24" s="15"/>
      <c r="S24" s="15"/>
      <c r="T24" s="15"/>
      <c r="U24" s="15"/>
      <c r="V24" s="15"/>
      <c r="W24" s="15"/>
      <c r="X24" s="15"/>
      <c r="Y24" s="15"/>
      <c r="Z24" s="15"/>
    </row>
    <row r="25" spans="1:26" ht="30" customHeight="1" x14ac:dyDescent="0.2">
      <c r="A25" s="36"/>
      <c r="B25" s="36"/>
      <c r="C25" s="36"/>
      <c r="D25" s="36"/>
      <c r="E25" s="36"/>
      <c r="F25" s="36"/>
      <c r="G25" s="37"/>
      <c r="H25" s="37"/>
      <c r="I25" s="38"/>
      <c r="J25" s="38"/>
      <c r="K25" s="38"/>
      <c r="L25" s="38"/>
      <c r="M25" s="38">
        <f t="shared" si="0"/>
        <v>0</v>
      </c>
      <c r="N25" s="38" cm="1">
        <f t="array" ref="N25">IFERROR(_xlfn.IFS(E25="N",IF((M25*0.75)&gt;500,500,(M25*0.75)),E25="Y",IF((M25*0.75)&gt;350,350,(M25*0.75))),0)</f>
        <v>0</v>
      </c>
      <c r="O25" s="39"/>
      <c r="P25" s="15"/>
      <c r="Q25" s="15"/>
      <c r="R25" s="15"/>
      <c r="S25" s="15"/>
      <c r="T25" s="15"/>
      <c r="U25" s="15"/>
      <c r="V25" s="15"/>
      <c r="W25" s="15"/>
      <c r="X25" s="15"/>
      <c r="Y25" s="15"/>
      <c r="Z25" s="15"/>
    </row>
    <row r="26" spans="1:26" ht="30" customHeight="1" x14ac:dyDescent="0.2">
      <c r="A26" s="36"/>
      <c r="B26" s="36"/>
      <c r="C26" s="36"/>
      <c r="D26" s="36"/>
      <c r="E26" s="36"/>
      <c r="F26" s="36"/>
      <c r="G26" s="37"/>
      <c r="H26" s="37"/>
      <c r="I26" s="38"/>
      <c r="J26" s="38"/>
      <c r="K26" s="38"/>
      <c r="L26" s="38"/>
      <c r="M26" s="38">
        <f t="shared" si="0"/>
        <v>0</v>
      </c>
      <c r="N26" s="38" cm="1">
        <f t="array" ref="N26">IFERROR(_xlfn.IFS(E26="N",IF((M26*0.75)&gt;500,500,(M26*0.75)),E26="Y",IF((M26*0.75)&gt;350,350,(M26*0.75))),0)</f>
        <v>0</v>
      </c>
      <c r="O26" s="39"/>
      <c r="P26" s="15"/>
      <c r="Q26" s="15"/>
      <c r="R26" s="15"/>
      <c r="S26" s="15"/>
      <c r="T26" s="15"/>
      <c r="U26" s="15"/>
      <c r="V26" s="15"/>
      <c r="W26" s="15"/>
      <c r="X26" s="15"/>
      <c r="Y26" s="15"/>
      <c r="Z26" s="15"/>
    </row>
    <row r="27" spans="1:26" ht="30" customHeight="1" x14ac:dyDescent="0.2">
      <c r="A27" s="36"/>
      <c r="B27" s="36"/>
      <c r="C27" s="36"/>
      <c r="D27" s="36"/>
      <c r="E27" s="36"/>
      <c r="F27" s="36"/>
      <c r="G27" s="37"/>
      <c r="H27" s="37"/>
      <c r="I27" s="38"/>
      <c r="J27" s="38"/>
      <c r="K27" s="38"/>
      <c r="L27" s="38"/>
      <c r="M27" s="38">
        <f t="shared" si="0"/>
        <v>0</v>
      </c>
      <c r="N27" s="38" cm="1">
        <f t="array" ref="N27">IFERROR(_xlfn.IFS(E27="N",IF((M27*0.75)&gt;500,500,(M27*0.75)),E27="Y",IF((M27*0.75)&gt;350,350,(M27*0.75))),0)</f>
        <v>0</v>
      </c>
      <c r="O27" s="39"/>
      <c r="P27" s="15"/>
      <c r="Q27" s="15"/>
      <c r="R27" s="15"/>
      <c r="S27" s="15"/>
      <c r="T27" s="15"/>
      <c r="U27" s="15"/>
      <c r="V27" s="15"/>
      <c r="W27" s="15"/>
      <c r="X27" s="15"/>
      <c r="Y27" s="15"/>
      <c r="Z27" s="15"/>
    </row>
    <row r="28" spans="1:26" ht="30" customHeight="1" x14ac:dyDescent="0.2">
      <c r="A28" s="36"/>
      <c r="B28" s="36"/>
      <c r="C28" s="36"/>
      <c r="D28" s="36"/>
      <c r="E28" s="36"/>
      <c r="F28" s="36"/>
      <c r="G28" s="37"/>
      <c r="H28" s="37"/>
      <c r="I28" s="38"/>
      <c r="J28" s="38"/>
      <c r="K28" s="38"/>
      <c r="L28" s="38"/>
      <c r="M28" s="38">
        <f t="shared" si="0"/>
        <v>0</v>
      </c>
      <c r="N28" s="38" cm="1">
        <f t="array" ref="N28">IFERROR(_xlfn.IFS(E28="N",IF((M28*0.75)&gt;500,500,(M28*0.75)),E28="Y",IF((M28*0.75)&gt;350,350,(M28*0.75))),0)</f>
        <v>0</v>
      </c>
      <c r="O28" s="39"/>
      <c r="P28" s="15"/>
      <c r="Q28" s="15"/>
      <c r="R28" s="15"/>
      <c r="S28" s="15"/>
      <c r="T28" s="15"/>
      <c r="U28" s="15"/>
      <c r="V28" s="15"/>
      <c r="W28" s="15"/>
      <c r="X28" s="15"/>
      <c r="Y28" s="15"/>
      <c r="Z28" s="15"/>
    </row>
    <row r="29" spans="1:26" ht="30" customHeight="1" x14ac:dyDescent="0.2">
      <c r="A29" s="36"/>
      <c r="B29" s="36"/>
      <c r="C29" s="36"/>
      <c r="D29" s="36"/>
      <c r="E29" s="36"/>
      <c r="F29" s="36"/>
      <c r="G29" s="37"/>
      <c r="H29" s="37"/>
      <c r="I29" s="38"/>
      <c r="J29" s="38"/>
      <c r="K29" s="38"/>
      <c r="L29" s="38"/>
      <c r="M29" s="38">
        <f t="shared" si="0"/>
        <v>0</v>
      </c>
      <c r="N29" s="38" cm="1">
        <f t="array" ref="N29">IFERROR(_xlfn.IFS(E29="N",IF((M29*0.75)&gt;500,500,(M29*0.75)),E29="Y",IF((M29*0.75)&gt;350,350,(M29*0.75))),0)</f>
        <v>0</v>
      </c>
      <c r="O29" s="39"/>
      <c r="P29" s="15"/>
      <c r="Q29" s="15"/>
      <c r="R29" s="15"/>
      <c r="S29" s="15"/>
      <c r="T29" s="15"/>
      <c r="U29" s="15"/>
      <c r="V29" s="15"/>
      <c r="W29" s="15"/>
      <c r="X29" s="15"/>
      <c r="Y29" s="15"/>
      <c r="Z29" s="15"/>
    </row>
    <row r="30" spans="1:26" ht="30" customHeight="1" x14ac:dyDescent="0.2">
      <c r="A30" s="36"/>
      <c r="B30" s="36"/>
      <c r="C30" s="36"/>
      <c r="D30" s="36"/>
      <c r="E30" s="36"/>
      <c r="F30" s="36"/>
      <c r="G30" s="37"/>
      <c r="H30" s="37"/>
      <c r="I30" s="38"/>
      <c r="J30" s="38"/>
      <c r="K30" s="38"/>
      <c r="L30" s="38"/>
      <c r="M30" s="38">
        <f t="shared" si="0"/>
        <v>0</v>
      </c>
      <c r="N30" s="38" cm="1">
        <f t="array" ref="N30">IFERROR(_xlfn.IFS(E30="N",IF((M30*0.75)&gt;500,500,(M30*0.75)),E30="Y",IF((M30*0.75)&gt;350,350,(M30*0.75))),0)</f>
        <v>0</v>
      </c>
      <c r="O30" s="39"/>
      <c r="P30" s="15"/>
      <c r="Q30" s="15"/>
      <c r="R30" s="15"/>
      <c r="S30" s="15"/>
      <c r="T30" s="15"/>
      <c r="U30" s="15"/>
      <c r="V30" s="15"/>
      <c r="W30" s="15"/>
      <c r="X30" s="15"/>
      <c r="Y30" s="15"/>
      <c r="Z30" s="15"/>
    </row>
    <row r="31" spans="1:26" ht="30" customHeight="1" x14ac:dyDescent="0.2">
      <c r="A31" s="36"/>
      <c r="B31" s="36"/>
      <c r="C31" s="36"/>
      <c r="D31" s="36"/>
      <c r="E31" s="36"/>
      <c r="F31" s="36"/>
      <c r="G31" s="37"/>
      <c r="H31" s="37"/>
      <c r="I31" s="38"/>
      <c r="J31" s="38"/>
      <c r="K31" s="38"/>
      <c r="L31" s="38"/>
      <c r="M31" s="38">
        <f t="shared" si="0"/>
        <v>0</v>
      </c>
      <c r="N31" s="38" cm="1">
        <f t="array" ref="N31">IFERROR(_xlfn.IFS(E31="N",IF((M31*0.75)&gt;500,500,(M31*0.75)),E31="Y",IF((M31*0.75)&gt;350,350,(M31*0.75))),0)</f>
        <v>0</v>
      </c>
      <c r="O31" s="39"/>
      <c r="P31" s="15"/>
      <c r="Q31" s="15"/>
      <c r="R31" s="15"/>
      <c r="S31" s="15"/>
      <c r="T31" s="15"/>
      <c r="U31" s="15"/>
      <c r="V31" s="15"/>
      <c r="W31" s="15"/>
      <c r="X31" s="15"/>
      <c r="Y31" s="15"/>
      <c r="Z31" s="15"/>
    </row>
    <row r="32" spans="1:26" ht="30" customHeight="1" x14ac:dyDescent="0.2">
      <c r="A32" s="36"/>
      <c r="B32" s="36"/>
      <c r="C32" s="36"/>
      <c r="D32" s="36"/>
      <c r="E32" s="36"/>
      <c r="F32" s="36"/>
      <c r="G32" s="37"/>
      <c r="H32" s="37"/>
      <c r="I32" s="38"/>
      <c r="J32" s="38"/>
      <c r="K32" s="38"/>
      <c r="L32" s="38"/>
      <c r="M32" s="38">
        <f t="shared" si="0"/>
        <v>0</v>
      </c>
      <c r="N32" s="38" cm="1">
        <f t="array" ref="N32">IFERROR(_xlfn.IFS(E32="N",IF((M32*0.75)&gt;500,500,(M32*0.75)),E32="Y",IF((M32*0.75)&gt;350,350,(M32*0.75))),0)</f>
        <v>0</v>
      </c>
      <c r="O32" s="39"/>
      <c r="P32" s="15"/>
      <c r="Q32" s="15"/>
      <c r="R32" s="15"/>
      <c r="S32" s="15"/>
      <c r="T32" s="15"/>
      <c r="U32" s="15"/>
      <c r="V32" s="15"/>
      <c r="W32" s="15"/>
      <c r="X32" s="15"/>
      <c r="Y32" s="15"/>
      <c r="Z32" s="15"/>
    </row>
    <row r="33" spans="1:26" ht="30" customHeight="1" x14ac:dyDescent="0.2">
      <c r="A33" s="36"/>
      <c r="B33" s="36"/>
      <c r="C33" s="36"/>
      <c r="D33" s="36"/>
      <c r="E33" s="36"/>
      <c r="F33" s="36"/>
      <c r="G33" s="37"/>
      <c r="H33" s="37"/>
      <c r="I33" s="38"/>
      <c r="J33" s="38"/>
      <c r="K33" s="38"/>
      <c r="L33" s="38"/>
      <c r="M33" s="38">
        <f t="shared" si="0"/>
        <v>0</v>
      </c>
      <c r="N33" s="38" cm="1">
        <f t="array" ref="N33">IFERROR(_xlfn.IFS(E33="N",IF((M33*0.75)&gt;500,500,(M33*0.75)),E33="Y",IF((M33*0.75)&gt;350,350,(M33*0.75))),0)</f>
        <v>0</v>
      </c>
      <c r="O33" s="39"/>
      <c r="P33" s="15"/>
      <c r="Q33" s="15"/>
      <c r="R33" s="15"/>
      <c r="S33" s="15"/>
      <c r="T33" s="15"/>
      <c r="U33" s="15"/>
      <c r="V33" s="15"/>
      <c r="W33" s="15"/>
      <c r="X33" s="15"/>
      <c r="Y33" s="15"/>
      <c r="Z33" s="15"/>
    </row>
    <row r="34" spans="1:26" ht="30" customHeight="1" x14ac:dyDescent="0.2">
      <c r="A34" s="36"/>
      <c r="B34" s="36"/>
      <c r="C34" s="36"/>
      <c r="D34" s="36"/>
      <c r="E34" s="36"/>
      <c r="F34" s="36"/>
      <c r="G34" s="37"/>
      <c r="H34" s="37"/>
      <c r="I34" s="38"/>
      <c r="J34" s="38"/>
      <c r="K34" s="38"/>
      <c r="L34" s="38"/>
      <c r="M34" s="38">
        <f t="shared" si="0"/>
        <v>0</v>
      </c>
      <c r="N34" s="38" cm="1">
        <f t="array" ref="N34">IFERROR(_xlfn.IFS(E34="N",IF((M34*0.75)&gt;500,500,(M34*0.75)),E34="Y",IF((M34*0.75)&gt;350,350,(M34*0.75))),0)</f>
        <v>0</v>
      </c>
      <c r="O34" s="39"/>
      <c r="P34" s="15"/>
      <c r="Q34" s="15"/>
      <c r="R34" s="15"/>
      <c r="S34" s="15"/>
      <c r="T34" s="15"/>
      <c r="U34" s="15"/>
      <c r="V34" s="15"/>
      <c r="W34" s="15"/>
      <c r="X34" s="15"/>
      <c r="Y34" s="15"/>
      <c r="Z34" s="15"/>
    </row>
    <row r="35" spans="1:26" ht="30" customHeight="1" x14ac:dyDescent="0.2">
      <c r="A35" s="36"/>
      <c r="B35" s="36"/>
      <c r="C35" s="36"/>
      <c r="D35" s="36"/>
      <c r="E35" s="36"/>
      <c r="F35" s="36"/>
      <c r="G35" s="37"/>
      <c r="H35" s="37"/>
      <c r="I35" s="38"/>
      <c r="J35" s="38"/>
      <c r="K35" s="38"/>
      <c r="L35" s="38"/>
      <c r="M35" s="38">
        <f t="shared" si="0"/>
        <v>0</v>
      </c>
      <c r="N35" s="38" cm="1">
        <f t="array" ref="N35">IFERROR(_xlfn.IFS(E35="N",IF((M35*0.75)&gt;500,500,(M35*0.75)),E35="Y",IF((M35*0.75)&gt;350,350,(M35*0.75))),0)</f>
        <v>0</v>
      </c>
      <c r="O35" s="39"/>
      <c r="P35" s="15"/>
      <c r="Q35" s="15"/>
      <c r="R35" s="15"/>
      <c r="S35" s="15"/>
      <c r="T35" s="15"/>
      <c r="U35" s="15"/>
      <c r="V35" s="15"/>
      <c r="W35" s="15"/>
      <c r="X35" s="15"/>
      <c r="Y35" s="15"/>
      <c r="Z35" s="15"/>
    </row>
    <row r="36" spans="1:26" ht="30" customHeight="1" x14ac:dyDescent="0.2">
      <c r="A36" s="36"/>
      <c r="B36" s="36"/>
      <c r="C36" s="36"/>
      <c r="D36" s="36"/>
      <c r="E36" s="36"/>
      <c r="F36" s="36"/>
      <c r="G36" s="37"/>
      <c r="H36" s="37"/>
      <c r="I36" s="38"/>
      <c r="J36" s="38"/>
      <c r="K36" s="38"/>
      <c r="L36" s="38"/>
      <c r="M36" s="38">
        <f t="shared" ref="M36:M67" si="1">SUM(I36:L36)</f>
        <v>0</v>
      </c>
      <c r="N36" s="38" cm="1">
        <f t="array" ref="N36">IFERROR(_xlfn.IFS(E36="N",IF((M36*0.75)&gt;500,500,(M36*0.75)),E36="Y",IF((M36*0.75)&gt;350,350,(M36*0.75))),0)</f>
        <v>0</v>
      </c>
      <c r="O36" s="39"/>
      <c r="P36" s="15"/>
      <c r="Q36" s="15"/>
      <c r="R36" s="15"/>
      <c r="S36" s="15"/>
      <c r="T36" s="15"/>
      <c r="U36" s="15"/>
      <c r="V36" s="15"/>
      <c r="W36" s="15"/>
      <c r="X36" s="15"/>
      <c r="Y36" s="15"/>
      <c r="Z36" s="15"/>
    </row>
    <row r="37" spans="1:26" ht="30" customHeight="1" x14ac:dyDescent="0.2">
      <c r="A37" s="36"/>
      <c r="B37" s="36"/>
      <c r="C37" s="36"/>
      <c r="D37" s="36"/>
      <c r="E37" s="36"/>
      <c r="F37" s="36"/>
      <c r="G37" s="37"/>
      <c r="H37" s="37"/>
      <c r="I37" s="38"/>
      <c r="J37" s="38"/>
      <c r="K37" s="38"/>
      <c r="L37" s="38"/>
      <c r="M37" s="38">
        <f t="shared" si="1"/>
        <v>0</v>
      </c>
      <c r="N37" s="38" cm="1">
        <f t="array" ref="N37">IFERROR(_xlfn.IFS(E37="N",IF((M37*0.75)&gt;500,500,(M37*0.75)),E37="Y",IF((M37*0.75)&gt;350,350,(M37*0.75))),0)</f>
        <v>0</v>
      </c>
      <c r="O37" s="39"/>
      <c r="P37" s="15"/>
      <c r="Q37" s="15"/>
      <c r="R37" s="15"/>
      <c r="S37" s="15"/>
      <c r="T37" s="15"/>
      <c r="U37" s="15"/>
      <c r="V37" s="15"/>
      <c r="W37" s="15"/>
      <c r="X37" s="15"/>
      <c r="Y37" s="15"/>
      <c r="Z37" s="15"/>
    </row>
    <row r="38" spans="1:26" ht="30" customHeight="1" x14ac:dyDescent="0.2">
      <c r="A38" s="36"/>
      <c r="B38" s="36"/>
      <c r="C38" s="36"/>
      <c r="D38" s="36"/>
      <c r="E38" s="36"/>
      <c r="F38" s="36"/>
      <c r="G38" s="37"/>
      <c r="H38" s="37"/>
      <c r="I38" s="38"/>
      <c r="J38" s="38"/>
      <c r="K38" s="38"/>
      <c r="L38" s="38"/>
      <c r="M38" s="38">
        <f t="shared" si="1"/>
        <v>0</v>
      </c>
      <c r="N38" s="38" cm="1">
        <f t="array" ref="N38">IFERROR(_xlfn.IFS(E38="N",IF((M38*0.75)&gt;500,500,(M38*0.75)),E38="Y",IF((M38*0.75)&gt;350,350,(M38*0.75))),0)</f>
        <v>0</v>
      </c>
      <c r="O38" s="39"/>
      <c r="P38" s="15"/>
      <c r="Q38" s="15"/>
      <c r="R38" s="15"/>
      <c r="S38" s="15"/>
      <c r="T38" s="15"/>
      <c r="U38" s="15"/>
      <c r="V38" s="15"/>
      <c r="W38" s="15"/>
      <c r="X38" s="15"/>
      <c r="Y38" s="15"/>
      <c r="Z38" s="15"/>
    </row>
    <row r="39" spans="1:26" ht="30" customHeight="1" x14ac:dyDescent="0.2">
      <c r="A39" s="36"/>
      <c r="B39" s="36"/>
      <c r="C39" s="36"/>
      <c r="D39" s="36"/>
      <c r="E39" s="36"/>
      <c r="F39" s="36"/>
      <c r="G39" s="37"/>
      <c r="H39" s="37"/>
      <c r="I39" s="38"/>
      <c r="J39" s="38"/>
      <c r="K39" s="38"/>
      <c r="L39" s="38"/>
      <c r="M39" s="38">
        <f t="shared" si="1"/>
        <v>0</v>
      </c>
      <c r="N39" s="38" cm="1">
        <f t="array" ref="N39">IFERROR(_xlfn.IFS(E39="N",IF((M39*0.75)&gt;500,500,(M39*0.75)),E39="Y",IF((M39*0.75)&gt;350,350,(M39*0.75))),0)</f>
        <v>0</v>
      </c>
      <c r="O39" s="39"/>
      <c r="P39" s="15"/>
      <c r="Q39" s="15"/>
      <c r="R39" s="15"/>
      <c r="S39" s="15"/>
      <c r="T39" s="15"/>
      <c r="U39" s="15"/>
      <c r="V39" s="15"/>
      <c r="W39" s="15"/>
      <c r="X39" s="15"/>
      <c r="Y39" s="15"/>
      <c r="Z39" s="15"/>
    </row>
    <row r="40" spans="1:26" ht="30" customHeight="1" x14ac:dyDescent="0.2">
      <c r="A40" s="36"/>
      <c r="B40" s="36"/>
      <c r="C40" s="36"/>
      <c r="D40" s="36"/>
      <c r="E40" s="36"/>
      <c r="F40" s="36"/>
      <c r="G40" s="37"/>
      <c r="H40" s="37"/>
      <c r="I40" s="38"/>
      <c r="J40" s="38"/>
      <c r="K40" s="38"/>
      <c r="L40" s="38"/>
      <c r="M40" s="38">
        <f t="shared" si="1"/>
        <v>0</v>
      </c>
      <c r="N40" s="38" cm="1">
        <f t="array" ref="N40">IFERROR(_xlfn.IFS(E40="N",IF((M40*0.75)&gt;500,500,(M40*0.75)),E40="Y",IF((M40*0.75)&gt;350,350,(M40*0.75))),0)</f>
        <v>0</v>
      </c>
      <c r="O40" s="39"/>
      <c r="P40" s="15"/>
      <c r="Q40" s="15"/>
      <c r="R40" s="15"/>
      <c r="S40" s="15"/>
      <c r="T40" s="15"/>
      <c r="U40" s="15"/>
      <c r="V40" s="15"/>
      <c r="W40" s="15"/>
      <c r="X40" s="15"/>
      <c r="Y40" s="15"/>
      <c r="Z40" s="15"/>
    </row>
    <row r="41" spans="1:26" ht="30" customHeight="1" x14ac:dyDescent="0.2">
      <c r="A41" s="36"/>
      <c r="B41" s="36"/>
      <c r="C41" s="36"/>
      <c r="D41" s="36"/>
      <c r="E41" s="36"/>
      <c r="F41" s="36"/>
      <c r="G41" s="37"/>
      <c r="H41" s="37"/>
      <c r="I41" s="38"/>
      <c r="J41" s="38"/>
      <c r="K41" s="38"/>
      <c r="L41" s="38"/>
      <c r="M41" s="38">
        <f t="shared" si="1"/>
        <v>0</v>
      </c>
      <c r="N41" s="38" cm="1">
        <f t="array" ref="N41">IFERROR(_xlfn.IFS(E41="N",IF((M41*0.75)&gt;500,500,(M41*0.75)),E41="Y",IF((M41*0.75)&gt;350,350,(M41*0.75))),0)</f>
        <v>0</v>
      </c>
      <c r="O41" s="39"/>
      <c r="P41" s="15"/>
      <c r="Q41" s="15"/>
      <c r="R41" s="15"/>
      <c r="S41" s="15"/>
      <c r="T41" s="15"/>
      <c r="U41" s="15"/>
      <c r="V41" s="15"/>
      <c r="W41" s="15"/>
      <c r="X41" s="15"/>
      <c r="Y41" s="15"/>
      <c r="Z41" s="15"/>
    </row>
    <row r="42" spans="1:26" ht="30" customHeight="1" x14ac:dyDescent="0.2">
      <c r="A42" s="36"/>
      <c r="B42" s="36"/>
      <c r="C42" s="36"/>
      <c r="D42" s="36"/>
      <c r="E42" s="36"/>
      <c r="F42" s="36"/>
      <c r="G42" s="37"/>
      <c r="H42" s="37"/>
      <c r="I42" s="38"/>
      <c r="J42" s="38"/>
      <c r="K42" s="38"/>
      <c r="L42" s="38"/>
      <c r="M42" s="38">
        <f t="shared" si="1"/>
        <v>0</v>
      </c>
      <c r="N42" s="38" cm="1">
        <f t="array" ref="N42">IFERROR(_xlfn.IFS(E42="N",IF((M42*0.75)&gt;500,500,(M42*0.75)),E42="Y",IF((M42*0.75)&gt;350,350,(M42*0.75))),0)</f>
        <v>0</v>
      </c>
      <c r="O42" s="39"/>
      <c r="P42" s="15"/>
      <c r="Q42" s="15"/>
      <c r="R42" s="15"/>
      <c r="S42" s="15"/>
      <c r="T42" s="15"/>
      <c r="U42" s="15"/>
      <c r="V42" s="15"/>
      <c r="W42" s="15"/>
      <c r="X42" s="15"/>
      <c r="Y42" s="15"/>
      <c r="Z42" s="15"/>
    </row>
    <row r="43" spans="1:26" ht="30" customHeight="1" x14ac:dyDescent="0.2">
      <c r="A43" s="36"/>
      <c r="B43" s="36"/>
      <c r="C43" s="36"/>
      <c r="D43" s="36"/>
      <c r="E43" s="36"/>
      <c r="F43" s="36"/>
      <c r="G43" s="37"/>
      <c r="H43" s="37"/>
      <c r="I43" s="38"/>
      <c r="J43" s="38"/>
      <c r="K43" s="38"/>
      <c r="L43" s="38"/>
      <c r="M43" s="38">
        <f t="shared" si="1"/>
        <v>0</v>
      </c>
      <c r="N43" s="38" cm="1">
        <f t="array" ref="N43">IFERROR(_xlfn.IFS(E43="N",IF((M43*0.75)&gt;500,500,(M43*0.75)),E43="Y",IF((M43*0.75)&gt;350,350,(M43*0.75))),0)</f>
        <v>0</v>
      </c>
      <c r="O43" s="39"/>
      <c r="P43" s="15"/>
      <c r="Q43" s="15"/>
      <c r="R43" s="15"/>
      <c r="S43" s="15"/>
      <c r="T43" s="15"/>
      <c r="U43" s="15"/>
      <c r="V43" s="15"/>
      <c r="W43" s="15"/>
      <c r="X43" s="15"/>
      <c r="Y43" s="15"/>
      <c r="Z43" s="15"/>
    </row>
    <row r="44" spans="1:26" ht="30" customHeight="1" x14ac:dyDescent="0.2">
      <c r="A44" s="36"/>
      <c r="B44" s="36"/>
      <c r="C44" s="36"/>
      <c r="D44" s="36"/>
      <c r="E44" s="36"/>
      <c r="F44" s="36"/>
      <c r="G44" s="37"/>
      <c r="H44" s="37"/>
      <c r="I44" s="38"/>
      <c r="J44" s="38"/>
      <c r="K44" s="38"/>
      <c r="L44" s="38"/>
      <c r="M44" s="38">
        <f t="shared" si="1"/>
        <v>0</v>
      </c>
      <c r="N44" s="38" cm="1">
        <f t="array" ref="N44">IFERROR(_xlfn.IFS(E44="N",IF((M44*0.75)&gt;500,500,(M44*0.75)),E44="Y",IF((M44*0.75)&gt;350,350,(M44*0.75))),0)</f>
        <v>0</v>
      </c>
      <c r="O44" s="39"/>
      <c r="P44" s="15"/>
      <c r="Q44" s="15"/>
      <c r="R44" s="15"/>
      <c r="S44" s="15"/>
      <c r="T44" s="15"/>
      <c r="U44" s="15"/>
      <c r="V44" s="15"/>
      <c r="W44" s="15"/>
      <c r="X44" s="15"/>
      <c r="Y44" s="15"/>
      <c r="Z44" s="15"/>
    </row>
    <row r="45" spans="1:26" ht="30" customHeight="1" x14ac:dyDescent="0.2">
      <c r="A45" s="36"/>
      <c r="B45" s="36"/>
      <c r="C45" s="36"/>
      <c r="D45" s="36"/>
      <c r="E45" s="36"/>
      <c r="F45" s="36"/>
      <c r="G45" s="37"/>
      <c r="H45" s="37"/>
      <c r="I45" s="38"/>
      <c r="J45" s="38"/>
      <c r="K45" s="38"/>
      <c r="L45" s="38"/>
      <c r="M45" s="38">
        <f t="shared" si="1"/>
        <v>0</v>
      </c>
      <c r="N45" s="38" cm="1">
        <f t="array" ref="N45">IFERROR(_xlfn.IFS(E45="N",IF((M45*0.75)&gt;500,500,(M45*0.75)),E45="Y",IF((M45*0.75)&gt;350,350,(M45*0.75))),0)</f>
        <v>0</v>
      </c>
      <c r="O45" s="39"/>
      <c r="P45" s="15"/>
      <c r="Q45" s="15"/>
      <c r="R45" s="15"/>
      <c r="S45" s="15"/>
      <c r="T45" s="15"/>
      <c r="U45" s="15"/>
      <c r="V45" s="15"/>
      <c r="W45" s="15"/>
      <c r="X45" s="15"/>
      <c r="Y45" s="15"/>
      <c r="Z45" s="15"/>
    </row>
    <row r="46" spans="1:26" ht="30" customHeight="1" x14ac:dyDescent="0.2">
      <c r="A46" s="36"/>
      <c r="B46" s="36"/>
      <c r="C46" s="36"/>
      <c r="D46" s="36"/>
      <c r="E46" s="36"/>
      <c r="F46" s="36"/>
      <c r="G46" s="37"/>
      <c r="H46" s="37"/>
      <c r="I46" s="38"/>
      <c r="J46" s="38"/>
      <c r="K46" s="38"/>
      <c r="L46" s="38"/>
      <c r="M46" s="38">
        <f t="shared" si="1"/>
        <v>0</v>
      </c>
      <c r="N46" s="38" cm="1">
        <f t="array" ref="N46">IFERROR(_xlfn.IFS(E46="N",IF((M46*0.75)&gt;500,500,(M46*0.75)),E46="Y",IF((M46*0.75)&gt;350,350,(M46*0.75))),0)</f>
        <v>0</v>
      </c>
      <c r="O46" s="39"/>
      <c r="P46" s="15"/>
      <c r="Q46" s="15"/>
      <c r="R46" s="15"/>
      <c r="S46" s="15"/>
      <c r="T46" s="15"/>
      <c r="U46" s="15"/>
      <c r="V46" s="15"/>
      <c r="W46" s="15"/>
      <c r="X46" s="15"/>
      <c r="Y46" s="15"/>
      <c r="Z46" s="15"/>
    </row>
    <row r="47" spans="1:26" ht="30" customHeight="1" x14ac:dyDescent="0.2">
      <c r="A47" s="36"/>
      <c r="B47" s="36"/>
      <c r="C47" s="36"/>
      <c r="D47" s="36"/>
      <c r="E47" s="36"/>
      <c r="F47" s="36"/>
      <c r="G47" s="37"/>
      <c r="H47" s="37"/>
      <c r="I47" s="38"/>
      <c r="J47" s="38"/>
      <c r="K47" s="38"/>
      <c r="L47" s="38"/>
      <c r="M47" s="38">
        <f t="shared" si="1"/>
        <v>0</v>
      </c>
      <c r="N47" s="38" cm="1">
        <f t="array" ref="N47">IFERROR(_xlfn.IFS(E47="N",IF((M47*0.75)&gt;500,500,(M47*0.75)),E47="Y",IF((M47*0.75)&gt;350,350,(M47*0.75))),0)</f>
        <v>0</v>
      </c>
      <c r="O47" s="39"/>
      <c r="P47" s="15"/>
      <c r="Q47" s="15"/>
      <c r="R47" s="15"/>
      <c r="S47" s="15"/>
      <c r="T47" s="15"/>
      <c r="U47" s="15"/>
      <c r="V47" s="15"/>
      <c r="W47" s="15"/>
      <c r="X47" s="15"/>
      <c r="Y47" s="15"/>
      <c r="Z47" s="15"/>
    </row>
    <row r="48" spans="1:26" ht="30" customHeight="1" x14ac:dyDescent="0.2">
      <c r="A48" s="36"/>
      <c r="B48" s="36"/>
      <c r="C48" s="36"/>
      <c r="D48" s="36"/>
      <c r="E48" s="36"/>
      <c r="F48" s="36"/>
      <c r="G48" s="37"/>
      <c r="H48" s="37"/>
      <c r="I48" s="38"/>
      <c r="J48" s="38"/>
      <c r="K48" s="38"/>
      <c r="L48" s="38"/>
      <c r="M48" s="38">
        <f t="shared" si="1"/>
        <v>0</v>
      </c>
      <c r="N48" s="38" cm="1">
        <f t="array" ref="N48">IFERROR(_xlfn.IFS(E48="N",IF((M48*0.75)&gt;500,500,(M48*0.75)),E48="Y",IF((M48*0.75)&gt;350,350,(M48*0.75))),0)</f>
        <v>0</v>
      </c>
      <c r="O48" s="39"/>
      <c r="P48" s="15"/>
      <c r="Q48" s="15"/>
      <c r="R48" s="15"/>
      <c r="S48" s="15"/>
      <c r="T48" s="15"/>
      <c r="U48" s="15"/>
      <c r="V48" s="15"/>
      <c r="W48" s="15"/>
      <c r="X48" s="15"/>
      <c r="Y48" s="15"/>
      <c r="Z48" s="15"/>
    </row>
    <row r="49" spans="1:26" ht="30" customHeight="1" x14ac:dyDescent="0.2">
      <c r="A49" s="36"/>
      <c r="B49" s="36"/>
      <c r="C49" s="36"/>
      <c r="D49" s="36"/>
      <c r="E49" s="36"/>
      <c r="F49" s="36"/>
      <c r="G49" s="37"/>
      <c r="H49" s="37"/>
      <c r="I49" s="38"/>
      <c r="J49" s="38"/>
      <c r="K49" s="38"/>
      <c r="L49" s="38"/>
      <c r="M49" s="38">
        <f t="shared" si="1"/>
        <v>0</v>
      </c>
      <c r="N49" s="38" cm="1">
        <f t="array" ref="N49">IFERROR(_xlfn.IFS(E49="N",IF((M49*0.75)&gt;500,500,(M49*0.75)),E49="Y",IF((M49*0.75)&gt;350,350,(M49*0.75))),0)</f>
        <v>0</v>
      </c>
      <c r="O49" s="39"/>
      <c r="P49" s="15"/>
      <c r="Q49" s="15"/>
      <c r="R49" s="15"/>
      <c r="S49" s="15"/>
      <c r="T49" s="15"/>
      <c r="U49" s="15"/>
      <c r="V49" s="15"/>
      <c r="W49" s="15"/>
      <c r="X49" s="15"/>
      <c r="Y49" s="15"/>
      <c r="Z49" s="15"/>
    </row>
    <row r="50" spans="1:26" ht="30" customHeight="1" x14ac:dyDescent="0.2">
      <c r="A50" s="36"/>
      <c r="B50" s="36"/>
      <c r="C50" s="36"/>
      <c r="D50" s="36"/>
      <c r="E50" s="36"/>
      <c r="F50" s="36"/>
      <c r="G50" s="37"/>
      <c r="H50" s="37"/>
      <c r="I50" s="38"/>
      <c r="J50" s="38"/>
      <c r="K50" s="38"/>
      <c r="L50" s="38"/>
      <c r="M50" s="38">
        <f t="shared" si="1"/>
        <v>0</v>
      </c>
      <c r="N50" s="38" cm="1">
        <f t="array" ref="N50">IFERROR(_xlfn.IFS(E50="N",IF((M50*0.75)&gt;500,500,(M50*0.75)),E50="Y",IF((M50*0.75)&gt;350,350,(M50*0.75))),0)</f>
        <v>0</v>
      </c>
      <c r="O50" s="39"/>
      <c r="P50" s="15"/>
      <c r="Q50" s="15"/>
      <c r="R50" s="15"/>
      <c r="S50" s="15"/>
      <c r="T50" s="15"/>
      <c r="U50" s="15"/>
      <c r="V50" s="15"/>
      <c r="W50" s="15"/>
      <c r="X50" s="15"/>
      <c r="Y50" s="15"/>
      <c r="Z50" s="15"/>
    </row>
    <row r="51" spans="1:26" ht="30" customHeight="1" x14ac:dyDescent="0.2">
      <c r="A51" s="36"/>
      <c r="B51" s="36"/>
      <c r="C51" s="36"/>
      <c r="D51" s="36"/>
      <c r="E51" s="36"/>
      <c r="F51" s="36"/>
      <c r="G51" s="37"/>
      <c r="H51" s="37"/>
      <c r="I51" s="38"/>
      <c r="J51" s="38"/>
      <c r="K51" s="38"/>
      <c r="L51" s="38"/>
      <c r="M51" s="38">
        <f t="shared" si="1"/>
        <v>0</v>
      </c>
      <c r="N51" s="38" cm="1">
        <f t="array" ref="N51">IFERROR(_xlfn.IFS(E51="N",IF((M51*0.75)&gt;500,500,(M51*0.75)),E51="Y",IF((M51*0.75)&gt;350,350,(M51*0.75))),0)</f>
        <v>0</v>
      </c>
      <c r="O51" s="39"/>
      <c r="P51" s="15"/>
      <c r="Q51" s="15"/>
      <c r="R51" s="15"/>
      <c r="S51" s="15"/>
      <c r="T51" s="15"/>
      <c r="U51" s="15"/>
      <c r="V51" s="15"/>
      <c r="W51" s="15"/>
      <c r="X51" s="15"/>
      <c r="Y51" s="15"/>
      <c r="Z51" s="15"/>
    </row>
    <row r="52" spans="1:26" ht="30" customHeight="1" x14ac:dyDescent="0.2">
      <c r="A52" s="36"/>
      <c r="B52" s="36"/>
      <c r="C52" s="36"/>
      <c r="D52" s="36"/>
      <c r="E52" s="36"/>
      <c r="F52" s="36"/>
      <c r="G52" s="37"/>
      <c r="H52" s="37"/>
      <c r="I52" s="38"/>
      <c r="J52" s="38"/>
      <c r="K52" s="38"/>
      <c r="L52" s="38"/>
      <c r="M52" s="38">
        <f t="shared" si="1"/>
        <v>0</v>
      </c>
      <c r="N52" s="38" cm="1">
        <f t="array" ref="N52">IFERROR(_xlfn.IFS(E52="N",IF((M52*0.75)&gt;500,500,(M52*0.75)),E52="Y",IF((M52*0.75)&gt;350,350,(M52*0.75))),0)</f>
        <v>0</v>
      </c>
      <c r="O52" s="39"/>
      <c r="P52" s="15"/>
      <c r="Q52" s="15"/>
      <c r="R52" s="15"/>
      <c r="S52" s="15"/>
      <c r="T52" s="15"/>
      <c r="U52" s="15"/>
      <c r="V52" s="15"/>
      <c r="W52" s="15"/>
      <c r="X52" s="15"/>
      <c r="Y52" s="15"/>
      <c r="Z52" s="15"/>
    </row>
    <row r="53" spans="1:26" ht="30" customHeight="1" x14ac:dyDescent="0.2">
      <c r="A53" s="36"/>
      <c r="B53" s="36"/>
      <c r="C53" s="36"/>
      <c r="D53" s="36"/>
      <c r="E53" s="36"/>
      <c r="F53" s="36"/>
      <c r="G53" s="37"/>
      <c r="H53" s="37"/>
      <c r="I53" s="38"/>
      <c r="J53" s="38"/>
      <c r="K53" s="38"/>
      <c r="L53" s="38"/>
      <c r="M53" s="38">
        <f t="shared" si="1"/>
        <v>0</v>
      </c>
      <c r="N53" s="38" cm="1">
        <f t="array" ref="N53">IFERROR(_xlfn.IFS(E53="N",IF((M53*0.75)&gt;500,500,(M53*0.75)),E53="Y",IF((M53*0.75)&gt;350,350,(M53*0.75))),0)</f>
        <v>0</v>
      </c>
      <c r="O53" s="39"/>
      <c r="P53" s="15"/>
      <c r="Q53" s="15"/>
      <c r="R53" s="15"/>
      <c r="S53" s="15"/>
      <c r="T53" s="15"/>
      <c r="U53" s="15"/>
      <c r="V53" s="15"/>
      <c r="W53" s="15"/>
      <c r="X53" s="15"/>
      <c r="Y53" s="15"/>
      <c r="Z53" s="15"/>
    </row>
    <row r="54" spans="1:26" ht="30" customHeight="1" x14ac:dyDescent="0.2">
      <c r="A54" s="36"/>
      <c r="B54" s="36"/>
      <c r="C54" s="36"/>
      <c r="D54" s="36"/>
      <c r="E54" s="36"/>
      <c r="F54" s="36"/>
      <c r="G54" s="37"/>
      <c r="H54" s="37"/>
      <c r="I54" s="38"/>
      <c r="J54" s="38"/>
      <c r="K54" s="38"/>
      <c r="L54" s="38"/>
      <c r="M54" s="38">
        <f t="shared" si="1"/>
        <v>0</v>
      </c>
      <c r="N54" s="38" cm="1">
        <f t="array" ref="N54">IFERROR(_xlfn.IFS(E54="N",IF((M54*0.75)&gt;500,500,(M54*0.75)),E54="Y",IF((M54*0.75)&gt;350,350,(M54*0.75))),0)</f>
        <v>0</v>
      </c>
      <c r="O54" s="39"/>
      <c r="P54" s="15"/>
      <c r="Q54" s="15"/>
      <c r="R54" s="15"/>
      <c r="S54" s="15"/>
      <c r="T54" s="15"/>
      <c r="U54" s="15"/>
      <c r="V54" s="15"/>
      <c r="W54" s="15"/>
      <c r="X54" s="15"/>
      <c r="Y54" s="15"/>
      <c r="Z54" s="15"/>
    </row>
    <row r="55" spans="1:26" ht="30" customHeight="1" x14ac:dyDescent="0.2">
      <c r="A55" s="36"/>
      <c r="B55" s="36"/>
      <c r="C55" s="36"/>
      <c r="D55" s="36"/>
      <c r="E55" s="36"/>
      <c r="F55" s="36"/>
      <c r="G55" s="37"/>
      <c r="H55" s="37"/>
      <c r="I55" s="38"/>
      <c r="J55" s="38"/>
      <c r="K55" s="38"/>
      <c r="L55" s="38"/>
      <c r="M55" s="38">
        <f t="shared" si="1"/>
        <v>0</v>
      </c>
      <c r="N55" s="38" cm="1">
        <f t="array" ref="N55">IFERROR(_xlfn.IFS(E55="N",IF((M55*0.75)&gt;500,500,(M55*0.75)),E55="Y",IF((M55*0.75)&gt;350,350,(M55*0.75))),0)</f>
        <v>0</v>
      </c>
      <c r="O55" s="39"/>
      <c r="P55" s="15"/>
      <c r="Q55" s="15"/>
      <c r="R55" s="15"/>
      <c r="S55" s="15"/>
      <c r="T55" s="15"/>
      <c r="U55" s="15"/>
      <c r="V55" s="15"/>
      <c r="W55" s="15"/>
      <c r="X55" s="15"/>
      <c r="Y55" s="15"/>
      <c r="Z55" s="15"/>
    </row>
    <row r="56" spans="1:26" ht="30" customHeight="1" x14ac:dyDescent="0.2">
      <c r="A56" s="36"/>
      <c r="B56" s="36"/>
      <c r="C56" s="36"/>
      <c r="D56" s="36"/>
      <c r="E56" s="36"/>
      <c r="F56" s="36"/>
      <c r="G56" s="37"/>
      <c r="H56" s="37"/>
      <c r="I56" s="38"/>
      <c r="J56" s="38"/>
      <c r="K56" s="38"/>
      <c r="L56" s="38"/>
      <c r="M56" s="38">
        <f t="shared" si="1"/>
        <v>0</v>
      </c>
      <c r="N56" s="38" cm="1">
        <f t="array" ref="N56">IFERROR(_xlfn.IFS(E56="N",IF((M56*0.75)&gt;500,500,(M56*0.75)),E56="Y",IF((M56*0.75)&gt;350,350,(M56*0.75))),0)</f>
        <v>0</v>
      </c>
      <c r="O56" s="39"/>
      <c r="P56" s="15"/>
      <c r="Q56" s="15"/>
      <c r="R56" s="15"/>
      <c r="S56" s="15"/>
      <c r="T56" s="15"/>
      <c r="U56" s="15"/>
      <c r="V56" s="15"/>
      <c r="W56" s="15"/>
      <c r="X56" s="15"/>
      <c r="Y56" s="15"/>
      <c r="Z56" s="15"/>
    </row>
    <row r="57" spans="1:26" ht="30" customHeight="1" x14ac:dyDescent="0.2">
      <c r="A57" s="36"/>
      <c r="B57" s="36"/>
      <c r="C57" s="36"/>
      <c r="D57" s="36"/>
      <c r="E57" s="36"/>
      <c r="F57" s="36"/>
      <c r="G57" s="37"/>
      <c r="H57" s="37"/>
      <c r="I57" s="38"/>
      <c r="J57" s="38"/>
      <c r="K57" s="38"/>
      <c r="L57" s="38"/>
      <c r="M57" s="38">
        <f t="shared" si="1"/>
        <v>0</v>
      </c>
      <c r="N57" s="38" cm="1">
        <f t="array" ref="N57">IFERROR(_xlfn.IFS(E57="N",IF((M57*0.75)&gt;500,500,(M57*0.75)),E57="Y",IF((M57*0.75)&gt;350,350,(M57*0.75))),0)</f>
        <v>0</v>
      </c>
      <c r="O57" s="39"/>
      <c r="P57" s="15"/>
      <c r="Q57" s="15"/>
      <c r="R57" s="15"/>
      <c r="S57" s="15"/>
      <c r="T57" s="15"/>
      <c r="U57" s="15"/>
      <c r="V57" s="15"/>
      <c r="W57" s="15"/>
      <c r="X57" s="15"/>
      <c r="Y57" s="15"/>
      <c r="Z57" s="15"/>
    </row>
    <row r="58" spans="1:26" ht="30" customHeight="1" x14ac:dyDescent="0.2">
      <c r="A58" s="36"/>
      <c r="B58" s="36"/>
      <c r="C58" s="36"/>
      <c r="D58" s="36"/>
      <c r="E58" s="36"/>
      <c r="F58" s="36"/>
      <c r="G58" s="37"/>
      <c r="H58" s="37"/>
      <c r="I58" s="38"/>
      <c r="J58" s="38"/>
      <c r="K58" s="38"/>
      <c r="L58" s="38"/>
      <c r="M58" s="38">
        <f t="shared" si="1"/>
        <v>0</v>
      </c>
      <c r="N58" s="38" cm="1">
        <f t="array" ref="N58">IFERROR(_xlfn.IFS(E58="N",IF((M58*0.75)&gt;500,500,(M58*0.75)),E58="Y",IF((M58*0.75)&gt;350,350,(M58*0.75))),0)</f>
        <v>0</v>
      </c>
      <c r="O58" s="39"/>
      <c r="P58" s="15"/>
      <c r="Q58" s="15"/>
      <c r="R58" s="15"/>
      <c r="S58" s="15"/>
      <c r="T58" s="15"/>
      <c r="U58" s="15"/>
      <c r="V58" s="15"/>
      <c r="W58" s="15"/>
      <c r="X58" s="15"/>
      <c r="Y58" s="15"/>
      <c r="Z58" s="15"/>
    </row>
    <row r="59" spans="1:26" ht="30" customHeight="1" x14ac:dyDescent="0.2">
      <c r="A59" s="36"/>
      <c r="B59" s="36"/>
      <c r="C59" s="36"/>
      <c r="D59" s="36"/>
      <c r="E59" s="36"/>
      <c r="F59" s="36"/>
      <c r="G59" s="37"/>
      <c r="H59" s="37"/>
      <c r="I59" s="38"/>
      <c r="J59" s="38"/>
      <c r="K59" s="38"/>
      <c r="L59" s="38"/>
      <c r="M59" s="38">
        <f t="shared" si="1"/>
        <v>0</v>
      </c>
      <c r="N59" s="38" cm="1">
        <f t="array" ref="N59">IFERROR(_xlfn.IFS(E59="N",IF((M59*0.75)&gt;500,500,(M59*0.75)),E59="Y",IF((M59*0.75)&gt;350,350,(M59*0.75))),0)</f>
        <v>0</v>
      </c>
      <c r="O59" s="39"/>
      <c r="P59" s="15"/>
      <c r="Q59" s="15"/>
      <c r="R59" s="15"/>
      <c r="S59" s="15"/>
      <c r="T59" s="15"/>
      <c r="U59" s="15"/>
      <c r="V59" s="15"/>
      <c r="W59" s="15"/>
      <c r="X59" s="15"/>
      <c r="Y59" s="15"/>
      <c r="Z59" s="15"/>
    </row>
    <row r="60" spans="1:26" ht="30" customHeight="1" x14ac:dyDescent="0.2">
      <c r="A60" s="36"/>
      <c r="B60" s="36"/>
      <c r="C60" s="36"/>
      <c r="D60" s="36"/>
      <c r="E60" s="36"/>
      <c r="F60" s="36"/>
      <c r="G60" s="37"/>
      <c r="H60" s="37"/>
      <c r="I60" s="38"/>
      <c r="J60" s="38"/>
      <c r="K60" s="38"/>
      <c r="L60" s="38"/>
      <c r="M60" s="38">
        <f t="shared" si="1"/>
        <v>0</v>
      </c>
      <c r="N60" s="38" cm="1">
        <f t="array" ref="N60">IFERROR(_xlfn.IFS(E60="N",IF((M60*0.75)&gt;500,500,(M60*0.75)),E60="Y",IF((M60*0.75)&gt;350,350,(M60*0.75))),0)</f>
        <v>0</v>
      </c>
      <c r="O60" s="39"/>
      <c r="P60" s="15"/>
      <c r="Q60" s="15"/>
      <c r="R60" s="15"/>
      <c r="S60" s="15"/>
      <c r="T60" s="15"/>
      <c r="U60" s="15"/>
      <c r="V60" s="15"/>
      <c r="W60" s="15"/>
      <c r="X60" s="15"/>
      <c r="Y60" s="15"/>
      <c r="Z60" s="15"/>
    </row>
    <row r="61" spans="1:26" ht="30" customHeight="1" x14ac:dyDescent="0.2">
      <c r="A61" s="36"/>
      <c r="B61" s="36"/>
      <c r="C61" s="36"/>
      <c r="D61" s="36"/>
      <c r="E61" s="36"/>
      <c r="F61" s="36"/>
      <c r="G61" s="37"/>
      <c r="H61" s="37"/>
      <c r="I61" s="38"/>
      <c r="J61" s="38"/>
      <c r="K61" s="38"/>
      <c r="L61" s="38"/>
      <c r="M61" s="38">
        <f t="shared" si="1"/>
        <v>0</v>
      </c>
      <c r="N61" s="38" cm="1">
        <f t="array" ref="N61">IFERROR(_xlfn.IFS(E61="N",IF((M61*0.75)&gt;500,500,(M61*0.75)),E61="Y",IF((M61*0.75)&gt;350,350,(M61*0.75))),0)</f>
        <v>0</v>
      </c>
      <c r="O61" s="39"/>
      <c r="P61" s="15"/>
      <c r="Q61" s="15"/>
      <c r="R61" s="15"/>
      <c r="S61" s="15"/>
      <c r="T61" s="15"/>
      <c r="U61" s="15"/>
      <c r="V61" s="15"/>
      <c r="W61" s="15"/>
      <c r="X61" s="15"/>
      <c r="Y61" s="15"/>
      <c r="Z61" s="15"/>
    </row>
    <row r="62" spans="1:26" ht="30" customHeight="1" x14ac:dyDescent="0.2">
      <c r="A62" s="36"/>
      <c r="B62" s="36"/>
      <c r="C62" s="36"/>
      <c r="D62" s="36"/>
      <c r="E62" s="36"/>
      <c r="F62" s="36"/>
      <c r="G62" s="37"/>
      <c r="H62" s="37"/>
      <c r="I62" s="38"/>
      <c r="J62" s="38"/>
      <c r="K62" s="38"/>
      <c r="L62" s="38"/>
      <c r="M62" s="38">
        <f t="shared" si="1"/>
        <v>0</v>
      </c>
      <c r="N62" s="38" cm="1">
        <f t="array" ref="N62">IFERROR(_xlfn.IFS(E62="N",IF((M62*0.75)&gt;500,500,(M62*0.75)),E62="Y",IF((M62*0.75)&gt;350,350,(M62*0.75))),0)</f>
        <v>0</v>
      </c>
      <c r="O62" s="39"/>
      <c r="P62" s="15"/>
      <c r="Q62" s="15"/>
      <c r="R62" s="15"/>
      <c r="S62" s="15"/>
      <c r="T62" s="15"/>
      <c r="U62" s="15"/>
      <c r="V62" s="15"/>
      <c r="W62" s="15"/>
      <c r="X62" s="15"/>
      <c r="Y62" s="15"/>
      <c r="Z62" s="15"/>
    </row>
    <row r="63" spans="1:26" ht="30" customHeight="1" x14ac:dyDescent="0.2">
      <c r="A63" s="36"/>
      <c r="B63" s="36"/>
      <c r="C63" s="36"/>
      <c r="D63" s="36"/>
      <c r="E63" s="36"/>
      <c r="F63" s="36"/>
      <c r="G63" s="37"/>
      <c r="H63" s="37"/>
      <c r="I63" s="38"/>
      <c r="J63" s="38"/>
      <c r="K63" s="38"/>
      <c r="L63" s="38"/>
      <c r="M63" s="38">
        <f t="shared" si="1"/>
        <v>0</v>
      </c>
      <c r="N63" s="38" cm="1">
        <f t="array" ref="N63">IFERROR(_xlfn.IFS(E63="N",IF((M63*0.75)&gt;500,500,(M63*0.75)),E63="Y",IF((M63*0.75)&gt;350,350,(M63*0.75))),0)</f>
        <v>0</v>
      </c>
      <c r="O63" s="39"/>
      <c r="P63" s="15"/>
      <c r="Q63" s="15"/>
      <c r="R63" s="15"/>
      <c r="S63" s="15"/>
      <c r="T63" s="15"/>
      <c r="U63" s="15"/>
      <c r="V63" s="15"/>
      <c r="W63" s="15"/>
      <c r="X63" s="15"/>
      <c r="Y63" s="15"/>
      <c r="Z63" s="15"/>
    </row>
    <row r="64" spans="1:26" ht="30" customHeight="1" x14ac:dyDescent="0.2">
      <c r="A64" s="36"/>
      <c r="B64" s="36"/>
      <c r="C64" s="36"/>
      <c r="D64" s="36"/>
      <c r="E64" s="36"/>
      <c r="F64" s="36"/>
      <c r="G64" s="37"/>
      <c r="H64" s="37"/>
      <c r="I64" s="38"/>
      <c r="J64" s="38"/>
      <c r="K64" s="38"/>
      <c r="L64" s="38"/>
      <c r="M64" s="38">
        <f t="shared" si="1"/>
        <v>0</v>
      </c>
      <c r="N64" s="38" cm="1">
        <f t="array" ref="N64">IFERROR(_xlfn.IFS(E64="N",IF((M64*0.75)&gt;500,500,(M64*0.75)),E64="Y",IF((M64*0.75)&gt;350,350,(M64*0.75))),0)</f>
        <v>0</v>
      </c>
      <c r="O64" s="39"/>
      <c r="P64" s="15"/>
      <c r="Q64" s="15"/>
      <c r="R64" s="15"/>
      <c r="S64" s="15"/>
      <c r="T64" s="15"/>
      <c r="U64" s="15"/>
      <c r="V64" s="15"/>
      <c r="W64" s="15"/>
      <c r="X64" s="15"/>
      <c r="Y64" s="15"/>
      <c r="Z64" s="15"/>
    </row>
    <row r="65" spans="1:26" ht="30" customHeight="1" x14ac:dyDescent="0.2">
      <c r="A65" s="36"/>
      <c r="B65" s="36"/>
      <c r="C65" s="36"/>
      <c r="D65" s="36"/>
      <c r="E65" s="36"/>
      <c r="F65" s="36"/>
      <c r="G65" s="37"/>
      <c r="H65" s="37"/>
      <c r="I65" s="38"/>
      <c r="J65" s="38"/>
      <c r="K65" s="38"/>
      <c r="L65" s="38"/>
      <c r="M65" s="38">
        <f t="shared" si="1"/>
        <v>0</v>
      </c>
      <c r="N65" s="38" cm="1">
        <f t="array" ref="N65">IFERROR(_xlfn.IFS(E65="N",IF((M65*0.75)&gt;500,500,(M65*0.75)),E65="Y",IF((M65*0.75)&gt;350,350,(M65*0.75))),0)</f>
        <v>0</v>
      </c>
      <c r="O65" s="39"/>
      <c r="P65" s="15"/>
      <c r="Q65" s="15"/>
      <c r="R65" s="15"/>
      <c r="S65" s="15"/>
      <c r="T65" s="15"/>
      <c r="U65" s="15"/>
      <c r="V65" s="15"/>
      <c r="W65" s="15"/>
      <c r="X65" s="15"/>
      <c r="Y65" s="15"/>
      <c r="Z65" s="15"/>
    </row>
    <row r="66" spans="1:26" ht="30" customHeight="1" x14ac:dyDescent="0.2">
      <c r="A66" s="36"/>
      <c r="B66" s="36"/>
      <c r="C66" s="36"/>
      <c r="D66" s="36"/>
      <c r="E66" s="36"/>
      <c r="F66" s="36"/>
      <c r="G66" s="37"/>
      <c r="H66" s="37"/>
      <c r="I66" s="38"/>
      <c r="J66" s="38"/>
      <c r="K66" s="38"/>
      <c r="L66" s="38"/>
      <c r="M66" s="38">
        <f t="shared" si="1"/>
        <v>0</v>
      </c>
      <c r="N66" s="38" cm="1">
        <f t="array" ref="N66">IFERROR(_xlfn.IFS(E66="N",IF((M66*0.75)&gt;500,500,(M66*0.75)),E66="Y",IF((M66*0.75)&gt;350,350,(M66*0.75))),0)</f>
        <v>0</v>
      </c>
      <c r="O66" s="39"/>
      <c r="P66" s="15"/>
      <c r="Q66" s="15"/>
      <c r="R66" s="15"/>
      <c r="S66" s="15"/>
      <c r="T66" s="15"/>
      <c r="U66" s="15"/>
      <c r="V66" s="15"/>
      <c r="W66" s="15"/>
      <c r="X66" s="15"/>
      <c r="Y66" s="15"/>
      <c r="Z66" s="15"/>
    </row>
    <row r="67" spans="1:26" ht="30" customHeight="1" x14ac:dyDescent="0.2">
      <c r="A67" s="36"/>
      <c r="B67" s="36"/>
      <c r="C67" s="36"/>
      <c r="D67" s="36"/>
      <c r="E67" s="36"/>
      <c r="F67" s="36"/>
      <c r="G67" s="37"/>
      <c r="H67" s="37"/>
      <c r="I67" s="38"/>
      <c r="J67" s="38"/>
      <c r="K67" s="38"/>
      <c r="L67" s="38"/>
      <c r="M67" s="38">
        <f t="shared" si="1"/>
        <v>0</v>
      </c>
      <c r="N67" s="38" cm="1">
        <f t="array" ref="N67">IFERROR(_xlfn.IFS(E67="N",IF((M67*0.75)&gt;500,500,(M67*0.75)),E67="Y",IF((M67*0.75)&gt;350,350,(M67*0.75))),0)</f>
        <v>0</v>
      </c>
      <c r="O67" s="39"/>
      <c r="P67" s="15"/>
      <c r="Q67" s="15"/>
      <c r="R67" s="15"/>
      <c r="S67" s="15"/>
      <c r="T67" s="15"/>
      <c r="U67" s="15"/>
      <c r="V67" s="15"/>
      <c r="W67" s="15"/>
      <c r="X67" s="15"/>
      <c r="Y67" s="15"/>
      <c r="Z67" s="15"/>
    </row>
    <row r="68" spans="1:26" ht="30" customHeight="1" x14ac:dyDescent="0.2">
      <c r="A68" s="36"/>
      <c r="B68" s="36"/>
      <c r="C68" s="36"/>
      <c r="D68" s="36"/>
      <c r="E68" s="36"/>
      <c r="F68" s="36"/>
      <c r="G68" s="37"/>
      <c r="H68" s="37"/>
      <c r="I68" s="38"/>
      <c r="J68" s="38"/>
      <c r="K68" s="38"/>
      <c r="L68" s="38"/>
      <c r="M68" s="38">
        <f t="shared" ref="M68:M99" si="2">SUM(I68:L68)</f>
        <v>0</v>
      </c>
      <c r="N68" s="38" cm="1">
        <f t="array" ref="N68">IFERROR(_xlfn.IFS(E68="N",IF((M68*0.75)&gt;500,500,(M68*0.75)),E68="Y",IF((M68*0.75)&gt;350,350,(M68*0.75))),0)</f>
        <v>0</v>
      </c>
      <c r="O68" s="39"/>
      <c r="P68" s="15"/>
      <c r="Q68" s="15"/>
      <c r="R68" s="15"/>
      <c r="S68" s="15"/>
      <c r="T68" s="15"/>
      <c r="U68" s="15"/>
      <c r="V68" s="15"/>
      <c r="W68" s="15"/>
      <c r="X68" s="15"/>
      <c r="Y68" s="15"/>
      <c r="Z68" s="15"/>
    </row>
    <row r="69" spans="1:26" ht="30" customHeight="1" x14ac:dyDescent="0.2">
      <c r="A69" s="36"/>
      <c r="B69" s="36"/>
      <c r="C69" s="36"/>
      <c r="D69" s="36"/>
      <c r="E69" s="36"/>
      <c r="F69" s="36"/>
      <c r="G69" s="37"/>
      <c r="H69" s="37"/>
      <c r="I69" s="38"/>
      <c r="J69" s="38"/>
      <c r="K69" s="38"/>
      <c r="L69" s="38"/>
      <c r="M69" s="38">
        <f t="shared" si="2"/>
        <v>0</v>
      </c>
      <c r="N69" s="38" cm="1">
        <f t="array" ref="N69">IFERROR(_xlfn.IFS(E69="N",IF((M69*0.75)&gt;500,500,(M69*0.75)),E69="Y",IF((M69*0.75)&gt;350,350,(M69*0.75))),0)</f>
        <v>0</v>
      </c>
      <c r="O69" s="39"/>
      <c r="P69" s="15"/>
      <c r="Q69" s="15"/>
      <c r="R69" s="15"/>
      <c r="S69" s="15"/>
      <c r="T69" s="15"/>
      <c r="U69" s="15"/>
      <c r="V69" s="15"/>
      <c r="W69" s="15"/>
      <c r="X69" s="15"/>
      <c r="Y69" s="15"/>
      <c r="Z69" s="15"/>
    </row>
    <row r="70" spans="1:26" ht="30" customHeight="1" x14ac:dyDescent="0.2">
      <c r="A70" s="36"/>
      <c r="B70" s="36"/>
      <c r="C70" s="36"/>
      <c r="D70" s="36"/>
      <c r="E70" s="36"/>
      <c r="F70" s="36"/>
      <c r="G70" s="37"/>
      <c r="H70" s="37"/>
      <c r="I70" s="38"/>
      <c r="J70" s="38"/>
      <c r="K70" s="38"/>
      <c r="L70" s="38"/>
      <c r="M70" s="38">
        <f t="shared" si="2"/>
        <v>0</v>
      </c>
      <c r="N70" s="38" cm="1">
        <f t="array" ref="N70">IFERROR(_xlfn.IFS(E70="N",IF((M70*0.75)&gt;500,500,(M70*0.75)),E70="Y",IF((M70*0.75)&gt;350,350,(M70*0.75))),0)</f>
        <v>0</v>
      </c>
      <c r="O70" s="39"/>
      <c r="P70" s="15"/>
      <c r="Q70" s="15"/>
      <c r="R70" s="15"/>
      <c r="S70" s="15"/>
      <c r="T70" s="15"/>
      <c r="U70" s="15"/>
      <c r="V70" s="15"/>
      <c r="W70" s="15"/>
      <c r="X70" s="15"/>
      <c r="Y70" s="15"/>
      <c r="Z70" s="15"/>
    </row>
    <row r="71" spans="1:26" ht="30" customHeight="1" x14ac:dyDescent="0.2">
      <c r="A71" s="36"/>
      <c r="B71" s="36"/>
      <c r="C71" s="36"/>
      <c r="D71" s="36"/>
      <c r="E71" s="36"/>
      <c r="F71" s="36"/>
      <c r="G71" s="37"/>
      <c r="H71" s="37"/>
      <c r="I71" s="38"/>
      <c r="J71" s="38"/>
      <c r="K71" s="38"/>
      <c r="L71" s="38"/>
      <c r="M71" s="38">
        <f t="shared" si="2"/>
        <v>0</v>
      </c>
      <c r="N71" s="38" cm="1">
        <f t="array" ref="N71">IFERROR(_xlfn.IFS(E71="N",IF((M71*0.75)&gt;500,500,(M71*0.75)),E71="Y",IF((M71*0.75)&gt;350,350,(M71*0.75))),0)</f>
        <v>0</v>
      </c>
      <c r="O71" s="39"/>
      <c r="P71" s="15"/>
      <c r="Q71" s="15"/>
      <c r="R71" s="15"/>
      <c r="S71" s="15"/>
      <c r="T71" s="15"/>
      <c r="U71" s="15"/>
      <c r="V71" s="15"/>
      <c r="W71" s="15"/>
      <c r="X71" s="15"/>
      <c r="Y71" s="15"/>
      <c r="Z71" s="15"/>
    </row>
    <row r="72" spans="1:26" ht="30" customHeight="1" x14ac:dyDescent="0.2">
      <c r="A72" s="36"/>
      <c r="B72" s="36"/>
      <c r="C72" s="36"/>
      <c r="D72" s="36"/>
      <c r="E72" s="36"/>
      <c r="F72" s="36"/>
      <c r="G72" s="37"/>
      <c r="H72" s="37"/>
      <c r="I72" s="38"/>
      <c r="J72" s="38"/>
      <c r="K72" s="38"/>
      <c r="L72" s="38"/>
      <c r="M72" s="38">
        <f t="shared" si="2"/>
        <v>0</v>
      </c>
      <c r="N72" s="38" cm="1">
        <f t="array" ref="N72">IFERROR(_xlfn.IFS(E72="N",IF((M72*0.75)&gt;500,500,(M72*0.75)),E72="Y",IF((M72*0.75)&gt;350,350,(M72*0.75))),0)</f>
        <v>0</v>
      </c>
      <c r="O72" s="39"/>
      <c r="P72" s="15"/>
      <c r="Q72" s="15"/>
      <c r="R72" s="15"/>
      <c r="S72" s="15"/>
      <c r="T72" s="15"/>
      <c r="U72" s="15"/>
      <c r="V72" s="15"/>
      <c r="W72" s="15"/>
      <c r="X72" s="15"/>
      <c r="Y72" s="15"/>
      <c r="Z72" s="15"/>
    </row>
    <row r="73" spans="1:26" ht="30" customHeight="1" x14ac:dyDescent="0.2">
      <c r="A73" s="36"/>
      <c r="B73" s="36"/>
      <c r="C73" s="36"/>
      <c r="D73" s="36"/>
      <c r="E73" s="36"/>
      <c r="F73" s="36"/>
      <c r="G73" s="37"/>
      <c r="H73" s="37"/>
      <c r="I73" s="38"/>
      <c r="J73" s="38"/>
      <c r="K73" s="38"/>
      <c r="L73" s="38"/>
      <c r="M73" s="38">
        <f t="shared" si="2"/>
        <v>0</v>
      </c>
      <c r="N73" s="38" cm="1">
        <f t="array" ref="N73">IFERROR(_xlfn.IFS(E73="N",IF((M73*0.75)&gt;500,500,(M73*0.75)),E73="Y",IF((M73*0.75)&gt;350,350,(M73*0.75))),0)</f>
        <v>0</v>
      </c>
      <c r="O73" s="39"/>
      <c r="P73" s="15"/>
      <c r="Q73" s="15"/>
      <c r="R73" s="15"/>
      <c r="S73" s="15"/>
      <c r="T73" s="15"/>
      <c r="U73" s="15"/>
      <c r="V73" s="15"/>
      <c r="W73" s="15"/>
      <c r="X73" s="15"/>
      <c r="Y73" s="15"/>
      <c r="Z73" s="15"/>
    </row>
    <row r="74" spans="1:26" ht="30" customHeight="1" x14ac:dyDescent="0.2">
      <c r="A74" s="36"/>
      <c r="B74" s="36"/>
      <c r="C74" s="36"/>
      <c r="D74" s="36"/>
      <c r="E74" s="36"/>
      <c r="F74" s="36"/>
      <c r="G74" s="37"/>
      <c r="H74" s="37"/>
      <c r="I74" s="38"/>
      <c r="J74" s="38"/>
      <c r="K74" s="38"/>
      <c r="L74" s="38"/>
      <c r="M74" s="38">
        <f t="shared" si="2"/>
        <v>0</v>
      </c>
      <c r="N74" s="38" cm="1">
        <f t="array" ref="N74">IFERROR(_xlfn.IFS(E74="N",IF((M74*0.75)&gt;500,500,(M74*0.75)),E74="Y",IF((M74*0.75)&gt;350,350,(M74*0.75))),0)</f>
        <v>0</v>
      </c>
      <c r="O74" s="39"/>
      <c r="P74" s="15"/>
      <c r="Q74" s="15"/>
      <c r="R74" s="15"/>
      <c r="S74" s="15"/>
      <c r="T74" s="15"/>
      <c r="U74" s="15"/>
      <c r="V74" s="15"/>
      <c r="W74" s="15"/>
      <c r="X74" s="15"/>
      <c r="Y74" s="15"/>
      <c r="Z74" s="15"/>
    </row>
    <row r="75" spans="1:26" ht="30" customHeight="1" x14ac:dyDescent="0.2">
      <c r="A75" s="36"/>
      <c r="B75" s="36"/>
      <c r="C75" s="36"/>
      <c r="D75" s="36"/>
      <c r="E75" s="36"/>
      <c r="F75" s="36"/>
      <c r="G75" s="37"/>
      <c r="H75" s="37"/>
      <c r="I75" s="38"/>
      <c r="J75" s="38"/>
      <c r="K75" s="38"/>
      <c r="L75" s="38"/>
      <c r="M75" s="38">
        <f t="shared" si="2"/>
        <v>0</v>
      </c>
      <c r="N75" s="38" cm="1">
        <f t="array" ref="N75">IFERROR(_xlfn.IFS(E75="N",IF((M75*0.75)&gt;500,500,(M75*0.75)),E75="Y",IF((M75*0.75)&gt;350,350,(M75*0.75))),0)</f>
        <v>0</v>
      </c>
      <c r="O75" s="39"/>
      <c r="P75" s="15"/>
      <c r="Q75" s="15"/>
      <c r="R75" s="15"/>
      <c r="S75" s="15"/>
      <c r="T75" s="15"/>
      <c r="U75" s="15"/>
      <c r="V75" s="15"/>
      <c r="W75" s="15"/>
      <c r="X75" s="15"/>
      <c r="Y75" s="15"/>
      <c r="Z75" s="15"/>
    </row>
    <row r="76" spans="1:26" ht="30" customHeight="1" x14ac:dyDescent="0.2">
      <c r="A76" s="36"/>
      <c r="B76" s="36"/>
      <c r="C76" s="36"/>
      <c r="D76" s="36"/>
      <c r="E76" s="36"/>
      <c r="F76" s="36"/>
      <c r="G76" s="37"/>
      <c r="H76" s="37"/>
      <c r="I76" s="38"/>
      <c r="J76" s="38"/>
      <c r="K76" s="38"/>
      <c r="L76" s="38"/>
      <c r="M76" s="38">
        <f t="shared" si="2"/>
        <v>0</v>
      </c>
      <c r="N76" s="38" cm="1">
        <f t="array" ref="N76">IFERROR(_xlfn.IFS(E76="N",IF((M76*0.75)&gt;500,500,(M76*0.75)),E76="Y",IF((M76*0.75)&gt;350,350,(M76*0.75))),0)</f>
        <v>0</v>
      </c>
      <c r="O76" s="39"/>
      <c r="P76" s="15"/>
      <c r="Q76" s="15"/>
      <c r="R76" s="15"/>
      <c r="S76" s="15"/>
      <c r="T76" s="15"/>
      <c r="U76" s="15"/>
      <c r="V76" s="15"/>
      <c r="W76" s="15"/>
      <c r="X76" s="15"/>
      <c r="Y76" s="15"/>
      <c r="Z76" s="15"/>
    </row>
    <row r="77" spans="1:26" ht="30" customHeight="1" x14ac:dyDescent="0.2">
      <c r="A77" s="36"/>
      <c r="B77" s="36"/>
      <c r="C77" s="36"/>
      <c r="D77" s="36"/>
      <c r="E77" s="36"/>
      <c r="F77" s="36"/>
      <c r="G77" s="37"/>
      <c r="H77" s="37"/>
      <c r="I77" s="38"/>
      <c r="J77" s="38"/>
      <c r="K77" s="38"/>
      <c r="L77" s="38"/>
      <c r="M77" s="38">
        <f t="shared" si="2"/>
        <v>0</v>
      </c>
      <c r="N77" s="38" cm="1">
        <f t="array" ref="N77">IFERROR(_xlfn.IFS(E77="N",IF((M77*0.75)&gt;500,500,(M77*0.75)),E77="Y",IF((M77*0.75)&gt;350,350,(M77*0.75))),0)</f>
        <v>0</v>
      </c>
      <c r="O77" s="39"/>
      <c r="P77" s="15"/>
      <c r="Q77" s="15"/>
      <c r="R77" s="15"/>
      <c r="S77" s="15"/>
      <c r="T77" s="15"/>
      <c r="U77" s="15"/>
      <c r="V77" s="15"/>
      <c r="W77" s="15"/>
      <c r="X77" s="15"/>
      <c r="Y77" s="15"/>
      <c r="Z77" s="15"/>
    </row>
    <row r="78" spans="1:26" ht="30" customHeight="1" x14ac:dyDescent="0.2">
      <c r="A78" s="36"/>
      <c r="B78" s="36"/>
      <c r="C78" s="36"/>
      <c r="D78" s="36"/>
      <c r="E78" s="36"/>
      <c r="F78" s="36"/>
      <c r="G78" s="37"/>
      <c r="H78" s="37"/>
      <c r="I78" s="38"/>
      <c r="J78" s="38"/>
      <c r="K78" s="38"/>
      <c r="L78" s="38"/>
      <c r="M78" s="38">
        <f t="shared" si="2"/>
        <v>0</v>
      </c>
      <c r="N78" s="38" cm="1">
        <f t="array" ref="N78">IFERROR(_xlfn.IFS(E78="N",IF((M78*0.75)&gt;500,500,(M78*0.75)),E78="Y",IF((M78*0.75)&gt;350,350,(M78*0.75))),0)</f>
        <v>0</v>
      </c>
      <c r="O78" s="39"/>
      <c r="P78" s="15"/>
      <c r="Q78" s="15"/>
      <c r="R78" s="15"/>
      <c r="S78" s="15"/>
      <c r="T78" s="15"/>
      <c r="U78" s="15"/>
      <c r="V78" s="15"/>
      <c r="W78" s="15"/>
      <c r="X78" s="15"/>
      <c r="Y78" s="15"/>
      <c r="Z78" s="15"/>
    </row>
    <row r="79" spans="1:26" ht="30" customHeight="1" x14ac:dyDescent="0.2">
      <c r="A79" s="36"/>
      <c r="B79" s="36"/>
      <c r="C79" s="36"/>
      <c r="D79" s="36"/>
      <c r="E79" s="36"/>
      <c r="F79" s="36"/>
      <c r="G79" s="37"/>
      <c r="H79" s="37"/>
      <c r="I79" s="38"/>
      <c r="J79" s="38"/>
      <c r="K79" s="38"/>
      <c r="L79" s="38"/>
      <c r="M79" s="38">
        <f t="shared" si="2"/>
        <v>0</v>
      </c>
      <c r="N79" s="38" cm="1">
        <f t="array" ref="N79">IFERROR(_xlfn.IFS(E79="N",IF((M79*0.75)&gt;500,500,(M79*0.75)),E79="Y",IF((M79*0.75)&gt;350,350,(M79*0.75))),0)</f>
        <v>0</v>
      </c>
      <c r="O79" s="39"/>
      <c r="P79" s="15"/>
      <c r="Q79" s="15"/>
      <c r="R79" s="15"/>
      <c r="S79" s="15"/>
      <c r="T79" s="15"/>
      <c r="U79" s="15"/>
      <c r="V79" s="15"/>
      <c r="W79" s="15"/>
      <c r="X79" s="15"/>
      <c r="Y79" s="15"/>
      <c r="Z79" s="15"/>
    </row>
    <row r="80" spans="1:26" ht="30" customHeight="1" x14ac:dyDescent="0.2">
      <c r="A80" s="36"/>
      <c r="B80" s="36"/>
      <c r="C80" s="36"/>
      <c r="D80" s="36"/>
      <c r="E80" s="36"/>
      <c r="F80" s="36"/>
      <c r="G80" s="37"/>
      <c r="H80" s="37"/>
      <c r="I80" s="38"/>
      <c r="J80" s="38"/>
      <c r="K80" s="38"/>
      <c r="L80" s="38"/>
      <c r="M80" s="38">
        <f t="shared" si="2"/>
        <v>0</v>
      </c>
      <c r="N80" s="38" cm="1">
        <f t="array" ref="N80">IFERROR(_xlfn.IFS(E80="N",IF((M80*0.75)&gt;500,500,(M80*0.75)),E80="Y",IF((M80*0.75)&gt;350,350,(M80*0.75))),0)</f>
        <v>0</v>
      </c>
      <c r="O80" s="39"/>
      <c r="P80" s="15"/>
      <c r="Q80" s="15"/>
      <c r="R80" s="15"/>
      <c r="S80" s="15"/>
      <c r="T80" s="15"/>
      <c r="U80" s="15"/>
      <c r="V80" s="15"/>
      <c r="W80" s="15"/>
      <c r="X80" s="15"/>
      <c r="Y80" s="15"/>
      <c r="Z80" s="15"/>
    </row>
    <row r="81" spans="1:26" ht="30" customHeight="1" x14ac:dyDescent="0.2">
      <c r="A81" s="36"/>
      <c r="B81" s="36"/>
      <c r="C81" s="36"/>
      <c r="D81" s="36"/>
      <c r="E81" s="36"/>
      <c r="F81" s="36"/>
      <c r="G81" s="37"/>
      <c r="H81" s="37"/>
      <c r="I81" s="38"/>
      <c r="J81" s="38"/>
      <c r="K81" s="38"/>
      <c r="L81" s="38"/>
      <c r="M81" s="38">
        <f t="shared" si="2"/>
        <v>0</v>
      </c>
      <c r="N81" s="38" cm="1">
        <f t="array" ref="N81">IFERROR(_xlfn.IFS(E81="N",IF((M81*0.75)&gt;500,500,(M81*0.75)),E81="Y",IF((M81*0.75)&gt;350,350,(M81*0.75))),0)</f>
        <v>0</v>
      </c>
      <c r="O81" s="39"/>
      <c r="P81" s="15"/>
      <c r="Q81" s="15"/>
      <c r="R81" s="15"/>
      <c r="S81" s="15"/>
      <c r="T81" s="15"/>
      <c r="U81" s="15"/>
      <c r="V81" s="15"/>
      <c r="W81" s="15"/>
      <c r="X81" s="15"/>
      <c r="Y81" s="15"/>
      <c r="Z81" s="15"/>
    </row>
    <row r="82" spans="1:26" ht="30" customHeight="1" x14ac:dyDescent="0.2">
      <c r="A82" s="36"/>
      <c r="B82" s="36"/>
      <c r="C82" s="36"/>
      <c r="D82" s="36"/>
      <c r="E82" s="36"/>
      <c r="F82" s="36"/>
      <c r="G82" s="37"/>
      <c r="H82" s="37"/>
      <c r="I82" s="38"/>
      <c r="J82" s="38"/>
      <c r="K82" s="38"/>
      <c r="L82" s="38"/>
      <c r="M82" s="38">
        <f t="shared" si="2"/>
        <v>0</v>
      </c>
      <c r="N82" s="38" cm="1">
        <f t="array" ref="N82">IFERROR(_xlfn.IFS(E82="N",IF((M82*0.75)&gt;500,500,(M82*0.75)),E82="Y",IF((M82*0.75)&gt;350,350,(M82*0.75))),0)</f>
        <v>0</v>
      </c>
      <c r="O82" s="39"/>
      <c r="P82" s="15"/>
      <c r="Q82" s="15"/>
      <c r="R82" s="15"/>
      <c r="S82" s="15"/>
      <c r="T82" s="15"/>
      <c r="U82" s="15"/>
      <c r="V82" s="15"/>
      <c r="W82" s="15"/>
      <c r="X82" s="15"/>
      <c r="Y82" s="15"/>
      <c r="Z82" s="15"/>
    </row>
    <row r="83" spans="1:26" ht="30" customHeight="1" x14ac:dyDescent="0.2">
      <c r="A83" s="36"/>
      <c r="B83" s="36"/>
      <c r="C83" s="36"/>
      <c r="D83" s="36"/>
      <c r="E83" s="36"/>
      <c r="F83" s="36"/>
      <c r="G83" s="37"/>
      <c r="H83" s="37"/>
      <c r="I83" s="38"/>
      <c r="J83" s="38"/>
      <c r="K83" s="38"/>
      <c r="L83" s="38"/>
      <c r="M83" s="38">
        <f t="shared" si="2"/>
        <v>0</v>
      </c>
      <c r="N83" s="38" cm="1">
        <f t="array" ref="N83">IFERROR(_xlfn.IFS(E83="N",IF((M83*0.75)&gt;500,500,(M83*0.75)),E83="Y",IF((M83*0.75)&gt;350,350,(M83*0.75))),0)</f>
        <v>0</v>
      </c>
      <c r="O83" s="39"/>
      <c r="P83" s="15"/>
      <c r="Q83" s="15"/>
      <c r="R83" s="15"/>
      <c r="S83" s="15"/>
      <c r="T83" s="15"/>
      <c r="U83" s="15"/>
      <c r="V83" s="15"/>
      <c r="W83" s="15"/>
      <c r="X83" s="15"/>
      <c r="Y83" s="15"/>
      <c r="Z83" s="15"/>
    </row>
    <row r="84" spans="1:26" ht="30" customHeight="1" x14ac:dyDescent="0.2">
      <c r="A84" s="36"/>
      <c r="B84" s="36"/>
      <c r="C84" s="36"/>
      <c r="D84" s="36"/>
      <c r="E84" s="36"/>
      <c r="F84" s="36"/>
      <c r="G84" s="37"/>
      <c r="H84" s="37"/>
      <c r="I84" s="38"/>
      <c r="J84" s="38"/>
      <c r="K84" s="38"/>
      <c r="L84" s="38"/>
      <c r="M84" s="38">
        <f t="shared" si="2"/>
        <v>0</v>
      </c>
      <c r="N84" s="38" cm="1">
        <f t="array" ref="N84">IFERROR(_xlfn.IFS(E84="N",IF((M84*0.75)&gt;500,500,(M84*0.75)),E84="Y",IF((M84*0.75)&gt;350,350,(M84*0.75))),0)</f>
        <v>0</v>
      </c>
      <c r="O84" s="39"/>
      <c r="P84" s="15"/>
      <c r="Q84" s="15"/>
      <c r="R84" s="15"/>
      <c r="S84" s="15"/>
      <c r="T84" s="15"/>
      <c r="U84" s="15"/>
      <c r="V84" s="15"/>
      <c r="W84" s="15"/>
      <c r="X84" s="15"/>
      <c r="Y84" s="15"/>
      <c r="Z84" s="15"/>
    </row>
    <row r="85" spans="1:26" ht="30" customHeight="1" x14ac:dyDescent="0.2">
      <c r="A85" s="36"/>
      <c r="B85" s="36"/>
      <c r="C85" s="36"/>
      <c r="D85" s="36"/>
      <c r="E85" s="36"/>
      <c r="F85" s="36"/>
      <c r="G85" s="37"/>
      <c r="H85" s="37"/>
      <c r="I85" s="38"/>
      <c r="J85" s="38"/>
      <c r="K85" s="38"/>
      <c r="L85" s="38"/>
      <c r="M85" s="38">
        <f t="shared" si="2"/>
        <v>0</v>
      </c>
      <c r="N85" s="38" cm="1">
        <f t="array" ref="N85">IFERROR(_xlfn.IFS(E85="N",IF((M85*0.75)&gt;500,500,(M85*0.75)),E85="Y",IF((M85*0.75)&gt;350,350,(M85*0.75))),0)</f>
        <v>0</v>
      </c>
      <c r="O85" s="39"/>
      <c r="P85" s="15"/>
      <c r="Q85" s="15"/>
      <c r="R85" s="15"/>
      <c r="S85" s="15"/>
      <c r="T85" s="15"/>
      <c r="U85" s="15"/>
      <c r="V85" s="15"/>
      <c r="W85" s="15"/>
      <c r="X85" s="15"/>
      <c r="Y85" s="15"/>
      <c r="Z85" s="15"/>
    </row>
    <row r="86" spans="1:26" ht="30" customHeight="1" x14ac:dyDescent="0.2">
      <c r="A86" s="36"/>
      <c r="B86" s="36"/>
      <c r="C86" s="36"/>
      <c r="D86" s="36"/>
      <c r="E86" s="36"/>
      <c r="F86" s="36"/>
      <c r="G86" s="37"/>
      <c r="H86" s="37"/>
      <c r="I86" s="38"/>
      <c r="J86" s="38"/>
      <c r="K86" s="38"/>
      <c r="L86" s="38"/>
      <c r="M86" s="38">
        <f t="shared" si="2"/>
        <v>0</v>
      </c>
      <c r="N86" s="38" cm="1">
        <f t="array" ref="N86">IFERROR(_xlfn.IFS(E86="N",IF((M86*0.75)&gt;500,500,(M86*0.75)),E86="Y",IF((M86*0.75)&gt;350,350,(M86*0.75))),0)</f>
        <v>0</v>
      </c>
      <c r="O86" s="39"/>
      <c r="P86" s="15"/>
      <c r="Q86" s="15"/>
      <c r="R86" s="15"/>
      <c r="S86" s="15"/>
      <c r="T86" s="15"/>
      <c r="U86" s="15"/>
      <c r="V86" s="15"/>
      <c r="W86" s="15"/>
      <c r="X86" s="15"/>
      <c r="Y86" s="15"/>
      <c r="Z86" s="15"/>
    </row>
    <row r="87" spans="1:26" ht="30" customHeight="1" x14ac:dyDescent="0.2">
      <c r="A87" s="36"/>
      <c r="B87" s="36"/>
      <c r="C87" s="36"/>
      <c r="D87" s="36"/>
      <c r="E87" s="36"/>
      <c r="F87" s="36"/>
      <c r="G87" s="37"/>
      <c r="H87" s="37"/>
      <c r="I87" s="38"/>
      <c r="J87" s="38"/>
      <c r="K87" s="38"/>
      <c r="L87" s="38"/>
      <c r="M87" s="38">
        <f t="shared" si="2"/>
        <v>0</v>
      </c>
      <c r="N87" s="38" cm="1">
        <f t="array" ref="N87">IFERROR(_xlfn.IFS(E87="N",IF((M87*0.75)&gt;500,500,(M87*0.75)),E87="Y",IF((M87*0.75)&gt;350,350,(M87*0.75))),0)</f>
        <v>0</v>
      </c>
      <c r="O87" s="39"/>
      <c r="P87" s="15"/>
      <c r="Q87" s="15"/>
      <c r="R87" s="15"/>
      <c r="S87" s="15"/>
      <c r="T87" s="15"/>
      <c r="U87" s="15"/>
      <c r="V87" s="15"/>
      <c r="W87" s="15"/>
      <c r="X87" s="15"/>
      <c r="Y87" s="15"/>
      <c r="Z87" s="15"/>
    </row>
    <row r="88" spans="1:26" ht="30" customHeight="1" x14ac:dyDescent="0.2">
      <c r="A88" s="36"/>
      <c r="B88" s="36"/>
      <c r="C88" s="36"/>
      <c r="D88" s="36"/>
      <c r="E88" s="36"/>
      <c r="F88" s="36"/>
      <c r="G88" s="37"/>
      <c r="H88" s="37"/>
      <c r="I88" s="38"/>
      <c r="J88" s="38"/>
      <c r="K88" s="38"/>
      <c r="L88" s="38"/>
      <c r="M88" s="38">
        <f t="shared" si="2"/>
        <v>0</v>
      </c>
      <c r="N88" s="38" cm="1">
        <f t="array" ref="N88">IFERROR(_xlfn.IFS(E88="N",IF((M88*0.75)&gt;500,500,(M88*0.75)),E88="Y",IF((M88*0.75)&gt;350,350,(M88*0.75))),0)</f>
        <v>0</v>
      </c>
      <c r="O88" s="39"/>
      <c r="P88" s="15"/>
      <c r="Q88" s="15"/>
      <c r="R88" s="15"/>
      <c r="S88" s="15"/>
      <c r="T88" s="15"/>
      <c r="U88" s="15"/>
      <c r="V88" s="15"/>
      <c r="W88" s="15"/>
      <c r="X88" s="15"/>
      <c r="Y88" s="15"/>
      <c r="Z88" s="15"/>
    </row>
    <row r="89" spans="1:26" ht="30" customHeight="1" x14ac:dyDescent="0.2">
      <c r="A89" s="36"/>
      <c r="B89" s="36"/>
      <c r="C89" s="36"/>
      <c r="D89" s="36"/>
      <c r="E89" s="36"/>
      <c r="F89" s="36"/>
      <c r="G89" s="37"/>
      <c r="H89" s="37"/>
      <c r="I89" s="38"/>
      <c r="J89" s="38"/>
      <c r="K89" s="38"/>
      <c r="L89" s="38"/>
      <c r="M89" s="38">
        <f t="shared" si="2"/>
        <v>0</v>
      </c>
      <c r="N89" s="38" cm="1">
        <f t="array" ref="N89">IFERROR(_xlfn.IFS(E89="N",IF((M89*0.75)&gt;500,500,(M89*0.75)),E89="Y",IF((M89*0.75)&gt;350,350,(M89*0.75))),0)</f>
        <v>0</v>
      </c>
      <c r="O89" s="39"/>
      <c r="P89" s="15"/>
      <c r="Q89" s="15"/>
      <c r="R89" s="15"/>
      <c r="S89" s="15"/>
      <c r="T89" s="15"/>
      <c r="U89" s="15"/>
      <c r="V89" s="15"/>
      <c r="W89" s="15"/>
      <c r="X89" s="15"/>
      <c r="Y89" s="15"/>
      <c r="Z89" s="15"/>
    </row>
    <row r="90" spans="1:26" ht="30" customHeight="1" x14ac:dyDescent="0.2">
      <c r="A90" s="36"/>
      <c r="B90" s="36"/>
      <c r="C90" s="36"/>
      <c r="D90" s="36"/>
      <c r="E90" s="36"/>
      <c r="F90" s="36"/>
      <c r="G90" s="37"/>
      <c r="H90" s="37"/>
      <c r="I90" s="38"/>
      <c r="J90" s="38"/>
      <c r="K90" s="38"/>
      <c r="L90" s="38"/>
      <c r="M90" s="38">
        <f t="shared" si="2"/>
        <v>0</v>
      </c>
      <c r="N90" s="38" cm="1">
        <f t="array" ref="N90">IFERROR(_xlfn.IFS(E90="N",IF((M90*0.75)&gt;500,500,(M90*0.75)),E90="Y",IF((M90*0.75)&gt;350,350,(M90*0.75))),0)</f>
        <v>0</v>
      </c>
      <c r="O90" s="39"/>
      <c r="P90" s="15"/>
      <c r="Q90" s="15"/>
      <c r="R90" s="15"/>
      <c r="S90" s="15"/>
      <c r="T90" s="15"/>
      <c r="U90" s="15"/>
      <c r="V90" s="15"/>
      <c r="W90" s="15"/>
      <c r="X90" s="15"/>
      <c r="Y90" s="15"/>
      <c r="Z90" s="15"/>
    </row>
    <row r="91" spans="1:26" ht="30" customHeight="1" x14ac:dyDescent="0.2">
      <c r="A91" s="36"/>
      <c r="B91" s="36"/>
      <c r="C91" s="36"/>
      <c r="D91" s="36"/>
      <c r="E91" s="36"/>
      <c r="F91" s="36"/>
      <c r="G91" s="37"/>
      <c r="H91" s="37"/>
      <c r="I91" s="38"/>
      <c r="J91" s="38"/>
      <c r="K91" s="38"/>
      <c r="L91" s="38"/>
      <c r="M91" s="38">
        <f t="shared" si="2"/>
        <v>0</v>
      </c>
      <c r="N91" s="38" cm="1">
        <f t="array" ref="N91">IFERROR(_xlfn.IFS(E91="N",IF((M91*0.75)&gt;500,500,(M91*0.75)),E91="Y",IF((M91*0.75)&gt;350,350,(M91*0.75))),0)</f>
        <v>0</v>
      </c>
      <c r="O91" s="39"/>
      <c r="P91" s="15"/>
      <c r="Q91" s="15"/>
      <c r="R91" s="15"/>
      <c r="S91" s="15"/>
      <c r="T91" s="15"/>
      <c r="U91" s="15"/>
      <c r="V91" s="15"/>
      <c r="W91" s="15"/>
      <c r="X91" s="15"/>
      <c r="Y91" s="15"/>
      <c r="Z91" s="15"/>
    </row>
    <row r="92" spans="1:26" ht="30" customHeight="1" x14ac:dyDescent="0.2">
      <c r="A92" s="36"/>
      <c r="B92" s="36"/>
      <c r="C92" s="36"/>
      <c r="D92" s="36"/>
      <c r="E92" s="36"/>
      <c r="F92" s="36"/>
      <c r="G92" s="37"/>
      <c r="H92" s="37"/>
      <c r="I92" s="38"/>
      <c r="J92" s="38"/>
      <c r="K92" s="38"/>
      <c r="L92" s="38"/>
      <c r="M92" s="38">
        <f t="shared" si="2"/>
        <v>0</v>
      </c>
      <c r="N92" s="38" cm="1">
        <f t="array" ref="N92">IFERROR(_xlfn.IFS(E92="N",IF((M92*0.75)&gt;500,500,(M92*0.75)),E92="Y",IF((M92*0.75)&gt;350,350,(M92*0.75))),0)</f>
        <v>0</v>
      </c>
      <c r="O92" s="39"/>
      <c r="P92" s="15"/>
      <c r="Q92" s="15"/>
      <c r="R92" s="15"/>
      <c r="S92" s="15"/>
      <c r="T92" s="15"/>
      <c r="U92" s="15"/>
      <c r="V92" s="15"/>
      <c r="W92" s="15"/>
      <c r="X92" s="15"/>
      <c r="Y92" s="15"/>
      <c r="Z92" s="15"/>
    </row>
    <row r="93" spans="1:26" ht="30" customHeight="1" x14ac:dyDescent="0.2">
      <c r="A93" s="36"/>
      <c r="B93" s="36"/>
      <c r="C93" s="36"/>
      <c r="D93" s="36"/>
      <c r="E93" s="36"/>
      <c r="F93" s="36"/>
      <c r="G93" s="37"/>
      <c r="H93" s="37"/>
      <c r="I93" s="38"/>
      <c r="J93" s="38"/>
      <c r="K93" s="38"/>
      <c r="L93" s="38"/>
      <c r="M93" s="38">
        <f t="shared" si="2"/>
        <v>0</v>
      </c>
      <c r="N93" s="38" cm="1">
        <f t="array" ref="N93">IFERROR(_xlfn.IFS(E93="N",IF((M93*0.75)&gt;500,500,(M93*0.75)),E93="Y",IF((M93*0.75)&gt;350,350,(M93*0.75))),0)</f>
        <v>0</v>
      </c>
      <c r="O93" s="39"/>
      <c r="P93" s="15"/>
      <c r="Q93" s="15"/>
      <c r="R93" s="15"/>
      <c r="S93" s="15"/>
      <c r="T93" s="15"/>
      <c r="U93" s="15"/>
      <c r="V93" s="15"/>
      <c r="W93" s="15"/>
      <c r="X93" s="15"/>
      <c r="Y93" s="15"/>
      <c r="Z93" s="15"/>
    </row>
    <row r="94" spans="1:26" ht="30" customHeight="1" x14ac:dyDescent="0.2">
      <c r="A94" s="36"/>
      <c r="B94" s="36"/>
      <c r="C94" s="36"/>
      <c r="D94" s="36"/>
      <c r="E94" s="36"/>
      <c r="F94" s="36"/>
      <c r="G94" s="37"/>
      <c r="H94" s="37"/>
      <c r="I94" s="38"/>
      <c r="J94" s="38"/>
      <c r="K94" s="38"/>
      <c r="L94" s="38"/>
      <c r="M94" s="38">
        <f t="shared" si="2"/>
        <v>0</v>
      </c>
      <c r="N94" s="38" cm="1">
        <f t="array" ref="N94">IFERROR(_xlfn.IFS(E94="N",IF((M94*0.75)&gt;500,500,(M94*0.75)),E94="Y",IF((M94*0.75)&gt;350,350,(M94*0.75))),0)</f>
        <v>0</v>
      </c>
      <c r="O94" s="39"/>
      <c r="P94" s="15"/>
      <c r="Q94" s="15"/>
      <c r="R94" s="15"/>
      <c r="S94" s="15"/>
      <c r="T94" s="15"/>
      <c r="U94" s="15"/>
      <c r="V94" s="15"/>
      <c r="W94" s="15"/>
      <c r="X94" s="15"/>
      <c r="Y94" s="15"/>
      <c r="Z94" s="15"/>
    </row>
    <row r="95" spans="1:26" ht="30" customHeight="1" x14ac:dyDescent="0.2">
      <c r="A95" s="36"/>
      <c r="B95" s="36"/>
      <c r="C95" s="36"/>
      <c r="D95" s="36"/>
      <c r="E95" s="36"/>
      <c r="F95" s="36"/>
      <c r="G95" s="37"/>
      <c r="H95" s="37"/>
      <c r="I95" s="38"/>
      <c r="J95" s="38"/>
      <c r="K95" s="38"/>
      <c r="L95" s="38"/>
      <c r="M95" s="38">
        <f t="shared" si="2"/>
        <v>0</v>
      </c>
      <c r="N95" s="38" cm="1">
        <f t="array" ref="N95">IFERROR(_xlfn.IFS(E95="N",IF((M95*0.75)&gt;500,500,(M95*0.75)),E95="Y",IF((M95*0.75)&gt;350,350,(M95*0.75))),0)</f>
        <v>0</v>
      </c>
      <c r="O95" s="39"/>
      <c r="P95" s="15"/>
      <c r="Q95" s="15"/>
      <c r="R95" s="15"/>
      <c r="S95" s="15"/>
      <c r="T95" s="15"/>
      <c r="U95" s="15"/>
      <c r="V95" s="15"/>
      <c r="W95" s="15"/>
      <c r="X95" s="15"/>
      <c r="Y95" s="15"/>
      <c r="Z95" s="15"/>
    </row>
    <row r="96" spans="1:26" ht="30" customHeight="1" x14ac:dyDescent="0.2">
      <c r="A96" s="36"/>
      <c r="B96" s="36"/>
      <c r="C96" s="36"/>
      <c r="D96" s="36"/>
      <c r="E96" s="36"/>
      <c r="F96" s="36"/>
      <c r="G96" s="37"/>
      <c r="H96" s="37"/>
      <c r="I96" s="38"/>
      <c r="J96" s="38"/>
      <c r="K96" s="38"/>
      <c r="L96" s="38"/>
      <c r="M96" s="38">
        <f t="shared" si="2"/>
        <v>0</v>
      </c>
      <c r="N96" s="38" cm="1">
        <f t="array" ref="N96">IFERROR(_xlfn.IFS(E96="N",IF((M96*0.75)&gt;500,500,(M96*0.75)),E96="Y",IF((M96*0.75)&gt;350,350,(M96*0.75))),0)</f>
        <v>0</v>
      </c>
      <c r="O96" s="39"/>
      <c r="P96" s="15"/>
      <c r="Q96" s="15"/>
      <c r="R96" s="15"/>
      <c r="S96" s="15"/>
      <c r="T96" s="15"/>
      <c r="U96" s="15"/>
      <c r="V96" s="15"/>
      <c r="W96" s="15"/>
      <c r="X96" s="15"/>
      <c r="Y96" s="15"/>
      <c r="Z96" s="15"/>
    </row>
    <row r="97" spans="1:26" ht="30" customHeight="1" x14ac:dyDescent="0.2">
      <c r="A97" s="36"/>
      <c r="B97" s="36"/>
      <c r="C97" s="36"/>
      <c r="D97" s="36"/>
      <c r="E97" s="36"/>
      <c r="F97" s="36"/>
      <c r="G97" s="37"/>
      <c r="H97" s="37"/>
      <c r="I97" s="38"/>
      <c r="J97" s="38"/>
      <c r="K97" s="38"/>
      <c r="L97" s="38"/>
      <c r="M97" s="38">
        <f t="shared" si="2"/>
        <v>0</v>
      </c>
      <c r="N97" s="38" cm="1">
        <f t="array" ref="N97">IFERROR(_xlfn.IFS(E97="N",IF((M97*0.75)&gt;500,500,(M97*0.75)),E97="Y",IF((M97*0.75)&gt;350,350,(M97*0.75))),0)</f>
        <v>0</v>
      </c>
      <c r="O97" s="39"/>
      <c r="P97" s="15"/>
      <c r="Q97" s="15"/>
      <c r="R97" s="15"/>
      <c r="S97" s="15"/>
      <c r="T97" s="15"/>
      <c r="U97" s="15"/>
      <c r="V97" s="15"/>
      <c r="W97" s="15"/>
      <c r="X97" s="15"/>
      <c r="Y97" s="15"/>
      <c r="Z97" s="15"/>
    </row>
    <row r="98" spans="1:26" ht="30" customHeight="1" x14ac:dyDescent="0.2">
      <c r="A98" s="36"/>
      <c r="B98" s="36"/>
      <c r="C98" s="36"/>
      <c r="D98" s="36"/>
      <c r="E98" s="36"/>
      <c r="F98" s="36"/>
      <c r="G98" s="37"/>
      <c r="H98" s="37"/>
      <c r="I98" s="38"/>
      <c r="J98" s="38"/>
      <c r="K98" s="38"/>
      <c r="L98" s="38"/>
      <c r="M98" s="38">
        <f t="shared" si="2"/>
        <v>0</v>
      </c>
      <c r="N98" s="38" cm="1">
        <f t="array" ref="N98">IFERROR(_xlfn.IFS(E98="N",IF((M98*0.75)&gt;500,500,(M98*0.75)),E98="Y",IF((M98*0.75)&gt;350,350,(M98*0.75))),0)</f>
        <v>0</v>
      </c>
      <c r="O98" s="39"/>
      <c r="P98" s="15"/>
      <c r="Q98" s="15"/>
      <c r="R98" s="15"/>
      <c r="S98" s="15"/>
      <c r="T98" s="15"/>
      <c r="U98" s="15"/>
      <c r="V98" s="15"/>
      <c r="W98" s="15"/>
      <c r="X98" s="15"/>
      <c r="Y98" s="15"/>
      <c r="Z98" s="15"/>
    </row>
    <row r="99" spans="1:26" ht="30" customHeight="1" x14ac:dyDescent="0.2">
      <c r="A99" s="36"/>
      <c r="B99" s="36"/>
      <c r="C99" s="36"/>
      <c r="D99" s="36"/>
      <c r="E99" s="36"/>
      <c r="F99" s="36"/>
      <c r="G99" s="37"/>
      <c r="H99" s="37"/>
      <c r="I99" s="38"/>
      <c r="J99" s="38"/>
      <c r="K99" s="38"/>
      <c r="L99" s="38"/>
      <c r="M99" s="38">
        <f t="shared" si="2"/>
        <v>0</v>
      </c>
      <c r="N99" s="38" cm="1">
        <f t="array" ref="N99">IFERROR(_xlfn.IFS(E99="N",IF((M99*0.75)&gt;500,500,(M99*0.75)),E99="Y",IF((M99*0.75)&gt;350,350,(M99*0.75))),0)</f>
        <v>0</v>
      </c>
      <c r="O99" s="39"/>
      <c r="P99" s="15"/>
      <c r="Q99" s="15"/>
      <c r="R99" s="15"/>
      <c r="S99" s="15"/>
      <c r="T99" s="15"/>
      <c r="U99" s="15"/>
      <c r="V99" s="15"/>
      <c r="W99" s="15"/>
      <c r="X99" s="15"/>
      <c r="Y99" s="15"/>
      <c r="Z99" s="15"/>
    </row>
    <row r="100" spans="1:26" ht="30" customHeight="1" x14ac:dyDescent="0.2">
      <c r="A100" s="36"/>
      <c r="B100" s="36"/>
      <c r="C100" s="36"/>
      <c r="D100" s="36"/>
      <c r="E100" s="36"/>
      <c r="F100" s="36"/>
      <c r="G100" s="37"/>
      <c r="H100" s="37"/>
      <c r="I100" s="38"/>
      <c r="J100" s="38"/>
      <c r="K100" s="38"/>
      <c r="L100" s="38"/>
      <c r="M100" s="38">
        <f t="shared" ref="M100:M131" si="3">SUM(I100:L100)</f>
        <v>0</v>
      </c>
      <c r="N100" s="38" cm="1">
        <f t="array" ref="N100">IFERROR(_xlfn.IFS(E100="N",IF((M100*0.75)&gt;500,500,(M100*0.75)),E100="Y",IF((M100*0.75)&gt;350,350,(M100*0.75))),0)</f>
        <v>0</v>
      </c>
      <c r="O100" s="39"/>
      <c r="P100" s="15"/>
      <c r="Q100" s="15"/>
      <c r="R100" s="15"/>
      <c r="S100" s="15"/>
      <c r="T100" s="15"/>
      <c r="U100" s="15"/>
      <c r="V100" s="15"/>
      <c r="W100" s="15"/>
      <c r="X100" s="15"/>
      <c r="Y100" s="15"/>
      <c r="Z100" s="15"/>
    </row>
    <row r="101" spans="1:26" ht="30" customHeight="1" x14ac:dyDescent="0.2">
      <c r="A101" s="36"/>
      <c r="B101" s="36"/>
      <c r="C101" s="36"/>
      <c r="D101" s="36"/>
      <c r="E101" s="36"/>
      <c r="F101" s="36"/>
      <c r="G101" s="37"/>
      <c r="H101" s="37"/>
      <c r="I101" s="38"/>
      <c r="J101" s="38"/>
      <c r="K101" s="38"/>
      <c r="L101" s="38"/>
      <c r="M101" s="38">
        <f t="shared" si="3"/>
        <v>0</v>
      </c>
      <c r="N101" s="38" cm="1">
        <f t="array" ref="N101">IFERROR(_xlfn.IFS(E101="N",IF((M101*0.75)&gt;500,500,(M101*0.75)),E101="Y",IF((M101*0.75)&gt;350,350,(M101*0.75))),0)</f>
        <v>0</v>
      </c>
      <c r="O101" s="39"/>
      <c r="P101" s="15"/>
      <c r="Q101" s="15"/>
      <c r="R101" s="15"/>
      <c r="S101" s="15"/>
      <c r="T101" s="15"/>
      <c r="U101" s="15"/>
      <c r="V101" s="15"/>
      <c r="W101" s="15"/>
      <c r="X101" s="15"/>
      <c r="Y101" s="15"/>
      <c r="Z101" s="15"/>
    </row>
    <row r="102" spans="1:26" ht="30" customHeight="1" x14ac:dyDescent="0.2">
      <c r="A102" s="36"/>
      <c r="B102" s="36"/>
      <c r="C102" s="36"/>
      <c r="D102" s="36"/>
      <c r="E102" s="36"/>
      <c r="F102" s="36"/>
      <c r="G102" s="37"/>
      <c r="H102" s="37"/>
      <c r="I102" s="38"/>
      <c r="J102" s="38"/>
      <c r="K102" s="38"/>
      <c r="L102" s="38"/>
      <c r="M102" s="38">
        <f t="shared" si="3"/>
        <v>0</v>
      </c>
      <c r="N102" s="38" cm="1">
        <f t="array" ref="N102">IFERROR(_xlfn.IFS(E102="N",IF((M102*0.75)&gt;500,500,(M102*0.75)),E102="Y",IF((M102*0.75)&gt;350,350,(M102*0.75))),0)</f>
        <v>0</v>
      </c>
      <c r="O102" s="39"/>
      <c r="P102" s="15"/>
      <c r="Q102" s="15"/>
      <c r="R102" s="15"/>
      <c r="S102" s="15"/>
      <c r="T102" s="15"/>
      <c r="U102" s="15"/>
      <c r="V102" s="15"/>
      <c r="W102" s="15"/>
      <c r="X102" s="15"/>
      <c r="Y102" s="15"/>
      <c r="Z102" s="15"/>
    </row>
    <row r="103" spans="1:26" ht="30" customHeight="1" x14ac:dyDescent="0.2">
      <c r="A103" s="36"/>
      <c r="B103" s="36"/>
      <c r="C103" s="36"/>
      <c r="D103" s="36"/>
      <c r="E103" s="36"/>
      <c r="F103" s="36"/>
      <c r="G103" s="37"/>
      <c r="H103" s="37"/>
      <c r="I103" s="38"/>
      <c r="J103" s="38"/>
      <c r="K103" s="38"/>
      <c r="L103" s="38"/>
      <c r="M103" s="38">
        <f t="shared" si="3"/>
        <v>0</v>
      </c>
      <c r="N103" s="38" cm="1">
        <f t="array" ref="N103">IFERROR(_xlfn.IFS(E103="N",IF((M103*0.75)&gt;500,500,(M103*0.75)),E103="Y",IF((M103*0.75)&gt;350,350,(M103*0.75))),0)</f>
        <v>0</v>
      </c>
      <c r="O103" s="39"/>
      <c r="P103" s="15"/>
      <c r="Q103" s="15"/>
      <c r="R103" s="15"/>
      <c r="S103" s="15"/>
      <c r="T103" s="15"/>
      <c r="U103" s="15"/>
      <c r="V103" s="15"/>
      <c r="W103" s="15"/>
      <c r="X103" s="15"/>
      <c r="Y103" s="15"/>
      <c r="Z103" s="15"/>
    </row>
    <row r="104" spans="1:26" ht="30" customHeight="1" x14ac:dyDescent="0.2">
      <c r="A104" s="36"/>
      <c r="B104" s="36"/>
      <c r="C104" s="36"/>
      <c r="D104" s="36"/>
      <c r="E104" s="36"/>
      <c r="F104" s="36"/>
      <c r="G104" s="37"/>
      <c r="H104" s="37"/>
      <c r="I104" s="38"/>
      <c r="J104" s="38"/>
      <c r="K104" s="38"/>
      <c r="L104" s="38"/>
      <c r="M104" s="38">
        <f t="shared" si="3"/>
        <v>0</v>
      </c>
      <c r="N104" s="38" cm="1">
        <f t="array" ref="N104">IFERROR(_xlfn.IFS(E104="N",IF((M104*0.75)&gt;500,500,(M104*0.75)),E104="Y",IF((M104*0.75)&gt;350,350,(M104*0.75))),0)</f>
        <v>0</v>
      </c>
      <c r="O104" s="39"/>
      <c r="P104" s="15"/>
      <c r="Q104" s="15"/>
      <c r="R104" s="15"/>
      <c r="S104" s="15"/>
      <c r="T104" s="15"/>
      <c r="U104" s="15"/>
      <c r="V104" s="15"/>
      <c r="W104" s="15"/>
      <c r="X104" s="15"/>
      <c r="Y104" s="15"/>
      <c r="Z104" s="15"/>
    </row>
    <row r="105" spans="1:26" ht="30" customHeight="1" x14ac:dyDescent="0.2">
      <c r="A105" s="36"/>
      <c r="B105" s="36"/>
      <c r="C105" s="36"/>
      <c r="D105" s="36"/>
      <c r="E105" s="36"/>
      <c r="F105" s="36"/>
      <c r="G105" s="37"/>
      <c r="H105" s="37"/>
      <c r="I105" s="38"/>
      <c r="J105" s="38"/>
      <c r="K105" s="38"/>
      <c r="L105" s="38"/>
      <c r="M105" s="38">
        <f t="shared" si="3"/>
        <v>0</v>
      </c>
      <c r="N105" s="38" cm="1">
        <f t="array" ref="N105">IFERROR(_xlfn.IFS(E105="N",IF((M105*0.75)&gt;500,500,(M105*0.75)),E105="Y",IF((M105*0.75)&gt;350,350,(M105*0.75))),0)</f>
        <v>0</v>
      </c>
      <c r="O105" s="39"/>
      <c r="P105" s="15"/>
      <c r="Q105" s="15"/>
      <c r="R105" s="15"/>
      <c r="S105" s="15"/>
      <c r="T105" s="15"/>
      <c r="U105" s="15"/>
      <c r="V105" s="15"/>
      <c r="W105" s="15"/>
      <c r="X105" s="15"/>
      <c r="Y105" s="15"/>
      <c r="Z105" s="15"/>
    </row>
    <row r="106" spans="1:26" ht="30" customHeight="1" x14ac:dyDescent="0.2">
      <c r="A106" s="36"/>
      <c r="B106" s="36"/>
      <c r="C106" s="36"/>
      <c r="D106" s="36"/>
      <c r="E106" s="36"/>
      <c r="F106" s="36"/>
      <c r="G106" s="37"/>
      <c r="H106" s="37"/>
      <c r="I106" s="38"/>
      <c r="J106" s="38"/>
      <c r="K106" s="38"/>
      <c r="L106" s="38"/>
      <c r="M106" s="38">
        <f t="shared" si="3"/>
        <v>0</v>
      </c>
      <c r="N106" s="38" cm="1">
        <f t="array" ref="N106">IFERROR(_xlfn.IFS(E106="N",IF((M106*0.75)&gt;500,500,(M106*0.75)),E106="Y",IF((M106*0.75)&gt;350,350,(M106*0.75))),0)</f>
        <v>0</v>
      </c>
      <c r="O106" s="39"/>
      <c r="P106" s="15"/>
      <c r="Q106" s="15"/>
      <c r="R106" s="15"/>
      <c r="S106" s="15"/>
      <c r="T106" s="15"/>
      <c r="U106" s="15"/>
      <c r="V106" s="15"/>
      <c r="W106" s="15"/>
      <c r="X106" s="15"/>
      <c r="Y106" s="15"/>
      <c r="Z106" s="15"/>
    </row>
    <row r="107" spans="1:26" ht="30" customHeight="1" x14ac:dyDescent="0.2">
      <c r="A107" s="36"/>
      <c r="B107" s="36"/>
      <c r="C107" s="36"/>
      <c r="D107" s="36"/>
      <c r="E107" s="36"/>
      <c r="F107" s="36"/>
      <c r="G107" s="37"/>
      <c r="H107" s="37"/>
      <c r="I107" s="38"/>
      <c r="J107" s="38"/>
      <c r="K107" s="38"/>
      <c r="L107" s="38"/>
      <c r="M107" s="38">
        <f t="shared" si="3"/>
        <v>0</v>
      </c>
      <c r="N107" s="38" cm="1">
        <f t="array" ref="N107">IFERROR(_xlfn.IFS(E107="N",IF((M107*0.75)&gt;500,500,(M107*0.75)),E107="Y",IF((M107*0.75)&gt;350,350,(M107*0.75))),0)</f>
        <v>0</v>
      </c>
      <c r="O107" s="39"/>
      <c r="P107" s="15"/>
      <c r="Q107" s="15"/>
      <c r="R107" s="15"/>
      <c r="S107" s="15"/>
      <c r="T107" s="15"/>
      <c r="U107" s="15"/>
      <c r="V107" s="15"/>
      <c r="W107" s="15"/>
      <c r="X107" s="15"/>
      <c r="Y107" s="15"/>
      <c r="Z107" s="15"/>
    </row>
    <row r="108" spans="1:26" ht="30" customHeight="1" x14ac:dyDescent="0.2">
      <c r="A108" s="36"/>
      <c r="B108" s="36"/>
      <c r="C108" s="36"/>
      <c r="D108" s="36"/>
      <c r="E108" s="36"/>
      <c r="F108" s="36"/>
      <c r="G108" s="37"/>
      <c r="H108" s="37"/>
      <c r="I108" s="38"/>
      <c r="J108" s="38"/>
      <c r="K108" s="38"/>
      <c r="L108" s="38"/>
      <c r="M108" s="38">
        <f t="shared" si="3"/>
        <v>0</v>
      </c>
      <c r="N108" s="38" cm="1">
        <f t="array" ref="N108">IFERROR(_xlfn.IFS(E108="N",IF((M108*0.75)&gt;500,500,(M108*0.75)),E108="Y",IF((M108*0.75)&gt;350,350,(M108*0.75))),0)</f>
        <v>0</v>
      </c>
      <c r="O108" s="39"/>
      <c r="P108" s="15"/>
      <c r="Q108" s="15"/>
      <c r="R108" s="15"/>
      <c r="S108" s="15"/>
      <c r="T108" s="15"/>
      <c r="U108" s="15"/>
      <c r="V108" s="15"/>
      <c r="W108" s="15"/>
      <c r="X108" s="15"/>
      <c r="Y108" s="15"/>
      <c r="Z108" s="15"/>
    </row>
    <row r="109" spans="1:26" ht="30" customHeight="1" x14ac:dyDescent="0.2">
      <c r="A109" s="36"/>
      <c r="B109" s="36"/>
      <c r="C109" s="36"/>
      <c r="D109" s="36"/>
      <c r="E109" s="36"/>
      <c r="F109" s="36"/>
      <c r="G109" s="37"/>
      <c r="H109" s="37"/>
      <c r="I109" s="38"/>
      <c r="J109" s="38"/>
      <c r="K109" s="38"/>
      <c r="L109" s="38"/>
      <c r="M109" s="38">
        <f t="shared" si="3"/>
        <v>0</v>
      </c>
      <c r="N109" s="38" cm="1">
        <f t="array" ref="N109">IFERROR(_xlfn.IFS(E109="N",IF((M109*0.75)&gt;500,500,(M109*0.75)),E109="Y",IF((M109*0.75)&gt;350,350,(M109*0.75))),0)</f>
        <v>0</v>
      </c>
      <c r="O109" s="39"/>
      <c r="P109" s="15"/>
      <c r="Q109" s="15"/>
      <c r="R109" s="15"/>
      <c r="S109" s="15"/>
      <c r="T109" s="15"/>
      <c r="U109" s="15"/>
      <c r="V109" s="15"/>
      <c r="W109" s="15"/>
      <c r="X109" s="15"/>
      <c r="Y109" s="15"/>
      <c r="Z109" s="15"/>
    </row>
    <row r="110" spans="1:26" ht="30" customHeight="1" x14ac:dyDescent="0.2">
      <c r="A110" s="36"/>
      <c r="B110" s="36"/>
      <c r="C110" s="36"/>
      <c r="D110" s="36"/>
      <c r="E110" s="36"/>
      <c r="F110" s="36"/>
      <c r="G110" s="37"/>
      <c r="H110" s="37"/>
      <c r="I110" s="38"/>
      <c r="J110" s="38"/>
      <c r="K110" s="38"/>
      <c r="L110" s="38"/>
      <c r="M110" s="38">
        <f t="shared" si="3"/>
        <v>0</v>
      </c>
      <c r="N110" s="38" cm="1">
        <f t="array" ref="N110">IFERROR(_xlfn.IFS(E110="N",IF((M110*0.75)&gt;500,500,(M110*0.75)),E110="Y",IF((M110*0.75)&gt;350,350,(M110*0.75))),0)</f>
        <v>0</v>
      </c>
      <c r="O110" s="39"/>
      <c r="P110" s="15"/>
      <c r="Q110" s="15"/>
      <c r="R110" s="15"/>
      <c r="S110" s="15"/>
      <c r="T110" s="15"/>
      <c r="U110" s="15"/>
      <c r="V110" s="15"/>
      <c r="W110" s="15"/>
      <c r="X110" s="15"/>
      <c r="Y110" s="15"/>
      <c r="Z110" s="15"/>
    </row>
    <row r="111" spans="1:26" ht="30" customHeight="1" x14ac:dyDescent="0.2">
      <c r="A111" s="36"/>
      <c r="B111" s="36"/>
      <c r="C111" s="36"/>
      <c r="D111" s="36"/>
      <c r="E111" s="36"/>
      <c r="F111" s="36"/>
      <c r="G111" s="37"/>
      <c r="H111" s="37"/>
      <c r="I111" s="38"/>
      <c r="J111" s="38"/>
      <c r="K111" s="38"/>
      <c r="L111" s="38"/>
      <c r="M111" s="38">
        <f t="shared" si="3"/>
        <v>0</v>
      </c>
      <c r="N111" s="38" cm="1">
        <f t="array" ref="N111">IFERROR(_xlfn.IFS(E111="N",IF((M111*0.75)&gt;500,500,(M111*0.75)),E111="Y",IF((M111*0.75)&gt;350,350,(M111*0.75))),0)</f>
        <v>0</v>
      </c>
      <c r="O111" s="39"/>
      <c r="P111" s="15"/>
      <c r="Q111" s="15"/>
      <c r="R111" s="15"/>
      <c r="S111" s="15"/>
      <c r="T111" s="15"/>
      <c r="U111" s="15"/>
      <c r="V111" s="15"/>
      <c r="W111" s="15"/>
      <c r="X111" s="15"/>
      <c r="Y111" s="15"/>
      <c r="Z111" s="15"/>
    </row>
    <row r="112" spans="1:26" ht="30" customHeight="1" x14ac:dyDescent="0.2">
      <c r="A112" s="36"/>
      <c r="B112" s="36"/>
      <c r="C112" s="36"/>
      <c r="D112" s="36"/>
      <c r="E112" s="36"/>
      <c r="F112" s="36"/>
      <c r="G112" s="37"/>
      <c r="H112" s="37"/>
      <c r="I112" s="38"/>
      <c r="J112" s="38"/>
      <c r="K112" s="38"/>
      <c r="L112" s="38"/>
      <c r="M112" s="38">
        <f t="shared" si="3"/>
        <v>0</v>
      </c>
      <c r="N112" s="38" cm="1">
        <f t="array" ref="N112">IFERROR(_xlfn.IFS(E112="N",IF((M112*0.75)&gt;500,500,(M112*0.75)),E112="Y",IF((M112*0.75)&gt;350,350,(M112*0.75))),0)</f>
        <v>0</v>
      </c>
      <c r="O112" s="39"/>
      <c r="P112" s="15"/>
      <c r="Q112" s="15"/>
      <c r="R112" s="15"/>
      <c r="S112" s="15"/>
      <c r="T112" s="15"/>
      <c r="U112" s="15"/>
      <c r="V112" s="15"/>
      <c r="W112" s="15"/>
      <c r="X112" s="15"/>
      <c r="Y112" s="15"/>
      <c r="Z112" s="15"/>
    </row>
    <row r="113" spans="1:26" ht="30" customHeight="1" x14ac:dyDescent="0.2">
      <c r="A113" s="36"/>
      <c r="B113" s="36"/>
      <c r="C113" s="36"/>
      <c r="D113" s="36"/>
      <c r="E113" s="36"/>
      <c r="F113" s="36"/>
      <c r="G113" s="37"/>
      <c r="H113" s="37"/>
      <c r="I113" s="38"/>
      <c r="J113" s="38"/>
      <c r="K113" s="38"/>
      <c r="L113" s="38"/>
      <c r="M113" s="38">
        <f t="shared" si="3"/>
        <v>0</v>
      </c>
      <c r="N113" s="38" cm="1">
        <f t="array" ref="N113">IFERROR(_xlfn.IFS(E113="N",IF((M113*0.75)&gt;500,500,(M113*0.75)),E113="Y",IF((M113*0.75)&gt;350,350,(M113*0.75))),0)</f>
        <v>0</v>
      </c>
      <c r="O113" s="39"/>
      <c r="P113" s="15"/>
      <c r="Q113" s="15"/>
      <c r="R113" s="15"/>
      <c r="S113" s="15"/>
      <c r="T113" s="15"/>
      <c r="U113" s="15"/>
      <c r="V113" s="15"/>
      <c r="W113" s="15"/>
      <c r="X113" s="15"/>
      <c r="Y113" s="15"/>
      <c r="Z113" s="15"/>
    </row>
    <row r="114" spans="1:26" ht="30" customHeight="1" x14ac:dyDescent="0.2">
      <c r="A114" s="36"/>
      <c r="B114" s="36"/>
      <c r="C114" s="36"/>
      <c r="D114" s="36"/>
      <c r="E114" s="36"/>
      <c r="F114" s="36"/>
      <c r="G114" s="37"/>
      <c r="H114" s="37"/>
      <c r="I114" s="38"/>
      <c r="J114" s="38"/>
      <c r="K114" s="38"/>
      <c r="L114" s="38"/>
      <c r="M114" s="38">
        <f t="shared" si="3"/>
        <v>0</v>
      </c>
      <c r="N114" s="38" cm="1">
        <f t="array" ref="N114">IFERROR(_xlfn.IFS(E114="N",IF((M114*0.75)&gt;500,500,(M114*0.75)),E114="Y",IF((M114*0.75)&gt;350,350,(M114*0.75))),0)</f>
        <v>0</v>
      </c>
      <c r="O114" s="39"/>
      <c r="P114" s="15"/>
      <c r="Q114" s="15"/>
      <c r="R114" s="15"/>
      <c r="S114" s="15"/>
      <c r="T114" s="15"/>
      <c r="U114" s="15"/>
      <c r="V114" s="15"/>
      <c r="W114" s="15"/>
      <c r="X114" s="15"/>
      <c r="Y114" s="15"/>
      <c r="Z114" s="15"/>
    </row>
    <row r="115" spans="1:26" ht="30" customHeight="1" x14ac:dyDescent="0.2">
      <c r="A115" s="36"/>
      <c r="B115" s="36"/>
      <c r="C115" s="36"/>
      <c r="D115" s="36"/>
      <c r="E115" s="36"/>
      <c r="F115" s="36"/>
      <c r="G115" s="37"/>
      <c r="H115" s="37"/>
      <c r="I115" s="38"/>
      <c r="J115" s="38"/>
      <c r="K115" s="38"/>
      <c r="L115" s="38"/>
      <c r="M115" s="38">
        <f t="shared" si="3"/>
        <v>0</v>
      </c>
      <c r="N115" s="38" cm="1">
        <f t="array" ref="N115">IFERROR(_xlfn.IFS(E115="N",IF((M115*0.75)&gt;500,500,(M115*0.75)),E115="Y",IF((M115*0.75)&gt;350,350,(M115*0.75))),0)</f>
        <v>0</v>
      </c>
      <c r="O115" s="39"/>
      <c r="P115" s="15"/>
      <c r="Q115" s="15"/>
      <c r="R115" s="15"/>
      <c r="S115" s="15"/>
      <c r="T115" s="15"/>
      <c r="U115" s="15"/>
      <c r="V115" s="15"/>
      <c r="W115" s="15"/>
      <c r="X115" s="15"/>
      <c r="Y115" s="15"/>
      <c r="Z115" s="15"/>
    </row>
    <row r="116" spans="1:26" ht="30" customHeight="1" x14ac:dyDescent="0.2">
      <c r="A116" s="36"/>
      <c r="B116" s="36"/>
      <c r="C116" s="36"/>
      <c r="D116" s="36"/>
      <c r="E116" s="36"/>
      <c r="F116" s="36"/>
      <c r="G116" s="37"/>
      <c r="H116" s="37"/>
      <c r="I116" s="38"/>
      <c r="J116" s="38"/>
      <c r="K116" s="38"/>
      <c r="L116" s="38"/>
      <c r="M116" s="38">
        <f t="shared" si="3"/>
        <v>0</v>
      </c>
      <c r="N116" s="38" cm="1">
        <f t="array" ref="N116">IFERROR(_xlfn.IFS(E116="N",IF((M116*0.75)&gt;500,500,(M116*0.75)),E116="Y",IF((M116*0.75)&gt;350,350,(M116*0.75))),0)</f>
        <v>0</v>
      </c>
      <c r="O116" s="39"/>
      <c r="P116" s="15"/>
      <c r="Q116" s="15"/>
      <c r="R116" s="15"/>
      <c r="S116" s="15"/>
      <c r="T116" s="15"/>
      <c r="U116" s="15"/>
      <c r="V116" s="15"/>
      <c r="W116" s="15"/>
      <c r="X116" s="15"/>
      <c r="Y116" s="15"/>
      <c r="Z116" s="15"/>
    </row>
    <row r="117" spans="1:26" ht="30" customHeight="1" x14ac:dyDescent="0.2">
      <c r="A117" s="36"/>
      <c r="B117" s="36"/>
      <c r="C117" s="36"/>
      <c r="D117" s="36"/>
      <c r="E117" s="36"/>
      <c r="F117" s="36"/>
      <c r="G117" s="37"/>
      <c r="H117" s="37"/>
      <c r="I117" s="38"/>
      <c r="J117" s="38"/>
      <c r="K117" s="38"/>
      <c r="L117" s="38"/>
      <c r="M117" s="38">
        <f t="shared" si="3"/>
        <v>0</v>
      </c>
      <c r="N117" s="38" cm="1">
        <f t="array" ref="N117">IFERROR(_xlfn.IFS(E117="N",IF((M117*0.75)&gt;500,500,(M117*0.75)),E117="Y",IF((M117*0.75)&gt;350,350,(M117*0.75))),0)</f>
        <v>0</v>
      </c>
      <c r="O117" s="39"/>
      <c r="P117" s="15"/>
      <c r="Q117" s="15"/>
      <c r="R117" s="15"/>
      <c r="S117" s="15"/>
      <c r="T117" s="15"/>
      <c r="U117" s="15"/>
      <c r="V117" s="15"/>
      <c r="W117" s="15"/>
      <c r="X117" s="15"/>
      <c r="Y117" s="15"/>
      <c r="Z117" s="15"/>
    </row>
    <row r="118" spans="1:26" ht="30" customHeight="1" x14ac:dyDescent="0.2">
      <c r="A118" s="36"/>
      <c r="B118" s="36"/>
      <c r="C118" s="36"/>
      <c r="D118" s="36"/>
      <c r="E118" s="36"/>
      <c r="F118" s="36"/>
      <c r="G118" s="37"/>
      <c r="H118" s="37"/>
      <c r="I118" s="38"/>
      <c r="J118" s="38"/>
      <c r="K118" s="38"/>
      <c r="L118" s="38"/>
      <c r="M118" s="38">
        <f t="shared" si="3"/>
        <v>0</v>
      </c>
      <c r="N118" s="38" cm="1">
        <f t="array" ref="N118">IFERROR(_xlfn.IFS(E118="N",IF((M118*0.75)&gt;500,500,(M118*0.75)),E118="Y",IF((M118*0.75)&gt;350,350,(M118*0.75))),0)</f>
        <v>0</v>
      </c>
      <c r="O118" s="39"/>
      <c r="P118" s="15"/>
      <c r="Q118" s="15"/>
      <c r="R118" s="15"/>
      <c r="S118" s="15"/>
      <c r="T118" s="15"/>
      <c r="U118" s="15"/>
      <c r="V118" s="15"/>
      <c r="W118" s="15"/>
      <c r="X118" s="15"/>
      <c r="Y118" s="15"/>
      <c r="Z118" s="15"/>
    </row>
    <row r="119" spans="1:26" ht="30" customHeight="1" x14ac:dyDescent="0.2">
      <c r="A119" s="36"/>
      <c r="B119" s="36"/>
      <c r="C119" s="36"/>
      <c r="D119" s="36"/>
      <c r="E119" s="36"/>
      <c r="F119" s="36"/>
      <c r="G119" s="37"/>
      <c r="H119" s="37"/>
      <c r="I119" s="38"/>
      <c r="J119" s="38"/>
      <c r="K119" s="38"/>
      <c r="L119" s="38"/>
      <c r="M119" s="38">
        <f t="shared" si="3"/>
        <v>0</v>
      </c>
      <c r="N119" s="38" cm="1">
        <f t="array" ref="N119">IFERROR(_xlfn.IFS(E119="N",IF((M119*0.75)&gt;500,500,(M119*0.75)),E119="Y",IF((M119*0.75)&gt;350,350,(M119*0.75))),0)</f>
        <v>0</v>
      </c>
      <c r="O119" s="39"/>
      <c r="P119" s="15"/>
      <c r="Q119" s="15"/>
      <c r="R119" s="15"/>
      <c r="S119" s="15"/>
      <c r="T119" s="15"/>
      <c r="U119" s="15"/>
      <c r="V119" s="15"/>
      <c r="W119" s="15"/>
      <c r="X119" s="15"/>
      <c r="Y119" s="15"/>
      <c r="Z119" s="15"/>
    </row>
    <row r="120" spans="1:26" ht="30" customHeight="1" x14ac:dyDescent="0.2">
      <c r="A120" s="36"/>
      <c r="B120" s="36"/>
      <c r="C120" s="36"/>
      <c r="D120" s="36"/>
      <c r="E120" s="36"/>
      <c r="F120" s="36"/>
      <c r="G120" s="37"/>
      <c r="H120" s="37"/>
      <c r="I120" s="38"/>
      <c r="J120" s="38"/>
      <c r="K120" s="38"/>
      <c r="L120" s="38"/>
      <c r="M120" s="38">
        <f t="shared" si="3"/>
        <v>0</v>
      </c>
      <c r="N120" s="38" cm="1">
        <f t="array" ref="N120">IFERROR(_xlfn.IFS(E120="N",IF((M120*0.75)&gt;500,500,(M120*0.75)),E120="Y",IF((M120*0.75)&gt;350,350,(M120*0.75))),0)</f>
        <v>0</v>
      </c>
      <c r="O120" s="39"/>
      <c r="P120" s="15"/>
      <c r="Q120" s="15"/>
      <c r="R120" s="15"/>
      <c r="S120" s="15"/>
      <c r="T120" s="15"/>
      <c r="U120" s="15"/>
      <c r="V120" s="15"/>
      <c r="W120" s="15"/>
      <c r="X120" s="15"/>
      <c r="Y120" s="15"/>
      <c r="Z120" s="15"/>
    </row>
    <row r="121" spans="1:26" ht="30" customHeight="1" x14ac:dyDescent="0.2">
      <c r="A121" s="36"/>
      <c r="B121" s="36"/>
      <c r="C121" s="36"/>
      <c r="D121" s="36"/>
      <c r="E121" s="36"/>
      <c r="F121" s="36"/>
      <c r="G121" s="37"/>
      <c r="H121" s="37"/>
      <c r="I121" s="38"/>
      <c r="J121" s="38"/>
      <c r="K121" s="38"/>
      <c r="L121" s="38"/>
      <c r="M121" s="38">
        <f t="shared" si="3"/>
        <v>0</v>
      </c>
      <c r="N121" s="38" cm="1">
        <f t="array" ref="N121">IFERROR(_xlfn.IFS(E121="N",IF((M121*0.75)&gt;500,500,(M121*0.75)),E121="Y",IF((M121*0.75)&gt;350,350,(M121*0.75))),0)</f>
        <v>0</v>
      </c>
      <c r="O121" s="39"/>
      <c r="P121" s="15"/>
      <c r="Q121" s="15"/>
      <c r="R121" s="15"/>
      <c r="S121" s="15"/>
      <c r="T121" s="15"/>
      <c r="U121" s="15"/>
      <c r="V121" s="15"/>
      <c r="W121" s="15"/>
      <c r="X121" s="15"/>
      <c r="Y121" s="15"/>
      <c r="Z121" s="15"/>
    </row>
    <row r="122" spans="1:26" ht="30" customHeight="1" x14ac:dyDescent="0.2">
      <c r="A122" s="36"/>
      <c r="B122" s="36"/>
      <c r="C122" s="36"/>
      <c r="D122" s="36"/>
      <c r="E122" s="36"/>
      <c r="F122" s="36"/>
      <c r="G122" s="37"/>
      <c r="H122" s="37"/>
      <c r="I122" s="38"/>
      <c r="J122" s="38"/>
      <c r="K122" s="38"/>
      <c r="L122" s="38"/>
      <c r="M122" s="38">
        <f t="shared" si="3"/>
        <v>0</v>
      </c>
      <c r="N122" s="38" cm="1">
        <f t="array" ref="N122">IFERROR(_xlfn.IFS(E122="N",IF((M122*0.75)&gt;500,500,(M122*0.75)),E122="Y",IF((M122*0.75)&gt;350,350,(M122*0.75))),0)</f>
        <v>0</v>
      </c>
      <c r="O122" s="39"/>
      <c r="P122" s="15"/>
      <c r="Q122" s="15"/>
      <c r="R122" s="15"/>
      <c r="S122" s="15"/>
      <c r="T122" s="15"/>
      <c r="U122" s="15"/>
      <c r="V122" s="15"/>
      <c r="W122" s="15"/>
      <c r="X122" s="15"/>
      <c r="Y122" s="15"/>
      <c r="Z122" s="15"/>
    </row>
    <row r="123" spans="1:26" ht="30" customHeight="1" x14ac:dyDescent="0.2">
      <c r="A123" s="36"/>
      <c r="B123" s="36"/>
      <c r="C123" s="36"/>
      <c r="D123" s="36"/>
      <c r="E123" s="36"/>
      <c r="F123" s="36"/>
      <c r="G123" s="37"/>
      <c r="H123" s="37"/>
      <c r="I123" s="38"/>
      <c r="J123" s="38"/>
      <c r="K123" s="38"/>
      <c r="L123" s="38"/>
      <c r="M123" s="38">
        <f t="shared" si="3"/>
        <v>0</v>
      </c>
      <c r="N123" s="38" cm="1">
        <f t="array" ref="N123">IFERROR(_xlfn.IFS(E123="N",IF((M123*0.75)&gt;500,500,(M123*0.75)),E123="Y",IF((M123*0.75)&gt;350,350,(M123*0.75))),0)</f>
        <v>0</v>
      </c>
      <c r="O123" s="39"/>
      <c r="P123" s="15"/>
      <c r="Q123" s="15"/>
      <c r="R123" s="15"/>
      <c r="S123" s="15"/>
      <c r="T123" s="15"/>
      <c r="U123" s="15"/>
      <c r="V123" s="15"/>
      <c r="W123" s="15"/>
      <c r="X123" s="15"/>
      <c r="Y123" s="15"/>
      <c r="Z123" s="15"/>
    </row>
    <row r="124" spans="1:26" ht="30" customHeight="1" x14ac:dyDescent="0.2">
      <c r="A124" s="36"/>
      <c r="B124" s="36"/>
      <c r="C124" s="36"/>
      <c r="D124" s="36"/>
      <c r="E124" s="36"/>
      <c r="F124" s="36"/>
      <c r="G124" s="37"/>
      <c r="H124" s="37"/>
      <c r="I124" s="38"/>
      <c r="J124" s="38"/>
      <c r="K124" s="38"/>
      <c r="L124" s="38"/>
      <c r="M124" s="38">
        <f t="shared" si="3"/>
        <v>0</v>
      </c>
      <c r="N124" s="38" cm="1">
        <f t="array" ref="N124">IFERROR(_xlfn.IFS(E124="N",IF((M124*0.75)&gt;500,500,(M124*0.75)),E124="Y",IF((M124*0.75)&gt;350,350,(M124*0.75))),0)</f>
        <v>0</v>
      </c>
      <c r="O124" s="39"/>
      <c r="P124" s="15"/>
      <c r="Q124" s="15"/>
      <c r="R124" s="15"/>
      <c r="S124" s="15"/>
      <c r="T124" s="15"/>
      <c r="U124" s="15"/>
      <c r="V124" s="15"/>
      <c r="W124" s="15"/>
      <c r="X124" s="15"/>
      <c r="Y124" s="15"/>
      <c r="Z124" s="15"/>
    </row>
    <row r="125" spans="1:26" ht="30" customHeight="1" x14ac:dyDescent="0.2">
      <c r="A125" s="36"/>
      <c r="B125" s="36"/>
      <c r="C125" s="36"/>
      <c r="D125" s="36"/>
      <c r="E125" s="36"/>
      <c r="F125" s="36"/>
      <c r="G125" s="37"/>
      <c r="H125" s="37"/>
      <c r="I125" s="38"/>
      <c r="J125" s="38"/>
      <c r="K125" s="38"/>
      <c r="L125" s="38"/>
      <c r="M125" s="38">
        <f t="shared" si="3"/>
        <v>0</v>
      </c>
      <c r="N125" s="38" cm="1">
        <f t="array" ref="N125">IFERROR(_xlfn.IFS(E125="N",IF((M125*0.75)&gt;500,500,(M125*0.75)),E125="Y",IF((M125*0.75)&gt;350,350,(M125*0.75))),0)</f>
        <v>0</v>
      </c>
      <c r="O125" s="39"/>
      <c r="P125" s="15"/>
      <c r="Q125" s="15"/>
      <c r="R125" s="15"/>
      <c r="S125" s="15"/>
      <c r="T125" s="15"/>
      <c r="U125" s="15"/>
      <c r="V125" s="15"/>
      <c r="W125" s="15"/>
      <c r="X125" s="15"/>
      <c r="Y125" s="15"/>
      <c r="Z125" s="15"/>
    </row>
    <row r="126" spans="1:26" ht="30" customHeight="1" x14ac:dyDescent="0.2">
      <c r="A126" s="36"/>
      <c r="B126" s="36"/>
      <c r="C126" s="36"/>
      <c r="D126" s="36"/>
      <c r="E126" s="36"/>
      <c r="F126" s="36"/>
      <c r="G126" s="37"/>
      <c r="H126" s="37"/>
      <c r="I126" s="38"/>
      <c r="J126" s="38"/>
      <c r="K126" s="38"/>
      <c r="L126" s="38"/>
      <c r="M126" s="38">
        <f t="shared" si="3"/>
        <v>0</v>
      </c>
      <c r="N126" s="38" cm="1">
        <f t="array" ref="N126">IFERROR(_xlfn.IFS(E126="N",IF((M126*0.75)&gt;500,500,(M126*0.75)),E126="Y",IF((M126*0.75)&gt;350,350,(M126*0.75))),0)</f>
        <v>0</v>
      </c>
      <c r="O126" s="39"/>
      <c r="P126" s="15"/>
      <c r="Q126" s="15"/>
      <c r="R126" s="15"/>
      <c r="S126" s="15"/>
      <c r="T126" s="15"/>
      <c r="U126" s="15"/>
      <c r="V126" s="15"/>
      <c r="W126" s="15"/>
      <c r="X126" s="15"/>
      <c r="Y126" s="15"/>
      <c r="Z126" s="15"/>
    </row>
    <row r="127" spans="1:26" ht="30" customHeight="1" x14ac:dyDescent="0.2">
      <c r="A127" s="36"/>
      <c r="B127" s="36"/>
      <c r="C127" s="36"/>
      <c r="D127" s="36"/>
      <c r="E127" s="36"/>
      <c r="F127" s="36"/>
      <c r="G127" s="37"/>
      <c r="H127" s="37"/>
      <c r="I127" s="38"/>
      <c r="J127" s="38"/>
      <c r="K127" s="38"/>
      <c r="L127" s="38"/>
      <c r="M127" s="38">
        <f t="shared" si="3"/>
        <v>0</v>
      </c>
      <c r="N127" s="38" cm="1">
        <f t="array" ref="N127">IFERROR(_xlfn.IFS(E127="N",IF((M127*0.75)&gt;500,500,(M127*0.75)),E127="Y",IF((M127*0.75)&gt;350,350,(M127*0.75))),0)</f>
        <v>0</v>
      </c>
      <c r="O127" s="39"/>
      <c r="P127" s="15"/>
      <c r="Q127" s="15"/>
      <c r="R127" s="15"/>
      <c r="S127" s="15"/>
      <c r="T127" s="15"/>
      <c r="U127" s="15"/>
      <c r="V127" s="15"/>
      <c r="W127" s="15"/>
      <c r="X127" s="15"/>
      <c r="Y127" s="15"/>
      <c r="Z127" s="15"/>
    </row>
    <row r="128" spans="1:26" ht="30" customHeight="1" x14ac:dyDescent="0.2">
      <c r="A128" s="36"/>
      <c r="B128" s="36"/>
      <c r="C128" s="36"/>
      <c r="D128" s="36"/>
      <c r="E128" s="36"/>
      <c r="F128" s="36"/>
      <c r="G128" s="37"/>
      <c r="H128" s="37"/>
      <c r="I128" s="38"/>
      <c r="J128" s="38"/>
      <c r="K128" s="38"/>
      <c r="L128" s="38"/>
      <c r="M128" s="38">
        <f t="shared" si="3"/>
        <v>0</v>
      </c>
      <c r="N128" s="38" cm="1">
        <f t="array" ref="N128">IFERROR(_xlfn.IFS(E128="N",IF((M128*0.75)&gt;500,500,(M128*0.75)),E128="Y",IF((M128*0.75)&gt;350,350,(M128*0.75))),0)</f>
        <v>0</v>
      </c>
      <c r="O128" s="39"/>
      <c r="P128" s="15"/>
      <c r="Q128" s="15"/>
      <c r="R128" s="15"/>
      <c r="S128" s="15"/>
      <c r="T128" s="15"/>
      <c r="U128" s="15"/>
      <c r="V128" s="15"/>
      <c r="W128" s="15"/>
      <c r="X128" s="15"/>
      <c r="Y128" s="15"/>
      <c r="Z128" s="15"/>
    </row>
    <row r="129" spans="1:26" ht="30" customHeight="1" x14ac:dyDescent="0.2">
      <c r="A129" s="36"/>
      <c r="B129" s="36"/>
      <c r="C129" s="36"/>
      <c r="D129" s="36"/>
      <c r="E129" s="36"/>
      <c r="F129" s="36"/>
      <c r="G129" s="37"/>
      <c r="H129" s="37"/>
      <c r="I129" s="38"/>
      <c r="J129" s="38"/>
      <c r="K129" s="38"/>
      <c r="L129" s="38"/>
      <c r="M129" s="38">
        <f t="shared" si="3"/>
        <v>0</v>
      </c>
      <c r="N129" s="38" cm="1">
        <f t="array" ref="N129">IFERROR(_xlfn.IFS(E129="N",IF((M129*0.75)&gt;500,500,(M129*0.75)),E129="Y",IF((M129*0.75)&gt;350,350,(M129*0.75))),0)</f>
        <v>0</v>
      </c>
      <c r="O129" s="39"/>
      <c r="P129" s="15"/>
      <c r="Q129" s="15"/>
      <c r="R129" s="15"/>
      <c r="S129" s="15"/>
      <c r="T129" s="15"/>
      <c r="U129" s="15"/>
      <c r="V129" s="15"/>
      <c r="W129" s="15"/>
      <c r="X129" s="15"/>
      <c r="Y129" s="15"/>
      <c r="Z129" s="15"/>
    </row>
    <row r="130" spans="1:26" ht="30" customHeight="1" x14ac:dyDescent="0.2">
      <c r="A130" s="36"/>
      <c r="B130" s="36"/>
      <c r="C130" s="36"/>
      <c r="D130" s="36"/>
      <c r="E130" s="36"/>
      <c r="F130" s="36"/>
      <c r="G130" s="37"/>
      <c r="H130" s="37"/>
      <c r="I130" s="38"/>
      <c r="J130" s="38"/>
      <c r="K130" s="38"/>
      <c r="L130" s="38"/>
      <c r="M130" s="38">
        <f t="shared" si="3"/>
        <v>0</v>
      </c>
      <c r="N130" s="38" cm="1">
        <f t="array" ref="N130">IFERROR(_xlfn.IFS(E130="N",IF((M130*0.75)&gt;500,500,(M130*0.75)),E130="Y",IF((M130*0.75)&gt;350,350,(M130*0.75))),0)</f>
        <v>0</v>
      </c>
      <c r="O130" s="39"/>
      <c r="P130" s="15"/>
      <c r="Q130" s="15"/>
      <c r="R130" s="15"/>
      <c r="S130" s="15"/>
      <c r="T130" s="15"/>
      <c r="U130" s="15"/>
      <c r="V130" s="15"/>
      <c r="W130" s="15"/>
      <c r="X130" s="15"/>
      <c r="Y130" s="15"/>
      <c r="Z130" s="15"/>
    </row>
    <row r="131" spans="1:26" ht="30" customHeight="1" x14ac:dyDescent="0.2">
      <c r="A131" s="36"/>
      <c r="B131" s="36"/>
      <c r="C131" s="36"/>
      <c r="D131" s="36"/>
      <c r="E131" s="36"/>
      <c r="F131" s="36"/>
      <c r="G131" s="37"/>
      <c r="H131" s="37"/>
      <c r="I131" s="38"/>
      <c r="J131" s="38"/>
      <c r="K131" s="38"/>
      <c r="L131" s="38"/>
      <c r="M131" s="38">
        <f t="shared" si="3"/>
        <v>0</v>
      </c>
      <c r="N131" s="38" cm="1">
        <f t="array" ref="N131">IFERROR(_xlfn.IFS(E131="N",IF((M131*0.75)&gt;500,500,(M131*0.75)),E131="Y",IF((M131*0.75)&gt;350,350,(M131*0.75))),0)</f>
        <v>0</v>
      </c>
      <c r="O131" s="39"/>
      <c r="P131" s="15"/>
      <c r="Q131" s="15"/>
      <c r="R131" s="15"/>
      <c r="S131" s="15"/>
      <c r="T131" s="15"/>
      <c r="U131" s="15"/>
      <c r="V131" s="15"/>
      <c r="W131" s="15"/>
      <c r="X131" s="15"/>
      <c r="Y131" s="15"/>
      <c r="Z131" s="15"/>
    </row>
    <row r="132" spans="1:26" ht="30" customHeight="1" x14ac:dyDescent="0.2">
      <c r="A132" s="36"/>
      <c r="B132" s="36"/>
      <c r="C132" s="36"/>
      <c r="D132" s="36"/>
      <c r="E132" s="36"/>
      <c r="F132" s="36"/>
      <c r="G132" s="37"/>
      <c r="H132" s="37"/>
      <c r="I132" s="38"/>
      <c r="J132" s="38"/>
      <c r="K132" s="38"/>
      <c r="L132" s="38"/>
      <c r="M132" s="38">
        <f t="shared" ref="M132:M150" si="4">SUM(I132:L132)</f>
        <v>0</v>
      </c>
      <c r="N132" s="38" cm="1">
        <f t="array" ref="N132">IFERROR(_xlfn.IFS(E132="N",IF((M132*0.75)&gt;500,500,(M132*0.75)),E132="Y",IF((M132*0.75)&gt;350,350,(M132*0.75))),0)</f>
        <v>0</v>
      </c>
      <c r="O132" s="39"/>
      <c r="P132" s="15"/>
      <c r="Q132" s="15"/>
      <c r="R132" s="15"/>
      <c r="S132" s="15"/>
      <c r="T132" s="15"/>
      <c r="U132" s="15"/>
      <c r="V132" s="15"/>
      <c r="W132" s="15"/>
      <c r="X132" s="15"/>
      <c r="Y132" s="15"/>
      <c r="Z132" s="15"/>
    </row>
    <row r="133" spans="1:26" ht="30" customHeight="1" x14ac:dyDescent="0.2">
      <c r="A133" s="36"/>
      <c r="B133" s="36"/>
      <c r="C133" s="36"/>
      <c r="D133" s="36"/>
      <c r="E133" s="36"/>
      <c r="F133" s="36"/>
      <c r="G133" s="37"/>
      <c r="H133" s="37"/>
      <c r="I133" s="38"/>
      <c r="J133" s="38"/>
      <c r="K133" s="38"/>
      <c r="L133" s="38"/>
      <c r="M133" s="38">
        <f t="shared" si="4"/>
        <v>0</v>
      </c>
      <c r="N133" s="38" cm="1">
        <f t="array" ref="N133">IFERROR(_xlfn.IFS(E133="N",IF((M133*0.75)&gt;500,500,(M133*0.75)),E133="Y",IF((M133*0.75)&gt;350,350,(M133*0.75))),0)</f>
        <v>0</v>
      </c>
      <c r="O133" s="39"/>
      <c r="P133" s="15"/>
      <c r="Q133" s="15"/>
      <c r="R133" s="15"/>
      <c r="S133" s="15"/>
      <c r="T133" s="15"/>
      <c r="U133" s="15"/>
      <c r="V133" s="15"/>
      <c r="W133" s="15"/>
      <c r="X133" s="15"/>
      <c r="Y133" s="15"/>
      <c r="Z133" s="15"/>
    </row>
    <row r="134" spans="1:26" ht="30" customHeight="1" x14ac:dyDescent="0.2">
      <c r="A134" s="36"/>
      <c r="B134" s="36"/>
      <c r="C134" s="36"/>
      <c r="D134" s="36"/>
      <c r="E134" s="36"/>
      <c r="F134" s="36"/>
      <c r="G134" s="37"/>
      <c r="H134" s="37"/>
      <c r="I134" s="38"/>
      <c r="J134" s="38"/>
      <c r="K134" s="38"/>
      <c r="L134" s="38"/>
      <c r="M134" s="38">
        <f t="shared" si="4"/>
        <v>0</v>
      </c>
      <c r="N134" s="38" cm="1">
        <f t="array" ref="N134">IFERROR(_xlfn.IFS(E134="N",IF((M134*0.75)&gt;500,500,(M134*0.75)),E134="Y",IF((M134*0.75)&gt;350,350,(M134*0.75))),0)</f>
        <v>0</v>
      </c>
      <c r="O134" s="39"/>
      <c r="P134" s="15"/>
      <c r="Q134" s="15"/>
      <c r="R134" s="15"/>
      <c r="S134" s="15"/>
      <c r="T134" s="15"/>
      <c r="U134" s="15"/>
      <c r="V134" s="15"/>
      <c r="W134" s="15"/>
      <c r="X134" s="15"/>
      <c r="Y134" s="15"/>
      <c r="Z134" s="15"/>
    </row>
    <row r="135" spans="1:26" ht="30" customHeight="1" x14ac:dyDescent="0.2">
      <c r="A135" s="36"/>
      <c r="B135" s="36"/>
      <c r="C135" s="36"/>
      <c r="D135" s="36"/>
      <c r="E135" s="36"/>
      <c r="F135" s="36"/>
      <c r="G135" s="37"/>
      <c r="H135" s="37"/>
      <c r="I135" s="38"/>
      <c r="J135" s="38"/>
      <c r="K135" s="38"/>
      <c r="L135" s="38"/>
      <c r="M135" s="38">
        <f t="shared" si="4"/>
        <v>0</v>
      </c>
      <c r="N135" s="38" cm="1">
        <f t="array" ref="N135">IFERROR(_xlfn.IFS(E135="N",IF((M135*0.75)&gt;500,500,(M135*0.75)),E135="Y",IF((M135*0.75)&gt;350,350,(M135*0.75))),0)</f>
        <v>0</v>
      </c>
      <c r="O135" s="39"/>
      <c r="P135" s="15"/>
      <c r="Q135" s="15"/>
      <c r="R135" s="15"/>
      <c r="S135" s="15"/>
      <c r="T135" s="15"/>
      <c r="U135" s="15"/>
      <c r="V135" s="15"/>
      <c r="W135" s="15"/>
      <c r="X135" s="15"/>
      <c r="Y135" s="15"/>
      <c r="Z135" s="15"/>
    </row>
    <row r="136" spans="1:26" ht="30" customHeight="1" x14ac:dyDescent="0.2">
      <c r="A136" s="36"/>
      <c r="B136" s="36"/>
      <c r="C136" s="36"/>
      <c r="D136" s="36"/>
      <c r="E136" s="36"/>
      <c r="F136" s="36"/>
      <c r="G136" s="37"/>
      <c r="H136" s="37"/>
      <c r="I136" s="38"/>
      <c r="J136" s="38"/>
      <c r="K136" s="38"/>
      <c r="L136" s="38"/>
      <c r="M136" s="38">
        <f t="shared" si="4"/>
        <v>0</v>
      </c>
      <c r="N136" s="38" cm="1">
        <f t="array" ref="N136">IFERROR(_xlfn.IFS(E136="N",IF((M136*0.75)&gt;500,500,(M136*0.75)),E136="Y",IF((M136*0.75)&gt;350,350,(M136*0.75))),0)</f>
        <v>0</v>
      </c>
      <c r="O136" s="39"/>
      <c r="P136" s="15"/>
      <c r="Q136" s="15"/>
      <c r="R136" s="15"/>
      <c r="S136" s="15"/>
      <c r="T136" s="15"/>
      <c r="U136" s="15"/>
      <c r="V136" s="15"/>
      <c r="W136" s="15"/>
      <c r="X136" s="15"/>
      <c r="Y136" s="15"/>
      <c r="Z136" s="15"/>
    </row>
    <row r="137" spans="1:26" ht="30" customHeight="1" x14ac:dyDescent="0.2">
      <c r="A137" s="36"/>
      <c r="B137" s="36"/>
      <c r="C137" s="36"/>
      <c r="D137" s="36"/>
      <c r="E137" s="36"/>
      <c r="F137" s="36"/>
      <c r="G137" s="37"/>
      <c r="H137" s="37"/>
      <c r="I137" s="38"/>
      <c r="J137" s="38"/>
      <c r="K137" s="38"/>
      <c r="L137" s="38"/>
      <c r="M137" s="38">
        <f t="shared" si="4"/>
        <v>0</v>
      </c>
      <c r="N137" s="38" cm="1">
        <f t="array" ref="N137">IFERROR(_xlfn.IFS(E137="N",IF((M137*0.75)&gt;500,500,(M137*0.75)),E137="Y",IF((M137*0.75)&gt;350,350,(M137*0.75))),0)</f>
        <v>0</v>
      </c>
      <c r="O137" s="39"/>
      <c r="P137" s="15"/>
      <c r="Q137" s="15"/>
      <c r="R137" s="15"/>
      <c r="S137" s="15"/>
      <c r="T137" s="15"/>
      <c r="U137" s="15"/>
      <c r="V137" s="15"/>
      <c r="W137" s="15"/>
      <c r="X137" s="15"/>
      <c r="Y137" s="15"/>
      <c r="Z137" s="15"/>
    </row>
    <row r="138" spans="1:26" ht="30" customHeight="1" x14ac:dyDescent="0.2">
      <c r="A138" s="36"/>
      <c r="B138" s="36"/>
      <c r="C138" s="36"/>
      <c r="D138" s="36"/>
      <c r="E138" s="36"/>
      <c r="F138" s="36"/>
      <c r="G138" s="37"/>
      <c r="H138" s="37"/>
      <c r="I138" s="38"/>
      <c r="J138" s="38"/>
      <c r="K138" s="38"/>
      <c r="L138" s="38"/>
      <c r="M138" s="38">
        <f t="shared" si="4"/>
        <v>0</v>
      </c>
      <c r="N138" s="38" cm="1">
        <f t="array" ref="N138">IFERROR(_xlfn.IFS(E138="N",IF((M138*0.75)&gt;500,500,(M138*0.75)),E138="Y",IF((M138*0.75)&gt;350,350,(M138*0.75))),0)</f>
        <v>0</v>
      </c>
      <c r="O138" s="39"/>
      <c r="P138" s="15"/>
      <c r="Q138" s="15"/>
      <c r="R138" s="15"/>
      <c r="S138" s="15"/>
      <c r="T138" s="15"/>
      <c r="U138" s="15"/>
      <c r="V138" s="15"/>
      <c r="W138" s="15"/>
      <c r="X138" s="15"/>
      <c r="Y138" s="15"/>
      <c r="Z138" s="15"/>
    </row>
    <row r="139" spans="1:26" ht="30" customHeight="1" x14ac:dyDescent="0.2">
      <c r="A139" s="36"/>
      <c r="B139" s="36"/>
      <c r="C139" s="36"/>
      <c r="D139" s="36"/>
      <c r="E139" s="36"/>
      <c r="F139" s="36"/>
      <c r="G139" s="37"/>
      <c r="H139" s="37"/>
      <c r="I139" s="38"/>
      <c r="J139" s="38"/>
      <c r="K139" s="38"/>
      <c r="L139" s="38"/>
      <c r="M139" s="38">
        <f t="shared" si="4"/>
        <v>0</v>
      </c>
      <c r="N139" s="38" cm="1">
        <f t="array" ref="N139">IFERROR(_xlfn.IFS(E139="N",IF((M139*0.75)&gt;500,500,(M139*0.75)),E139="Y",IF((M139*0.75)&gt;350,350,(M139*0.75))),0)</f>
        <v>0</v>
      </c>
      <c r="O139" s="39"/>
      <c r="P139" s="15"/>
      <c r="Q139" s="15"/>
      <c r="R139" s="15"/>
      <c r="S139" s="15"/>
      <c r="T139" s="15"/>
      <c r="U139" s="15"/>
      <c r="V139" s="15"/>
      <c r="W139" s="15"/>
      <c r="X139" s="15"/>
      <c r="Y139" s="15"/>
      <c r="Z139" s="15"/>
    </row>
    <row r="140" spans="1:26" ht="30" customHeight="1" x14ac:dyDescent="0.2">
      <c r="A140" s="36"/>
      <c r="B140" s="36"/>
      <c r="C140" s="36"/>
      <c r="D140" s="36"/>
      <c r="E140" s="36"/>
      <c r="F140" s="36"/>
      <c r="G140" s="37"/>
      <c r="H140" s="37"/>
      <c r="I140" s="38"/>
      <c r="J140" s="38"/>
      <c r="K140" s="38"/>
      <c r="L140" s="38"/>
      <c r="M140" s="38">
        <f t="shared" si="4"/>
        <v>0</v>
      </c>
      <c r="N140" s="38" cm="1">
        <f t="array" ref="N140">IFERROR(_xlfn.IFS(E140="N",IF((M140*0.75)&gt;500,500,(M140*0.75)),E140="Y",IF((M140*0.75)&gt;350,350,(M140*0.75))),0)</f>
        <v>0</v>
      </c>
      <c r="O140" s="39"/>
      <c r="P140" s="15"/>
      <c r="Q140" s="15"/>
      <c r="R140" s="15"/>
      <c r="S140" s="15"/>
      <c r="T140" s="15"/>
      <c r="U140" s="15"/>
      <c r="V140" s="15"/>
      <c r="W140" s="15"/>
      <c r="X140" s="15"/>
      <c r="Y140" s="15"/>
      <c r="Z140" s="15"/>
    </row>
    <row r="141" spans="1:26" ht="30" customHeight="1" x14ac:dyDescent="0.2">
      <c r="A141" s="36"/>
      <c r="B141" s="36"/>
      <c r="C141" s="36"/>
      <c r="D141" s="36"/>
      <c r="E141" s="36"/>
      <c r="F141" s="36"/>
      <c r="G141" s="37"/>
      <c r="H141" s="37"/>
      <c r="I141" s="38"/>
      <c r="J141" s="38"/>
      <c r="K141" s="38"/>
      <c r="L141" s="38"/>
      <c r="M141" s="38">
        <f t="shared" si="4"/>
        <v>0</v>
      </c>
      <c r="N141" s="38" cm="1">
        <f t="array" ref="N141">IFERROR(_xlfn.IFS(E141="N",IF((M141*0.75)&gt;500,500,(M141*0.75)),E141="Y",IF((M141*0.75)&gt;350,350,(M141*0.75))),0)</f>
        <v>0</v>
      </c>
      <c r="O141" s="39"/>
      <c r="P141" s="15"/>
      <c r="Q141" s="15"/>
      <c r="R141" s="15"/>
      <c r="S141" s="15"/>
      <c r="T141" s="15"/>
      <c r="U141" s="15"/>
      <c r="V141" s="15"/>
      <c r="W141" s="15"/>
      <c r="X141" s="15"/>
      <c r="Y141" s="15"/>
      <c r="Z141" s="15"/>
    </row>
    <row r="142" spans="1:26" ht="30" customHeight="1" x14ac:dyDescent="0.2">
      <c r="A142" s="36"/>
      <c r="B142" s="36"/>
      <c r="C142" s="36"/>
      <c r="D142" s="36"/>
      <c r="E142" s="36"/>
      <c r="F142" s="36"/>
      <c r="G142" s="37"/>
      <c r="H142" s="37"/>
      <c r="I142" s="38"/>
      <c r="J142" s="38"/>
      <c r="K142" s="38"/>
      <c r="L142" s="38"/>
      <c r="M142" s="38">
        <f t="shared" si="4"/>
        <v>0</v>
      </c>
      <c r="N142" s="38" cm="1">
        <f t="array" ref="N142">IFERROR(_xlfn.IFS(E142="N",IF((M142*0.75)&gt;500,500,(M142*0.75)),E142="Y",IF((M142*0.75)&gt;350,350,(M142*0.75))),0)</f>
        <v>0</v>
      </c>
      <c r="O142" s="39"/>
      <c r="P142" s="19"/>
      <c r="Q142" s="20"/>
      <c r="R142" s="20"/>
      <c r="S142" s="20"/>
      <c r="T142" s="20"/>
      <c r="U142" s="20"/>
      <c r="V142" s="20"/>
      <c r="W142" s="20"/>
      <c r="X142" s="20"/>
      <c r="Y142" s="20"/>
      <c r="Z142" s="20"/>
    </row>
    <row r="143" spans="1:26" ht="30" customHeight="1" x14ac:dyDescent="0.2">
      <c r="A143" s="36"/>
      <c r="B143" s="36"/>
      <c r="C143" s="36"/>
      <c r="D143" s="36"/>
      <c r="E143" s="36"/>
      <c r="F143" s="36"/>
      <c r="G143" s="37"/>
      <c r="H143" s="37"/>
      <c r="I143" s="38"/>
      <c r="J143" s="38"/>
      <c r="K143" s="38"/>
      <c r="L143" s="38"/>
      <c r="M143" s="38">
        <f t="shared" si="4"/>
        <v>0</v>
      </c>
      <c r="N143" s="38" cm="1">
        <f t="array" ref="N143">IFERROR(_xlfn.IFS(E143="N",IF((M143*0.75)&gt;500,500,(M143*0.75)),E143="Y",IF((M143*0.75)&gt;350,350,(M143*0.75))),0)</f>
        <v>0</v>
      </c>
      <c r="O143" s="39"/>
      <c r="P143" s="19"/>
      <c r="Q143" s="20"/>
      <c r="R143" s="20"/>
      <c r="S143" s="20"/>
      <c r="T143" s="20"/>
      <c r="U143" s="20"/>
      <c r="V143" s="20"/>
      <c r="W143" s="20"/>
      <c r="X143" s="20"/>
      <c r="Y143" s="20"/>
      <c r="Z143" s="20"/>
    </row>
    <row r="144" spans="1:26" ht="30" customHeight="1" x14ac:dyDescent="0.2">
      <c r="A144" s="36"/>
      <c r="B144" s="36"/>
      <c r="C144" s="36"/>
      <c r="D144" s="36"/>
      <c r="E144" s="36"/>
      <c r="F144" s="36"/>
      <c r="G144" s="37"/>
      <c r="H144" s="37"/>
      <c r="I144" s="38"/>
      <c r="J144" s="38"/>
      <c r="K144" s="38"/>
      <c r="L144" s="38"/>
      <c r="M144" s="38">
        <f t="shared" si="4"/>
        <v>0</v>
      </c>
      <c r="N144" s="38" cm="1">
        <f t="array" ref="N144">IFERROR(_xlfn.IFS(E144="N",IF((M144*0.75)&gt;500,500,(M144*0.75)),E144="Y",IF((M144*0.75)&gt;350,350,(M144*0.75))),0)</f>
        <v>0</v>
      </c>
      <c r="O144" s="39"/>
      <c r="P144" s="19"/>
      <c r="Q144" s="20"/>
      <c r="R144" s="20"/>
      <c r="S144" s="20"/>
      <c r="T144" s="20"/>
      <c r="U144" s="20"/>
      <c r="V144" s="20"/>
      <c r="W144" s="20"/>
      <c r="X144" s="20"/>
      <c r="Y144" s="20"/>
      <c r="Z144" s="20"/>
    </row>
    <row r="145" spans="1:26" ht="30" customHeight="1" x14ac:dyDescent="0.2">
      <c r="A145" s="36"/>
      <c r="B145" s="36"/>
      <c r="C145" s="36"/>
      <c r="D145" s="36"/>
      <c r="E145" s="36"/>
      <c r="F145" s="36"/>
      <c r="G145" s="37"/>
      <c r="H145" s="37"/>
      <c r="I145" s="38"/>
      <c r="J145" s="38"/>
      <c r="K145" s="38"/>
      <c r="L145" s="38"/>
      <c r="M145" s="38">
        <f t="shared" si="4"/>
        <v>0</v>
      </c>
      <c r="N145" s="38" cm="1">
        <f t="array" ref="N145">IFERROR(_xlfn.IFS(E145="N",IF((M145*0.75)&gt;500,500,(M145*0.75)),E145="Y",IF((M145*0.75)&gt;350,350,(M145*0.75))),0)</f>
        <v>0</v>
      </c>
      <c r="O145" s="39"/>
      <c r="P145" s="19"/>
      <c r="Q145" s="20"/>
      <c r="R145" s="20"/>
      <c r="S145" s="20"/>
      <c r="T145" s="20"/>
      <c r="U145" s="20"/>
      <c r="V145" s="20"/>
      <c r="W145" s="20"/>
      <c r="X145" s="20"/>
      <c r="Y145" s="20"/>
      <c r="Z145" s="20"/>
    </row>
    <row r="146" spans="1:26" ht="30" customHeight="1" x14ac:dyDescent="0.2">
      <c r="A146" s="36"/>
      <c r="B146" s="36"/>
      <c r="C146" s="36"/>
      <c r="D146" s="36"/>
      <c r="E146" s="36"/>
      <c r="F146" s="36"/>
      <c r="G146" s="37"/>
      <c r="H146" s="37"/>
      <c r="I146" s="38"/>
      <c r="J146" s="38"/>
      <c r="K146" s="38"/>
      <c r="L146" s="38"/>
      <c r="M146" s="38">
        <f t="shared" si="4"/>
        <v>0</v>
      </c>
      <c r="N146" s="38" cm="1">
        <f t="array" ref="N146">IFERROR(_xlfn.IFS(E146="N",IF((M146*0.75)&gt;500,500,(M146*0.75)),E146="Y",IF((M146*0.75)&gt;350,350,(M146*0.75))),0)</f>
        <v>0</v>
      </c>
      <c r="O146" s="39"/>
      <c r="P146" s="19"/>
      <c r="Q146" s="20"/>
      <c r="R146" s="20"/>
      <c r="S146" s="20"/>
      <c r="T146" s="20"/>
      <c r="U146" s="20"/>
      <c r="V146" s="20"/>
      <c r="W146" s="20"/>
      <c r="X146" s="20"/>
      <c r="Y146" s="20"/>
      <c r="Z146" s="20"/>
    </row>
    <row r="147" spans="1:26" ht="30" customHeight="1" x14ac:dyDescent="0.2">
      <c r="A147" s="36"/>
      <c r="B147" s="36"/>
      <c r="C147" s="36"/>
      <c r="D147" s="36"/>
      <c r="E147" s="36"/>
      <c r="F147" s="36"/>
      <c r="G147" s="37"/>
      <c r="H147" s="37"/>
      <c r="I147" s="38"/>
      <c r="J147" s="38"/>
      <c r="K147" s="38"/>
      <c r="L147" s="38"/>
      <c r="M147" s="38">
        <f t="shared" si="4"/>
        <v>0</v>
      </c>
      <c r="N147" s="38" cm="1">
        <f t="array" ref="N147">IFERROR(_xlfn.IFS(E147="N",IF((M147*0.75)&gt;500,500,(M147*0.75)),E147="Y",IF((M147*0.75)&gt;350,350,(M147*0.75))),0)</f>
        <v>0</v>
      </c>
      <c r="O147" s="39"/>
      <c r="P147" s="21"/>
      <c r="Q147" s="20"/>
      <c r="R147" s="20"/>
      <c r="S147" s="20"/>
      <c r="T147" s="20"/>
      <c r="U147" s="20"/>
      <c r="V147" s="20"/>
      <c r="W147" s="20"/>
      <c r="X147" s="20"/>
      <c r="Y147" s="20"/>
      <c r="Z147" s="20"/>
    </row>
    <row r="148" spans="1:26" ht="30" customHeight="1" x14ac:dyDescent="0.2">
      <c r="A148" s="36"/>
      <c r="B148" s="36"/>
      <c r="C148" s="36"/>
      <c r="D148" s="36"/>
      <c r="E148" s="36"/>
      <c r="F148" s="36"/>
      <c r="G148" s="37"/>
      <c r="H148" s="37"/>
      <c r="I148" s="38"/>
      <c r="J148" s="38"/>
      <c r="K148" s="38"/>
      <c r="L148" s="38"/>
      <c r="M148" s="38">
        <f t="shared" si="4"/>
        <v>0</v>
      </c>
      <c r="N148" s="38" cm="1">
        <f t="array" ref="N148">IFERROR(_xlfn.IFS(E148="N",IF((M148*0.75)&gt;500,500,(M148*0.75)),E148="Y",IF((M148*0.75)&gt;350,350,(M148*0.75))),0)</f>
        <v>0</v>
      </c>
      <c r="O148" s="39"/>
      <c r="P148" s="20"/>
      <c r="Q148" s="20"/>
      <c r="R148" s="20"/>
      <c r="S148" s="20"/>
      <c r="T148" s="20"/>
      <c r="U148" s="20"/>
      <c r="V148" s="20"/>
      <c r="W148" s="20"/>
      <c r="X148" s="20"/>
      <c r="Y148" s="20"/>
      <c r="Z148" s="20"/>
    </row>
    <row r="149" spans="1:26" ht="30" customHeight="1" x14ac:dyDescent="0.2">
      <c r="A149" s="36"/>
      <c r="B149" s="36"/>
      <c r="C149" s="36"/>
      <c r="D149" s="36"/>
      <c r="E149" s="36"/>
      <c r="F149" s="36"/>
      <c r="G149" s="37"/>
      <c r="H149" s="37"/>
      <c r="I149" s="38"/>
      <c r="J149" s="38"/>
      <c r="K149" s="38"/>
      <c r="L149" s="38"/>
      <c r="M149" s="38">
        <f t="shared" si="4"/>
        <v>0</v>
      </c>
      <c r="N149" s="38" cm="1">
        <f t="array" ref="N149">IFERROR(_xlfn.IFS(E149="N",IF((M149*0.75)&gt;500,500,(M149*0.75)),E149="Y",IF((M149*0.75)&gt;350,350,(M149*0.75))),0)</f>
        <v>0</v>
      </c>
      <c r="O149" s="39"/>
      <c r="P149" s="20"/>
      <c r="Q149" s="20"/>
      <c r="R149" s="20"/>
      <c r="S149" s="20"/>
      <c r="T149" s="20"/>
      <c r="U149" s="20"/>
      <c r="V149" s="20"/>
      <c r="W149" s="20"/>
      <c r="X149" s="20"/>
      <c r="Y149" s="20"/>
      <c r="Z149" s="20"/>
    </row>
    <row r="150" spans="1:26" ht="30" customHeight="1" x14ac:dyDescent="0.2">
      <c r="A150" s="36"/>
      <c r="B150" s="36"/>
      <c r="C150" s="36"/>
      <c r="D150" s="36"/>
      <c r="E150" s="36"/>
      <c r="F150" s="36"/>
      <c r="G150" s="37"/>
      <c r="H150" s="37"/>
      <c r="I150" s="38"/>
      <c r="J150" s="38"/>
      <c r="K150" s="38"/>
      <c r="L150" s="38"/>
      <c r="M150" s="38">
        <f t="shared" si="4"/>
        <v>0</v>
      </c>
      <c r="N150" s="38" cm="1">
        <f t="array" ref="N150">IFERROR(_xlfn.IFS(E150="N",IF((M150*0.75)&gt;500,500,(M150*0.75)),E150="Y",IF((M150*0.75)&gt;350,350,(M150*0.75))),0)</f>
        <v>0</v>
      </c>
      <c r="O150" s="39"/>
      <c r="P150" s="20"/>
      <c r="Q150" s="20"/>
      <c r="R150" s="20"/>
      <c r="S150" s="20"/>
      <c r="T150" s="20"/>
      <c r="U150" s="20"/>
      <c r="V150" s="20"/>
      <c r="W150" s="20"/>
      <c r="X150" s="20"/>
      <c r="Y150" s="20"/>
      <c r="Z150" s="20"/>
    </row>
    <row r="151" spans="1:26" ht="12" customHeight="1" x14ac:dyDescent="0.2">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sheetData>
  <mergeCells count="1">
    <mergeCell ref="A1:O1"/>
  </mergeCells>
  <dataValidations count="1">
    <dataValidation type="list" allowBlank="1" showInputMessage="1" showErrorMessage="1" sqref="E4:E150" xr:uid="{9EDC5EA1-377A-4EEE-B1D3-8C7BCE57A274}">
      <formula1>"Y,N"</formula1>
    </dataValidation>
  </dataValidations>
  <pageMargins left="0.25" right="0.25" top="0.3" bottom="0.3" header="0" footer="0"/>
  <pageSetup paperSize="9" orientation="portrait"/>
  <headerFooter>
    <oddHeader>&amp;C&amp;"Aptos"&amp;10&amp;K000000 OFFICIAL-SENSITIVE&amp;1#_x000D_</oddHeader>
    <oddFooter>&amp;C_x000D_&amp;1#&amp;"Aptos"&amp;10&amp;K000000 OFFICIAL-SENSITIVE</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90" zoomScaleNormal="90" workbookViewId="0">
      <selection activeCell="C15" sqref="C15:N15"/>
    </sheetView>
  </sheetViews>
  <sheetFormatPr defaultColWidth="12.7109375" defaultRowHeight="15" customHeight="1" x14ac:dyDescent="0.2"/>
  <cols>
    <col min="1" max="1" width="20.7109375" customWidth="1"/>
    <col min="2" max="2" width="4.28515625" customWidth="1"/>
    <col min="3" max="14" width="9.140625" customWidth="1"/>
    <col min="15" max="26" width="8.7109375" customWidth="1"/>
  </cols>
  <sheetData>
    <row r="1" spans="1:26" ht="12" customHeight="1" x14ac:dyDescent="0.2">
      <c r="A1" s="20"/>
      <c r="B1" s="22"/>
      <c r="C1" s="20"/>
      <c r="D1" s="20"/>
      <c r="E1" s="20"/>
      <c r="F1" s="20"/>
      <c r="G1" s="20"/>
      <c r="H1" s="20"/>
      <c r="I1" s="20"/>
      <c r="J1" s="20"/>
      <c r="K1" s="20"/>
      <c r="L1" s="20"/>
      <c r="M1" s="20"/>
      <c r="N1" s="20"/>
      <c r="O1" s="20"/>
      <c r="P1" s="20"/>
      <c r="Q1" s="20"/>
      <c r="R1" s="20"/>
      <c r="S1" s="20"/>
      <c r="T1" s="20"/>
      <c r="U1" s="20"/>
      <c r="V1" s="20"/>
      <c r="W1" s="20"/>
      <c r="X1" s="20"/>
      <c r="Y1" s="20"/>
      <c r="Z1" s="20"/>
    </row>
    <row r="2" spans="1:26" ht="3.75" customHeight="1" x14ac:dyDescent="0.2">
      <c r="A2" s="23"/>
      <c r="B2" s="24"/>
      <c r="C2" s="25"/>
      <c r="D2" s="25"/>
      <c r="E2" s="23" t="s">
        <v>25</v>
      </c>
      <c r="F2" s="25"/>
      <c r="G2" s="25"/>
      <c r="H2" s="25"/>
      <c r="I2" s="25"/>
      <c r="J2" s="25"/>
      <c r="K2" s="25"/>
      <c r="L2" s="25"/>
      <c r="M2" s="25"/>
      <c r="N2" s="25"/>
      <c r="O2" s="20"/>
      <c r="P2" s="20"/>
      <c r="Q2" s="20"/>
      <c r="R2" s="20"/>
      <c r="S2" s="20"/>
      <c r="T2" s="20"/>
      <c r="U2" s="20"/>
      <c r="V2" s="20"/>
      <c r="W2" s="20"/>
      <c r="X2" s="20"/>
      <c r="Y2" s="20"/>
      <c r="Z2" s="20"/>
    </row>
    <row r="3" spans="1:26" ht="31.9" customHeight="1" x14ac:dyDescent="0.2">
      <c r="A3" s="26" t="s">
        <v>46</v>
      </c>
      <c r="B3" s="22"/>
      <c r="C3" s="48" t="s">
        <v>36</v>
      </c>
      <c r="D3" s="49"/>
      <c r="E3" s="49"/>
      <c r="F3" s="49"/>
      <c r="G3" s="49"/>
      <c r="H3" s="49"/>
      <c r="I3" s="49"/>
      <c r="J3" s="49"/>
      <c r="K3" s="49"/>
      <c r="L3" s="49"/>
      <c r="M3" s="49"/>
      <c r="N3" s="49"/>
      <c r="O3" s="20"/>
      <c r="P3" s="20"/>
      <c r="Q3" s="20"/>
      <c r="R3" s="20"/>
      <c r="S3" s="20"/>
      <c r="T3" s="20"/>
      <c r="U3" s="20"/>
      <c r="V3" s="20"/>
      <c r="W3" s="20"/>
      <c r="X3" s="20"/>
      <c r="Y3" s="20"/>
      <c r="Z3" s="20"/>
    </row>
    <row r="4" spans="1:26" ht="3.75" customHeight="1" x14ac:dyDescent="0.2">
      <c r="A4" s="23"/>
      <c r="B4" s="24"/>
      <c r="C4" s="25"/>
      <c r="D4" s="25"/>
      <c r="E4" s="25"/>
      <c r="F4" s="25"/>
      <c r="G4" s="25"/>
      <c r="H4" s="25"/>
      <c r="I4" s="25"/>
      <c r="J4" s="25"/>
      <c r="K4" s="25"/>
      <c r="L4" s="25"/>
      <c r="M4" s="25"/>
      <c r="N4" s="25"/>
      <c r="O4" s="20"/>
      <c r="P4" s="20"/>
      <c r="Q4" s="20"/>
      <c r="R4" s="20"/>
      <c r="S4" s="20"/>
      <c r="T4" s="20"/>
      <c r="U4" s="20"/>
      <c r="V4" s="20"/>
      <c r="W4" s="20"/>
      <c r="X4" s="20"/>
      <c r="Y4" s="20"/>
      <c r="Z4" s="20"/>
    </row>
    <row r="5" spans="1:26" ht="19.899999999999999" customHeight="1" x14ac:dyDescent="0.2">
      <c r="A5" s="26" t="s">
        <v>26</v>
      </c>
      <c r="B5" s="22"/>
      <c r="C5" s="20" t="s">
        <v>27</v>
      </c>
      <c r="D5" s="20"/>
      <c r="E5" s="20"/>
      <c r="F5" s="20"/>
      <c r="G5" s="20"/>
      <c r="H5" s="20"/>
      <c r="I5" s="20"/>
      <c r="J5" s="20"/>
      <c r="K5" s="20"/>
      <c r="L5" s="20"/>
      <c r="M5" s="20"/>
      <c r="N5" s="20"/>
      <c r="O5" s="20"/>
      <c r="P5" s="20"/>
      <c r="Q5" s="20"/>
      <c r="R5" s="20"/>
      <c r="S5" s="20"/>
      <c r="T5" s="20"/>
      <c r="U5" s="20"/>
      <c r="V5" s="20"/>
      <c r="W5" s="20"/>
      <c r="X5" s="20"/>
      <c r="Y5" s="20"/>
      <c r="Z5" s="20"/>
    </row>
    <row r="6" spans="1:26" ht="3.75" customHeight="1" x14ac:dyDescent="0.2">
      <c r="A6" s="23"/>
      <c r="B6" s="24"/>
      <c r="C6" s="25"/>
      <c r="D6" s="25"/>
      <c r="E6" s="25"/>
      <c r="F6" s="25"/>
      <c r="G6" s="25"/>
      <c r="H6" s="25"/>
      <c r="I6" s="25"/>
      <c r="J6" s="25"/>
      <c r="K6" s="25"/>
      <c r="L6" s="25"/>
      <c r="M6" s="25"/>
      <c r="N6" s="25"/>
      <c r="O6" s="20"/>
      <c r="P6" s="20"/>
      <c r="Q6" s="20"/>
      <c r="R6" s="20"/>
      <c r="S6" s="20"/>
      <c r="T6" s="20"/>
      <c r="U6" s="20"/>
      <c r="V6" s="20"/>
      <c r="W6" s="20"/>
      <c r="X6" s="20"/>
      <c r="Y6" s="20"/>
      <c r="Z6" s="20"/>
    </row>
    <row r="7" spans="1:26" ht="18.600000000000001" customHeight="1" x14ac:dyDescent="0.2">
      <c r="A7" s="26" t="s">
        <v>28</v>
      </c>
      <c r="B7" s="22"/>
      <c r="C7" s="20" t="s">
        <v>29</v>
      </c>
      <c r="D7" s="20"/>
      <c r="E7" s="20"/>
      <c r="F7" s="20"/>
      <c r="G7" s="20"/>
      <c r="H7" s="20"/>
      <c r="I7" s="20"/>
      <c r="J7" s="20"/>
      <c r="K7" s="20"/>
      <c r="L7" s="20"/>
      <c r="M7" s="20"/>
      <c r="N7" s="20"/>
      <c r="O7" s="20"/>
      <c r="P7" s="20"/>
      <c r="Q7" s="20"/>
      <c r="R7" s="20"/>
      <c r="S7" s="20"/>
      <c r="T7" s="20"/>
      <c r="U7" s="20"/>
      <c r="V7" s="20"/>
      <c r="W7" s="20"/>
      <c r="X7" s="20"/>
      <c r="Y7" s="20"/>
      <c r="Z7" s="20"/>
    </row>
    <row r="8" spans="1:26" ht="3.75" customHeight="1" x14ac:dyDescent="0.2">
      <c r="A8" s="23"/>
      <c r="B8" s="24"/>
      <c r="C8" s="25"/>
      <c r="D8" s="25"/>
      <c r="E8" s="25"/>
      <c r="F8" s="25"/>
      <c r="G8" s="25"/>
      <c r="H8" s="25"/>
      <c r="I8" s="25"/>
      <c r="J8" s="25"/>
      <c r="K8" s="25"/>
      <c r="L8" s="25"/>
      <c r="M8" s="25"/>
      <c r="N8" s="25"/>
      <c r="O8" s="20"/>
      <c r="P8" s="20"/>
      <c r="Q8" s="20"/>
      <c r="R8" s="20"/>
      <c r="S8" s="20"/>
      <c r="T8" s="20"/>
      <c r="U8" s="20"/>
      <c r="V8" s="20"/>
      <c r="W8" s="20"/>
      <c r="X8" s="20"/>
      <c r="Y8" s="20"/>
      <c r="Z8" s="20"/>
    </row>
    <row r="9" spans="1:26" ht="18" customHeight="1" x14ac:dyDescent="0.2">
      <c r="A9" s="26" t="s">
        <v>30</v>
      </c>
      <c r="B9" s="22"/>
      <c r="C9" s="20" t="s">
        <v>31</v>
      </c>
      <c r="D9" s="20"/>
      <c r="E9" s="20"/>
      <c r="F9" s="20"/>
      <c r="G9" s="20"/>
      <c r="H9" s="20"/>
      <c r="I9" s="20"/>
      <c r="J9" s="20"/>
      <c r="K9" s="20"/>
      <c r="L9" s="20"/>
      <c r="M9" s="20"/>
      <c r="N9" s="20"/>
      <c r="O9" s="20"/>
      <c r="P9" s="20"/>
      <c r="Q9" s="20"/>
      <c r="R9" s="20"/>
      <c r="S9" s="20"/>
      <c r="T9" s="20"/>
      <c r="U9" s="20"/>
      <c r="V9" s="20"/>
      <c r="W9" s="20"/>
      <c r="X9" s="20"/>
      <c r="Y9" s="20"/>
      <c r="Z9" s="20"/>
    </row>
    <row r="10" spans="1:26" ht="34.15" customHeight="1" x14ac:dyDescent="0.2">
      <c r="A10" s="26"/>
      <c r="B10" s="22"/>
      <c r="C10" s="48" t="s">
        <v>41</v>
      </c>
      <c r="D10" s="49"/>
      <c r="E10" s="49"/>
      <c r="F10" s="49"/>
      <c r="G10" s="49"/>
      <c r="H10" s="49"/>
      <c r="I10" s="49"/>
      <c r="J10" s="49"/>
      <c r="K10" s="49"/>
      <c r="L10" s="49"/>
      <c r="M10" s="49"/>
      <c r="N10" s="49"/>
      <c r="O10" s="20"/>
      <c r="P10" s="20"/>
      <c r="Q10" s="20"/>
      <c r="R10" s="20"/>
      <c r="S10" s="20"/>
      <c r="T10" s="20"/>
      <c r="U10" s="20"/>
      <c r="V10" s="20"/>
      <c r="W10" s="20"/>
      <c r="X10" s="20"/>
      <c r="Y10" s="20"/>
      <c r="Z10" s="20"/>
    </row>
    <row r="11" spans="1:26" ht="3.75" customHeight="1" x14ac:dyDescent="0.2">
      <c r="A11" s="23"/>
      <c r="B11" s="24"/>
      <c r="C11" s="25"/>
      <c r="D11" s="25"/>
      <c r="E11" s="25"/>
      <c r="F11" s="25"/>
      <c r="G11" s="25"/>
      <c r="H11" s="25"/>
      <c r="I11" s="25"/>
      <c r="J11" s="25"/>
      <c r="K11" s="25"/>
      <c r="L11" s="25"/>
      <c r="M11" s="25"/>
      <c r="N11" s="25"/>
      <c r="O11" s="20"/>
      <c r="P11" s="20"/>
      <c r="Q11" s="20"/>
      <c r="R11" s="20"/>
      <c r="S11" s="20"/>
      <c r="T11" s="20"/>
      <c r="U11" s="20"/>
      <c r="V11" s="20"/>
      <c r="W11" s="20"/>
      <c r="X11" s="20"/>
      <c r="Y11" s="20"/>
      <c r="Z11" s="20"/>
    </row>
    <row r="12" spans="1:26" ht="35.450000000000003" customHeight="1" x14ac:dyDescent="0.2">
      <c r="A12" s="26" t="s">
        <v>32</v>
      </c>
      <c r="B12" s="27">
        <v>1</v>
      </c>
      <c r="C12" s="50" t="s">
        <v>39</v>
      </c>
      <c r="D12" s="49"/>
      <c r="E12" s="49"/>
      <c r="F12" s="49"/>
      <c r="G12" s="49"/>
      <c r="H12" s="49"/>
      <c r="I12" s="49"/>
      <c r="J12" s="49"/>
      <c r="K12" s="49"/>
      <c r="L12" s="49"/>
      <c r="M12" s="49"/>
      <c r="N12" s="49"/>
      <c r="O12" s="28"/>
      <c r="P12" s="28"/>
      <c r="Q12" s="28"/>
      <c r="R12" s="28"/>
      <c r="S12" s="28"/>
      <c r="T12" s="28"/>
      <c r="U12" s="28"/>
      <c r="V12" s="28"/>
      <c r="W12" s="28"/>
      <c r="X12" s="28"/>
      <c r="Y12" s="28"/>
      <c r="Z12" s="28"/>
    </row>
    <row r="13" spans="1:26" ht="47.45" customHeight="1" x14ac:dyDescent="0.2">
      <c r="A13" s="29"/>
      <c r="B13" s="27">
        <v>2</v>
      </c>
      <c r="C13" s="50" t="s">
        <v>42</v>
      </c>
      <c r="D13" s="49"/>
      <c r="E13" s="49"/>
      <c r="F13" s="49"/>
      <c r="G13" s="49"/>
      <c r="H13" s="49"/>
      <c r="I13" s="49"/>
      <c r="J13" s="49"/>
      <c r="K13" s="49"/>
      <c r="L13" s="49"/>
      <c r="M13" s="49"/>
      <c r="N13" s="49"/>
      <c r="O13" s="28"/>
      <c r="P13" s="28"/>
      <c r="Q13" s="28"/>
      <c r="R13" s="28"/>
      <c r="S13" s="28"/>
      <c r="T13" s="28"/>
      <c r="U13" s="28"/>
      <c r="V13" s="28"/>
      <c r="W13" s="28"/>
      <c r="X13" s="28"/>
      <c r="Y13" s="28"/>
      <c r="Z13" s="28"/>
    </row>
    <row r="14" spans="1:26" ht="25.5" customHeight="1" x14ac:dyDescent="0.2">
      <c r="A14" s="28"/>
      <c r="B14" s="27">
        <v>3</v>
      </c>
      <c r="C14" s="51" t="s">
        <v>40</v>
      </c>
      <c r="D14" s="41"/>
      <c r="E14" s="41"/>
      <c r="F14" s="41"/>
      <c r="G14" s="41"/>
      <c r="H14" s="41"/>
      <c r="I14" s="41"/>
      <c r="J14" s="41"/>
      <c r="K14" s="41"/>
      <c r="L14" s="41"/>
      <c r="M14" s="41"/>
      <c r="N14" s="41"/>
      <c r="O14" s="28"/>
      <c r="P14" s="28"/>
      <c r="Q14" s="28"/>
      <c r="R14" s="28"/>
      <c r="S14" s="28"/>
      <c r="T14" s="28"/>
      <c r="U14" s="28"/>
      <c r="V14" s="28"/>
      <c r="W14" s="28"/>
      <c r="X14" s="28"/>
      <c r="Y14" s="28"/>
      <c r="Z14" s="28"/>
    </row>
    <row r="15" spans="1:26" ht="47.45" customHeight="1" x14ac:dyDescent="0.2">
      <c r="A15" s="28"/>
      <c r="B15" s="27">
        <v>4</v>
      </c>
      <c r="C15" s="51" t="s">
        <v>48</v>
      </c>
      <c r="D15" s="41"/>
      <c r="E15" s="41"/>
      <c r="F15" s="41"/>
      <c r="G15" s="41"/>
      <c r="H15" s="41"/>
      <c r="I15" s="41"/>
      <c r="J15" s="41"/>
      <c r="K15" s="41"/>
      <c r="L15" s="41"/>
      <c r="M15" s="41"/>
      <c r="N15" s="41"/>
      <c r="O15" s="28"/>
      <c r="P15" s="28"/>
      <c r="Q15" s="28"/>
      <c r="R15" s="28"/>
      <c r="S15" s="28"/>
      <c r="T15" s="28"/>
      <c r="U15" s="28"/>
      <c r="V15" s="28"/>
      <c r="W15" s="28"/>
      <c r="X15" s="28"/>
      <c r="Y15" s="28"/>
      <c r="Z15" s="28"/>
    </row>
    <row r="16" spans="1:26" ht="24.75" customHeight="1" x14ac:dyDescent="0.2">
      <c r="A16" s="20"/>
      <c r="B16" s="22"/>
      <c r="C16" s="20"/>
      <c r="D16" s="20"/>
      <c r="E16" s="20"/>
      <c r="F16" s="20"/>
      <c r="G16" s="20"/>
      <c r="H16" s="20"/>
      <c r="I16" s="20"/>
      <c r="J16" s="20"/>
      <c r="K16" s="20"/>
      <c r="L16" s="20"/>
      <c r="M16" s="20"/>
      <c r="N16" s="20"/>
      <c r="O16" s="20"/>
      <c r="P16" s="20"/>
      <c r="Q16" s="20"/>
      <c r="R16" s="20"/>
      <c r="S16" s="20"/>
      <c r="T16" s="20"/>
      <c r="U16" s="20"/>
      <c r="V16" s="20"/>
      <c r="W16" s="20"/>
      <c r="X16" s="20"/>
      <c r="Y16" s="20"/>
      <c r="Z16" s="20"/>
    </row>
    <row r="17" spans="1:26" ht="17.25" customHeight="1" x14ac:dyDescent="0.2">
      <c r="A17" s="20"/>
      <c r="B17" s="22"/>
      <c r="C17" s="20"/>
      <c r="D17" s="20"/>
      <c r="E17" s="20"/>
      <c r="F17" s="20"/>
      <c r="G17" s="20"/>
      <c r="H17" s="20"/>
      <c r="I17" s="20"/>
      <c r="J17" s="20"/>
      <c r="K17" s="20"/>
      <c r="L17" s="20"/>
      <c r="M17" s="20"/>
      <c r="N17" s="20"/>
      <c r="O17" s="20"/>
      <c r="P17" s="20"/>
      <c r="Q17" s="20"/>
      <c r="R17" s="20"/>
      <c r="S17" s="20"/>
      <c r="T17" s="20"/>
      <c r="U17" s="20"/>
      <c r="V17" s="20"/>
      <c r="W17" s="20"/>
      <c r="X17" s="20"/>
      <c r="Y17" s="20"/>
      <c r="Z17" s="20"/>
    </row>
    <row r="18" spans="1:26" ht="12" customHeight="1" x14ac:dyDescent="0.2">
      <c r="A18" s="20"/>
      <c r="B18" s="22"/>
      <c r="C18" s="20"/>
      <c r="D18" s="20"/>
      <c r="E18" s="20"/>
      <c r="F18" s="20"/>
      <c r="G18" s="20"/>
      <c r="H18" s="20"/>
      <c r="I18" s="20"/>
      <c r="J18" s="20"/>
      <c r="K18" s="20"/>
      <c r="L18" s="20"/>
      <c r="M18" s="20"/>
      <c r="N18" s="20"/>
      <c r="O18" s="20"/>
      <c r="P18" s="20"/>
      <c r="Q18" s="20"/>
      <c r="R18" s="20"/>
      <c r="S18" s="20"/>
      <c r="T18" s="20"/>
      <c r="U18" s="20"/>
      <c r="V18" s="20"/>
      <c r="W18" s="20"/>
      <c r="X18" s="20"/>
      <c r="Y18" s="20"/>
      <c r="Z18" s="20"/>
    </row>
    <row r="19" spans="1:26" ht="12" customHeight="1" x14ac:dyDescent="0.2">
      <c r="A19" s="20"/>
      <c r="B19" s="22"/>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6" ht="12" customHeight="1" x14ac:dyDescent="0.2">
      <c r="A20" s="20"/>
      <c r="B20" s="22"/>
      <c r="C20" s="20"/>
      <c r="D20" s="20"/>
      <c r="E20" s="20"/>
      <c r="F20" s="20"/>
      <c r="G20" s="20"/>
      <c r="H20" s="20"/>
      <c r="I20" s="20"/>
      <c r="J20" s="20"/>
      <c r="K20" s="20"/>
      <c r="L20" s="20"/>
      <c r="M20" s="20"/>
      <c r="N20" s="20"/>
      <c r="O20" s="20"/>
      <c r="P20" s="20"/>
      <c r="Q20" s="20"/>
      <c r="R20" s="20"/>
      <c r="S20" s="20"/>
      <c r="T20" s="20"/>
      <c r="U20" s="20"/>
      <c r="V20" s="20"/>
      <c r="W20" s="20"/>
      <c r="X20" s="20"/>
      <c r="Y20" s="20"/>
      <c r="Z20" s="20"/>
    </row>
    <row r="21" spans="1:26" ht="12" customHeight="1" x14ac:dyDescent="0.2">
      <c r="A21" s="20"/>
      <c r="B21" s="22"/>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6" ht="12" customHeight="1" x14ac:dyDescent="0.2">
      <c r="A22" s="20"/>
      <c r="B22" s="22"/>
      <c r="C22" s="20"/>
      <c r="D22" s="20"/>
      <c r="E22" s="20"/>
      <c r="F22" s="20"/>
      <c r="G22" s="20"/>
      <c r="H22" s="20"/>
      <c r="I22" s="20"/>
      <c r="J22" s="20"/>
      <c r="K22" s="20"/>
      <c r="L22" s="20"/>
      <c r="M22" s="20"/>
      <c r="N22" s="20"/>
      <c r="O22" s="20"/>
      <c r="P22" s="20"/>
      <c r="Q22" s="20"/>
      <c r="R22" s="20"/>
      <c r="S22" s="20"/>
      <c r="T22" s="20"/>
      <c r="U22" s="20"/>
      <c r="V22" s="20"/>
      <c r="W22" s="20"/>
      <c r="X22" s="20"/>
      <c r="Y22" s="20"/>
      <c r="Z22" s="20"/>
    </row>
    <row r="23" spans="1:26" ht="12" customHeight="1" x14ac:dyDescent="0.2">
      <c r="A23" s="20"/>
      <c r="B23" s="22"/>
      <c r="C23" s="20"/>
      <c r="D23" s="20"/>
      <c r="E23" s="20"/>
      <c r="F23" s="20"/>
      <c r="G23" s="20"/>
      <c r="H23" s="20"/>
      <c r="I23" s="20"/>
      <c r="J23" s="20"/>
      <c r="K23" s="20"/>
      <c r="L23" s="20"/>
      <c r="M23" s="20"/>
      <c r="N23" s="20"/>
      <c r="O23" s="20"/>
      <c r="P23" s="20"/>
      <c r="Q23" s="20"/>
      <c r="R23" s="20"/>
      <c r="S23" s="20"/>
      <c r="T23" s="20"/>
      <c r="U23" s="20"/>
      <c r="V23" s="20"/>
      <c r="W23" s="20"/>
      <c r="X23" s="20"/>
      <c r="Y23" s="20"/>
      <c r="Z23" s="20"/>
    </row>
    <row r="24" spans="1:26" ht="12" customHeight="1" x14ac:dyDescent="0.2">
      <c r="A24" s="20"/>
      <c r="B24" s="22"/>
      <c r="C24" s="20"/>
      <c r="D24" s="20"/>
      <c r="E24" s="20"/>
      <c r="F24" s="20"/>
      <c r="G24" s="20"/>
      <c r="H24" s="20"/>
      <c r="I24" s="20"/>
      <c r="J24" s="20"/>
      <c r="K24" s="20"/>
      <c r="L24" s="20"/>
      <c r="M24" s="20"/>
      <c r="N24" s="20"/>
      <c r="O24" s="20"/>
      <c r="P24" s="20"/>
      <c r="Q24" s="20"/>
      <c r="R24" s="20"/>
      <c r="S24" s="20"/>
      <c r="T24" s="20"/>
      <c r="U24" s="20"/>
      <c r="V24" s="20"/>
      <c r="W24" s="20"/>
      <c r="X24" s="20"/>
      <c r="Y24" s="20"/>
      <c r="Z24" s="20"/>
    </row>
    <row r="25" spans="1:26" ht="12" customHeight="1" x14ac:dyDescent="0.2">
      <c r="A25" s="20"/>
      <c r="B25" s="22"/>
      <c r="C25" s="20"/>
      <c r="D25" s="20"/>
      <c r="E25" s="20"/>
      <c r="F25" s="20"/>
      <c r="G25" s="20"/>
      <c r="H25" s="20"/>
      <c r="I25" s="20"/>
      <c r="J25" s="20"/>
      <c r="K25" s="20"/>
      <c r="L25" s="20"/>
      <c r="M25" s="20"/>
      <c r="N25" s="20"/>
      <c r="O25" s="20"/>
      <c r="P25" s="20"/>
      <c r="Q25" s="20"/>
      <c r="R25" s="20"/>
      <c r="S25" s="20"/>
      <c r="T25" s="20"/>
      <c r="U25" s="20"/>
      <c r="V25" s="20"/>
      <c r="W25" s="20"/>
      <c r="X25" s="20"/>
      <c r="Y25" s="20"/>
      <c r="Z25" s="20"/>
    </row>
    <row r="26" spans="1:26" ht="12" customHeight="1" x14ac:dyDescent="0.2">
      <c r="A26" s="20"/>
      <c r="B26" s="22"/>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26" ht="12" customHeight="1" x14ac:dyDescent="0.2">
      <c r="A27" s="20"/>
      <c r="B27" s="22"/>
      <c r="C27" s="20"/>
      <c r="D27" s="20"/>
      <c r="E27" s="20"/>
      <c r="F27" s="20"/>
      <c r="G27" s="20"/>
      <c r="H27" s="20"/>
      <c r="I27" s="20"/>
      <c r="J27" s="20"/>
      <c r="K27" s="20"/>
      <c r="L27" s="20"/>
      <c r="M27" s="20"/>
      <c r="N27" s="20"/>
      <c r="O27" s="20"/>
      <c r="P27" s="20"/>
      <c r="Q27" s="20"/>
      <c r="R27" s="20"/>
      <c r="S27" s="20"/>
      <c r="T27" s="20"/>
      <c r="U27" s="20"/>
      <c r="V27" s="20"/>
      <c r="W27" s="20"/>
      <c r="X27" s="20"/>
      <c r="Y27" s="20"/>
      <c r="Z27" s="20"/>
    </row>
    <row r="28" spans="1:26" ht="12" customHeight="1" x14ac:dyDescent="0.2">
      <c r="A28" s="20"/>
      <c r="B28" s="22"/>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26" ht="12" customHeight="1" x14ac:dyDescent="0.2">
      <c r="A29" s="20"/>
      <c r="B29" s="22"/>
      <c r="C29" s="20"/>
      <c r="D29" s="20"/>
      <c r="E29" s="20"/>
      <c r="F29" s="20"/>
      <c r="G29" s="20"/>
      <c r="H29" s="20"/>
      <c r="I29" s="20"/>
      <c r="J29" s="20"/>
      <c r="K29" s="20"/>
      <c r="L29" s="20"/>
      <c r="M29" s="20"/>
      <c r="N29" s="20"/>
      <c r="O29" s="20"/>
      <c r="P29" s="20"/>
      <c r="Q29" s="20"/>
      <c r="R29" s="20"/>
      <c r="S29" s="20"/>
      <c r="T29" s="20"/>
      <c r="U29" s="20"/>
      <c r="V29" s="20"/>
      <c r="W29" s="20"/>
      <c r="X29" s="20"/>
      <c r="Y29" s="20"/>
      <c r="Z29" s="20"/>
    </row>
    <row r="30" spans="1:26" ht="12" customHeight="1" x14ac:dyDescent="0.2">
      <c r="A30" s="20"/>
      <c r="B30" s="22"/>
      <c r="C30" s="20"/>
      <c r="D30" s="20"/>
      <c r="E30" s="20"/>
      <c r="F30" s="20"/>
      <c r="G30" s="20"/>
      <c r="H30" s="20"/>
      <c r="I30" s="20"/>
      <c r="J30" s="20"/>
      <c r="K30" s="20"/>
      <c r="L30" s="20"/>
      <c r="M30" s="20"/>
      <c r="N30" s="20"/>
      <c r="O30" s="20"/>
      <c r="P30" s="20"/>
      <c r="Q30" s="20"/>
      <c r="R30" s="20"/>
      <c r="S30" s="20"/>
      <c r="T30" s="20"/>
      <c r="U30" s="20"/>
      <c r="V30" s="20"/>
      <c r="W30" s="20"/>
      <c r="X30" s="20"/>
      <c r="Y30" s="20"/>
      <c r="Z30" s="20"/>
    </row>
    <row r="31" spans="1:26" ht="12" customHeight="1" x14ac:dyDescent="0.2">
      <c r="A31" s="20"/>
      <c r="B31" s="22"/>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ht="12" customHeight="1" x14ac:dyDescent="0.2">
      <c r="A32" s="20"/>
      <c r="B32" s="22"/>
      <c r="C32" s="20"/>
      <c r="D32" s="20"/>
      <c r="E32" s="20"/>
      <c r="F32" s="20"/>
      <c r="G32" s="20"/>
      <c r="H32" s="20"/>
      <c r="I32" s="20"/>
      <c r="J32" s="20"/>
      <c r="K32" s="20"/>
      <c r="L32" s="20"/>
      <c r="M32" s="20"/>
      <c r="N32" s="20"/>
      <c r="O32" s="20"/>
      <c r="P32" s="20"/>
      <c r="Q32" s="20"/>
      <c r="R32" s="20"/>
      <c r="S32" s="20"/>
      <c r="T32" s="20"/>
      <c r="U32" s="20"/>
      <c r="V32" s="20"/>
      <c r="W32" s="20"/>
      <c r="X32" s="20"/>
      <c r="Y32" s="20"/>
      <c r="Z32" s="20"/>
    </row>
    <row r="33" spans="1:26" ht="12" customHeight="1" x14ac:dyDescent="0.2">
      <c r="A33" s="20"/>
      <c r="B33" s="22"/>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ht="12" customHeight="1" x14ac:dyDescent="0.2">
      <c r="A34" s="20"/>
      <c r="B34" s="22"/>
      <c r="C34" s="20"/>
      <c r="D34" s="20"/>
      <c r="E34" s="20"/>
      <c r="F34" s="20"/>
      <c r="G34" s="20"/>
      <c r="H34" s="20"/>
      <c r="I34" s="20"/>
      <c r="J34" s="20"/>
      <c r="K34" s="20"/>
      <c r="L34" s="20"/>
      <c r="M34" s="20"/>
      <c r="N34" s="20"/>
      <c r="O34" s="20"/>
      <c r="P34" s="20"/>
      <c r="Q34" s="20"/>
      <c r="R34" s="20"/>
      <c r="S34" s="20"/>
      <c r="T34" s="20"/>
      <c r="U34" s="20"/>
      <c r="V34" s="20"/>
      <c r="W34" s="20"/>
      <c r="X34" s="20"/>
      <c r="Y34" s="20"/>
      <c r="Z34" s="20"/>
    </row>
    <row r="35" spans="1:26" ht="12" customHeight="1" x14ac:dyDescent="0.2">
      <c r="A35" s="20"/>
      <c r="B35" s="22"/>
      <c r="C35" s="20"/>
      <c r="D35" s="20"/>
      <c r="E35" s="20"/>
      <c r="F35" s="20"/>
      <c r="G35" s="20"/>
      <c r="H35" s="20"/>
      <c r="I35" s="20"/>
      <c r="J35" s="20"/>
      <c r="K35" s="20"/>
      <c r="L35" s="20"/>
      <c r="M35" s="20"/>
      <c r="N35" s="20"/>
      <c r="O35" s="20"/>
      <c r="P35" s="20"/>
      <c r="Q35" s="20"/>
      <c r="R35" s="20"/>
      <c r="S35" s="20"/>
      <c r="T35" s="20"/>
      <c r="U35" s="20"/>
      <c r="V35" s="20"/>
      <c r="W35" s="20"/>
      <c r="X35" s="20"/>
      <c r="Y35" s="20"/>
      <c r="Z35" s="20"/>
    </row>
    <row r="36" spans="1:26" ht="12" customHeight="1" x14ac:dyDescent="0.2">
      <c r="A36" s="20"/>
      <c r="B36" s="22"/>
      <c r="C36" s="20"/>
      <c r="D36" s="20"/>
      <c r="E36" s="20"/>
      <c r="F36" s="20"/>
      <c r="G36" s="20"/>
      <c r="H36" s="20"/>
      <c r="I36" s="20"/>
      <c r="J36" s="20"/>
      <c r="K36" s="20"/>
      <c r="L36" s="20"/>
      <c r="M36" s="20"/>
      <c r="N36" s="20"/>
      <c r="O36" s="20"/>
      <c r="P36" s="20"/>
      <c r="Q36" s="20"/>
      <c r="R36" s="20"/>
      <c r="S36" s="20"/>
      <c r="T36" s="20"/>
      <c r="U36" s="20"/>
      <c r="V36" s="20"/>
      <c r="W36" s="20"/>
      <c r="X36" s="20"/>
      <c r="Y36" s="20"/>
      <c r="Z36" s="20"/>
    </row>
    <row r="37" spans="1:26" ht="12" customHeight="1" x14ac:dyDescent="0.2">
      <c r="A37" s="20"/>
      <c r="B37" s="22"/>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ht="12" customHeight="1" x14ac:dyDescent="0.2">
      <c r="A38" s="20"/>
      <c r="B38" s="22"/>
      <c r="C38" s="20"/>
      <c r="D38" s="20"/>
      <c r="E38" s="20"/>
      <c r="F38" s="20"/>
      <c r="G38" s="20"/>
      <c r="H38" s="20"/>
      <c r="I38" s="20"/>
      <c r="J38" s="20"/>
      <c r="K38" s="20"/>
      <c r="L38" s="20"/>
      <c r="M38" s="20"/>
      <c r="N38" s="20"/>
      <c r="O38" s="20"/>
      <c r="P38" s="20"/>
      <c r="Q38" s="20"/>
      <c r="R38" s="20"/>
      <c r="S38" s="20"/>
      <c r="T38" s="20"/>
      <c r="U38" s="20"/>
      <c r="V38" s="20"/>
      <c r="W38" s="20"/>
      <c r="X38" s="20"/>
      <c r="Y38" s="20"/>
      <c r="Z38" s="20"/>
    </row>
    <row r="39" spans="1:26" ht="12" customHeight="1" x14ac:dyDescent="0.2">
      <c r="A39" s="20"/>
      <c r="B39" s="22"/>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ht="12" customHeight="1" x14ac:dyDescent="0.2">
      <c r="A40" s="20"/>
      <c r="B40" s="22"/>
      <c r="C40" s="20"/>
      <c r="D40" s="20"/>
      <c r="E40" s="20"/>
      <c r="F40" s="20"/>
      <c r="G40" s="20"/>
      <c r="H40" s="20"/>
      <c r="I40" s="20"/>
      <c r="J40" s="20"/>
      <c r="K40" s="20"/>
      <c r="L40" s="20"/>
      <c r="M40" s="20"/>
      <c r="N40" s="20"/>
      <c r="O40" s="20"/>
      <c r="P40" s="20"/>
      <c r="Q40" s="20"/>
      <c r="R40" s="20"/>
      <c r="S40" s="20"/>
      <c r="T40" s="20"/>
      <c r="U40" s="20"/>
      <c r="V40" s="20"/>
      <c r="W40" s="20"/>
      <c r="X40" s="20"/>
      <c r="Y40" s="20"/>
      <c r="Z40" s="20"/>
    </row>
    <row r="41" spans="1:26" ht="12" customHeight="1" x14ac:dyDescent="0.2">
      <c r="A41" s="20"/>
      <c r="B41" s="22"/>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ht="12" customHeight="1" x14ac:dyDescent="0.2">
      <c r="A42" s="20"/>
      <c r="B42" s="22"/>
      <c r="C42" s="20"/>
      <c r="D42" s="20"/>
      <c r="E42" s="20"/>
      <c r="F42" s="20"/>
      <c r="G42" s="20"/>
      <c r="H42" s="20"/>
      <c r="I42" s="20"/>
      <c r="J42" s="20"/>
      <c r="K42" s="20"/>
      <c r="L42" s="20"/>
      <c r="M42" s="20"/>
      <c r="N42" s="20"/>
      <c r="O42" s="20"/>
      <c r="P42" s="20"/>
      <c r="Q42" s="20"/>
      <c r="R42" s="20"/>
      <c r="S42" s="20"/>
      <c r="T42" s="20"/>
      <c r="U42" s="20"/>
      <c r="V42" s="20"/>
      <c r="W42" s="20"/>
      <c r="X42" s="20"/>
      <c r="Y42" s="20"/>
      <c r="Z42" s="20"/>
    </row>
    <row r="43" spans="1:26" ht="12" customHeight="1" x14ac:dyDescent="0.2">
      <c r="A43" s="20"/>
      <c r="B43" s="22"/>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ht="12" customHeight="1" x14ac:dyDescent="0.2">
      <c r="A44" s="20"/>
      <c r="B44" s="22"/>
      <c r="C44" s="20"/>
      <c r="D44" s="20"/>
      <c r="E44" s="20"/>
      <c r="F44" s="20"/>
      <c r="G44" s="20"/>
      <c r="H44" s="20"/>
      <c r="I44" s="20"/>
      <c r="J44" s="20"/>
      <c r="K44" s="20"/>
      <c r="L44" s="20"/>
      <c r="M44" s="20"/>
      <c r="N44" s="20"/>
      <c r="O44" s="20"/>
      <c r="P44" s="20"/>
      <c r="Q44" s="20"/>
      <c r="R44" s="20"/>
      <c r="S44" s="20"/>
      <c r="T44" s="20"/>
      <c r="U44" s="20"/>
      <c r="V44" s="20"/>
      <c r="W44" s="20"/>
      <c r="X44" s="20"/>
      <c r="Y44" s="20"/>
      <c r="Z44" s="20"/>
    </row>
    <row r="45" spans="1:26" ht="12" customHeight="1" x14ac:dyDescent="0.2">
      <c r="A45" s="20"/>
      <c r="B45" s="22"/>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ht="12" customHeight="1" x14ac:dyDescent="0.2">
      <c r="A46" s="20"/>
      <c r="B46" s="22"/>
      <c r="C46" s="20"/>
      <c r="D46" s="20"/>
      <c r="E46" s="20"/>
      <c r="F46" s="20"/>
      <c r="G46" s="20"/>
      <c r="H46" s="20"/>
      <c r="I46" s="20"/>
      <c r="J46" s="20"/>
      <c r="K46" s="20"/>
      <c r="L46" s="20"/>
      <c r="M46" s="20"/>
      <c r="N46" s="20"/>
      <c r="O46" s="20"/>
      <c r="P46" s="20"/>
      <c r="Q46" s="20"/>
      <c r="R46" s="20"/>
      <c r="S46" s="20"/>
      <c r="T46" s="20"/>
      <c r="U46" s="20"/>
      <c r="V46" s="20"/>
      <c r="W46" s="20"/>
      <c r="X46" s="20"/>
      <c r="Y46" s="20"/>
      <c r="Z46" s="20"/>
    </row>
    <row r="47" spans="1:26" ht="12" customHeight="1" x14ac:dyDescent="0.2">
      <c r="A47" s="20"/>
      <c r="B47" s="22"/>
      <c r="C47" s="20"/>
      <c r="D47" s="20"/>
      <c r="E47" s="20"/>
      <c r="F47" s="20"/>
      <c r="G47" s="20"/>
      <c r="H47" s="20"/>
      <c r="I47" s="20"/>
      <c r="J47" s="20"/>
      <c r="K47" s="20"/>
      <c r="L47" s="20"/>
      <c r="M47" s="20"/>
      <c r="N47" s="20"/>
      <c r="O47" s="20"/>
      <c r="P47" s="20"/>
      <c r="Q47" s="20"/>
      <c r="R47" s="20"/>
      <c r="S47" s="20"/>
      <c r="T47" s="20"/>
      <c r="U47" s="20"/>
      <c r="V47" s="20"/>
      <c r="W47" s="20"/>
      <c r="X47" s="20"/>
      <c r="Y47" s="20"/>
      <c r="Z47" s="20"/>
    </row>
    <row r="48" spans="1:26" ht="12" customHeight="1" x14ac:dyDescent="0.2">
      <c r="A48" s="20"/>
      <c r="B48" s="22"/>
      <c r="C48" s="20"/>
      <c r="D48" s="20"/>
      <c r="E48" s="20"/>
      <c r="F48" s="20"/>
      <c r="G48" s="20"/>
      <c r="H48" s="20"/>
      <c r="I48" s="20"/>
      <c r="J48" s="20"/>
      <c r="K48" s="20"/>
      <c r="L48" s="20"/>
      <c r="M48" s="20"/>
      <c r="N48" s="20"/>
      <c r="O48" s="20"/>
      <c r="P48" s="20"/>
      <c r="Q48" s="20"/>
      <c r="R48" s="20"/>
      <c r="S48" s="20"/>
      <c r="T48" s="20"/>
      <c r="U48" s="20"/>
      <c r="V48" s="20"/>
      <c r="W48" s="20"/>
      <c r="X48" s="20"/>
      <c r="Y48" s="20"/>
      <c r="Z48" s="20"/>
    </row>
    <row r="49" spans="1:26" ht="12" customHeight="1" x14ac:dyDescent="0.2">
      <c r="A49" s="20"/>
      <c r="B49" s="22"/>
      <c r="C49" s="20"/>
      <c r="D49" s="20"/>
      <c r="E49" s="20"/>
      <c r="F49" s="20"/>
      <c r="G49" s="20"/>
      <c r="H49" s="20"/>
      <c r="I49" s="20"/>
      <c r="J49" s="20"/>
      <c r="K49" s="20"/>
      <c r="L49" s="20"/>
      <c r="M49" s="20"/>
      <c r="N49" s="20"/>
      <c r="O49" s="20"/>
      <c r="P49" s="20"/>
      <c r="Q49" s="20"/>
      <c r="R49" s="20"/>
      <c r="S49" s="20"/>
      <c r="T49" s="20"/>
      <c r="U49" s="20"/>
      <c r="V49" s="20"/>
      <c r="W49" s="20"/>
      <c r="X49" s="20"/>
      <c r="Y49" s="20"/>
      <c r="Z49" s="20"/>
    </row>
    <row r="50" spans="1:26" ht="12" customHeight="1" x14ac:dyDescent="0.2">
      <c r="A50" s="20"/>
      <c r="B50" s="22"/>
      <c r="C50" s="20"/>
      <c r="D50" s="20"/>
      <c r="E50" s="20"/>
      <c r="F50" s="20"/>
      <c r="G50" s="20"/>
      <c r="H50" s="20"/>
      <c r="I50" s="20"/>
      <c r="J50" s="20"/>
      <c r="K50" s="20"/>
      <c r="L50" s="20"/>
      <c r="M50" s="20"/>
      <c r="N50" s="20"/>
      <c r="O50" s="20"/>
      <c r="P50" s="20"/>
      <c r="Q50" s="20"/>
      <c r="R50" s="20"/>
      <c r="S50" s="20"/>
      <c r="T50" s="20"/>
      <c r="U50" s="20"/>
      <c r="V50" s="20"/>
      <c r="W50" s="20"/>
      <c r="X50" s="20"/>
      <c r="Y50" s="20"/>
      <c r="Z50" s="20"/>
    </row>
    <row r="51" spans="1:26" ht="12" customHeight="1" x14ac:dyDescent="0.2">
      <c r="A51" s="20"/>
      <c r="B51" s="22"/>
      <c r="C51" s="20"/>
      <c r="D51" s="20"/>
      <c r="E51" s="20"/>
      <c r="F51" s="20"/>
      <c r="G51" s="20"/>
      <c r="H51" s="20"/>
      <c r="I51" s="20"/>
      <c r="J51" s="20"/>
      <c r="K51" s="20"/>
      <c r="L51" s="20"/>
      <c r="M51" s="20"/>
      <c r="N51" s="20"/>
      <c r="O51" s="20"/>
      <c r="P51" s="20"/>
      <c r="Q51" s="20"/>
      <c r="R51" s="20"/>
      <c r="S51" s="20"/>
      <c r="T51" s="20"/>
      <c r="U51" s="20"/>
      <c r="V51" s="20"/>
      <c r="W51" s="20"/>
      <c r="X51" s="20"/>
      <c r="Y51" s="20"/>
      <c r="Z51" s="20"/>
    </row>
    <row r="52" spans="1:26" ht="12" customHeight="1" x14ac:dyDescent="0.2">
      <c r="A52" s="20"/>
      <c r="B52" s="22"/>
      <c r="C52" s="20"/>
      <c r="D52" s="20"/>
      <c r="E52" s="20"/>
      <c r="F52" s="20"/>
      <c r="G52" s="20"/>
      <c r="H52" s="20"/>
      <c r="I52" s="20"/>
      <c r="J52" s="20"/>
      <c r="K52" s="20"/>
      <c r="L52" s="20"/>
      <c r="M52" s="20"/>
      <c r="N52" s="20"/>
      <c r="O52" s="20"/>
      <c r="P52" s="20"/>
      <c r="Q52" s="20"/>
      <c r="R52" s="20"/>
      <c r="S52" s="20"/>
      <c r="T52" s="20"/>
      <c r="U52" s="20"/>
      <c r="V52" s="20"/>
      <c r="W52" s="20"/>
      <c r="X52" s="20"/>
      <c r="Y52" s="20"/>
      <c r="Z52" s="20"/>
    </row>
    <row r="53" spans="1:26" ht="12" customHeight="1" x14ac:dyDescent="0.2">
      <c r="A53" s="20"/>
      <c r="B53" s="22"/>
      <c r="C53" s="20"/>
      <c r="D53" s="20"/>
      <c r="E53" s="20"/>
      <c r="F53" s="20"/>
      <c r="G53" s="20"/>
      <c r="H53" s="20"/>
      <c r="I53" s="20"/>
      <c r="J53" s="20"/>
      <c r="K53" s="20"/>
      <c r="L53" s="20"/>
      <c r="M53" s="20"/>
      <c r="N53" s="20"/>
      <c r="O53" s="20"/>
      <c r="P53" s="20"/>
      <c r="Q53" s="20"/>
      <c r="R53" s="20"/>
      <c r="S53" s="20"/>
      <c r="T53" s="20"/>
      <c r="U53" s="20"/>
      <c r="V53" s="20"/>
      <c r="W53" s="20"/>
      <c r="X53" s="20"/>
      <c r="Y53" s="20"/>
      <c r="Z53" s="20"/>
    </row>
    <row r="54" spans="1:26" ht="12" customHeight="1" x14ac:dyDescent="0.2">
      <c r="A54" s="20"/>
      <c r="B54" s="22"/>
      <c r="C54" s="20"/>
      <c r="D54" s="20"/>
      <c r="E54" s="20"/>
      <c r="F54" s="20"/>
      <c r="G54" s="20"/>
      <c r="H54" s="20"/>
      <c r="I54" s="20"/>
      <c r="J54" s="20"/>
      <c r="K54" s="20"/>
      <c r="L54" s="20"/>
      <c r="M54" s="20"/>
      <c r="N54" s="20"/>
      <c r="O54" s="20"/>
      <c r="P54" s="20"/>
      <c r="Q54" s="20"/>
      <c r="R54" s="20"/>
      <c r="S54" s="20"/>
      <c r="T54" s="20"/>
      <c r="U54" s="20"/>
      <c r="V54" s="20"/>
      <c r="W54" s="20"/>
      <c r="X54" s="20"/>
      <c r="Y54" s="20"/>
      <c r="Z54" s="20"/>
    </row>
    <row r="55" spans="1:26" ht="12" customHeight="1" x14ac:dyDescent="0.2">
      <c r="A55" s="20"/>
      <c r="B55" s="22"/>
      <c r="C55" s="20"/>
      <c r="D55" s="20"/>
      <c r="E55" s="20"/>
      <c r="F55" s="20"/>
      <c r="G55" s="20"/>
      <c r="H55" s="20"/>
      <c r="I55" s="20"/>
      <c r="J55" s="20"/>
      <c r="K55" s="20"/>
      <c r="L55" s="20"/>
      <c r="M55" s="20"/>
      <c r="N55" s="20"/>
      <c r="O55" s="20"/>
      <c r="P55" s="20"/>
      <c r="Q55" s="20"/>
      <c r="R55" s="20"/>
      <c r="S55" s="20"/>
      <c r="T55" s="20"/>
      <c r="U55" s="20"/>
      <c r="V55" s="20"/>
      <c r="W55" s="20"/>
      <c r="X55" s="20"/>
      <c r="Y55" s="20"/>
      <c r="Z55" s="20"/>
    </row>
    <row r="56" spans="1:26" ht="12" customHeight="1" x14ac:dyDescent="0.2">
      <c r="A56" s="20"/>
      <c r="B56" s="22"/>
      <c r="C56" s="20"/>
      <c r="D56" s="20"/>
      <c r="E56" s="20"/>
      <c r="F56" s="20"/>
      <c r="G56" s="20"/>
      <c r="H56" s="20"/>
      <c r="I56" s="20"/>
      <c r="J56" s="20"/>
      <c r="K56" s="20"/>
      <c r="L56" s="20"/>
      <c r="M56" s="20"/>
      <c r="N56" s="20"/>
      <c r="O56" s="20"/>
      <c r="P56" s="20"/>
      <c r="Q56" s="20"/>
      <c r="R56" s="20"/>
      <c r="S56" s="20"/>
      <c r="T56" s="20"/>
      <c r="U56" s="20"/>
      <c r="V56" s="20"/>
      <c r="W56" s="20"/>
      <c r="X56" s="20"/>
      <c r="Y56" s="20"/>
      <c r="Z56" s="20"/>
    </row>
    <row r="57" spans="1:26" ht="12" customHeight="1" x14ac:dyDescent="0.2">
      <c r="A57" s="20"/>
      <c r="B57" s="22"/>
      <c r="C57" s="20"/>
      <c r="D57" s="20"/>
      <c r="E57" s="20"/>
      <c r="F57" s="20"/>
      <c r="G57" s="20"/>
      <c r="H57" s="20"/>
      <c r="I57" s="20"/>
      <c r="J57" s="20"/>
      <c r="K57" s="20"/>
      <c r="L57" s="20"/>
      <c r="M57" s="20"/>
      <c r="N57" s="20"/>
      <c r="O57" s="20"/>
      <c r="P57" s="20"/>
      <c r="Q57" s="20"/>
      <c r="R57" s="20"/>
      <c r="S57" s="20"/>
      <c r="T57" s="20"/>
      <c r="U57" s="20"/>
      <c r="V57" s="20"/>
      <c r="W57" s="20"/>
      <c r="X57" s="20"/>
      <c r="Y57" s="20"/>
      <c r="Z57" s="20"/>
    </row>
    <row r="58" spans="1:26" ht="12" customHeight="1" x14ac:dyDescent="0.2">
      <c r="A58" s="20"/>
      <c r="B58" s="22"/>
      <c r="C58" s="20"/>
      <c r="D58" s="20"/>
      <c r="E58" s="20"/>
      <c r="F58" s="20"/>
      <c r="G58" s="20"/>
      <c r="H58" s="20"/>
      <c r="I58" s="20"/>
      <c r="J58" s="20"/>
      <c r="K58" s="20"/>
      <c r="L58" s="20"/>
      <c r="M58" s="20"/>
      <c r="N58" s="20"/>
      <c r="O58" s="20"/>
      <c r="P58" s="20"/>
      <c r="Q58" s="20"/>
      <c r="R58" s="20"/>
      <c r="S58" s="20"/>
      <c r="T58" s="20"/>
      <c r="U58" s="20"/>
      <c r="V58" s="20"/>
      <c r="W58" s="20"/>
      <c r="X58" s="20"/>
      <c r="Y58" s="20"/>
      <c r="Z58" s="20"/>
    </row>
    <row r="59" spans="1:26" ht="12" customHeight="1" x14ac:dyDescent="0.2">
      <c r="A59" s="20"/>
      <c r="B59" s="22"/>
      <c r="C59" s="20"/>
      <c r="D59" s="20"/>
      <c r="E59" s="20"/>
      <c r="F59" s="20"/>
      <c r="G59" s="20"/>
      <c r="H59" s="20"/>
      <c r="I59" s="20"/>
      <c r="J59" s="20"/>
      <c r="K59" s="20"/>
      <c r="L59" s="20"/>
      <c r="M59" s="20"/>
      <c r="N59" s="20"/>
      <c r="O59" s="20"/>
      <c r="P59" s="20"/>
      <c r="Q59" s="20"/>
      <c r="R59" s="20"/>
      <c r="S59" s="20"/>
      <c r="T59" s="20"/>
      <c r="U59" s="20"/>
      <c r="V59" s="20"/>
      <c r="W59" s="20"/>
      <c r="X59" s="20"/>
      <c r="Y59" s="20"/>
      <c r="Z59" s="20"/>
    </row>
    <row r="60" spans="1:26" ht="12" customHeight="1" x14ac:dyDescent="0.2">
      <c r="A60" s="20"/>
      <c r="B60" s="22"/>
      <c r="C60" s="20"/>
      <c r="D60" s="20"/>
      <c r="E60" s="20"/>
      <c r="F60" s="20"/>
      <c r="G60" s="20"/>
      <c r="H60" s="20"/>
      <c r="I60" s="20"/>
      <c r="J60" s="20"/>
      <c r="K60" s="20"/>
      <c r="L60" s="20"/>
      <c r="M60" s="20"/>
      <c r="N60" s="20"/>
      <c r="O60" s="20"/>
      <c r="P60" s="20"/>
      <c r="Q60" s="20"/>
      <c r="R60" s="20"/>
      <c r="S60" s="20"/>
      <c r="T60" s="20"/>
      <c r="U60" s="20"/>
      <c r="V60" s="20"/>
      <c r="W60" s="20"/>
      <c r="X60" s="20"/>
      <c r="Y60" s="20"/>
      <c r="Z60" s="20"/>
    </row>
    <row r="61" spans="1:26" ht="12" customHeight="1" x14ac:dyDescent="0.2">
      <c r="A61" s="20"/>
      <c r="B61" s="22"/>
      <c r="C61" s="20"/>
      <c r="D61" s="20"/>
      <c r="E61" s="20"/>
      <c r="F61" s="20"/>
      <c r="G61" s="20"/>
      <c r="H61" s="20"/>
      <c r="I61" s="20"/>
      <c r="J61" s="20"/>
      <c r="K61" s="20"/>
      <c r="L61" s="20"/>
      <c r="M61" s="20"/>
      <c r="N61" s="20"/>
      <c r="O61" s="20"/>
      <c r="P61" s="20"/>
      <c r="Q61" s="20"/>
      <c r="R61" s="20"/>
      <c r="S61" s="20"/>
      <c r="T61" s="20"/>
      <c r="U61" s="20"/>
      <c r="V61" s="20"/>
      <c r="W61" s="20"/>
      <c r="X61" s="20"/>
      <c r="Y61" s="20"/>
      <c r="Z61" s="20"/>
    </row>
    <row r="62" spans="1:26" ht="12" customHeight="1" x14ac:dyDescent="0.2">
      <c r="A62" s="20"/>
      <c r="B62" s="22"/>
      <c r="C62" s="20"/>
      <c r="D62" s="20"/>
      <c r="E62" s="20"/>
      <c r="F62" s="20"/>
      <c r="G62" s="20"/>
      <c r="H62" s="20"/>
      <c r="I62" s="20"/>
      <c r="J62" s="20"/>
      <c r="K62" s="20"/>
      <c r="L62" s="20"/>
      <c r="M62" s="20"/>
      <c r="N62" s="20"/>
      <c r="O62" s="20"/>
      <c r="P62" s="20"/>
      <c r="Q62" s="20"/>
      <c r="R62" s="20"/>
      <c r="S62" s="20"/>
      <c r="T62" s="20"/>
      <c r="U62" s="20"/>
      <c r="V62" s="20"/>
      <c r="W62" s="20"/>
      <c r="X62" s="20"/>
      <c r="Y62" s="20"/>
      <c r="Z62" s="20"/>
    </row>
    <row r="63" spans="1:26" ht="12" customHeight="1" x14ac:dyDescent="0.2">
      <c r="A63" s="20"/>
      <c r="B63" s="22"/>
      <c r="C63" s="20"/>
      <c r="D63" s="20"/>
      <c r="E63" s="20"/>
      <c r="F63" s="20"/>
      <c r="G63" s="20"/>
      <c r="H63" s="20"/>
      <c r="I63" s="20"/>
      <c r="J63" s="20"/>
      <c r="K63" s="20"/>
      <c r="L63" s="20"/>
      <c r="M63" s="20"/>
      <c r="N63" s="20"/>
      <c r="O63" s="20"/>
      <c r="P63" s="20"/>
      <c r="Q63" s="20"/>
      <c r="R63" s="20"/>
      <c r="S63" s="20"/>
      <c r="T63" s="20"/>
      <c r="U63" s="20"/>
      <c r="V63" s="20"/>
      <c r="W63" s="20"/>
      <c r="X63" s="20"/>
      <c r="Y63" s="20"/>
      <c r="Z63" s="20"/>
    </row>
    <row r="64" spans="1:26" ht="12" customHeight="1" x14ac:dyDescent="0.2">
      <c r="A64" s="20"/>
      <c r="B64" s="22"/>
      <c r="C64" s="20"/>
      <c r="D64" s="20"/>
      <c r="E64" s="20"/>
      <c r="F64" s="20"/>
      <c r="G64" s="20"/>
      <c r="H64" s="20"/>
      <c r="I64" s="20"/>
      <c r="J64" s="20"/>
      <c r="K64" s="20"/>
      <c r="L64" s="20"/>
      <c r="M64" s="20"/>
      <c r="N64" s="20"/>
      <c r="O64" s="20"/>
      <c r="P64" s="20"/>
      <c r="Q64" s="20"/>
      <c r="R64" s="20"/>
      <c r="S64" s="20"/>
      <c r="T64" s="20"/>
      <c r="U64" s="20"/>
      <c r="V64" s="20"/>
      <c r="W64" s="20"/>
      <c r="X64" s="20"/>
      <c r="Y64" s="20"/>
      <c r="Z64" s="20"/>
    </row>
    <row r="65" spans="1:26" ht="12" customHeight="1" x14ac:dyDescent="0.2">
      <c r="A65" s="20"/>
      <c r="B65" s="22"/>
      <c r="C65" s="20"/>
      <c r="D65" s="20"/>
      <c r="E65" s="20"/>
      <c r="F65" s="20"/>
      <c r="G65" s="20"/>
      <c r="H65" s="20"/>
      <c r="I65" s="20"/>
      <c r="J65" s="20"/>
      <c r="K65" s="20"/>
      <c r="L65" s="20"/>
      <c r="M65" s="20"/>
      <c r="N65" s="20"/>
      <c r="O65" s="20"/>
      <c r="P65" s="20"/>
      <c r="Q65" s="20"/>
      <c r="R65" s="20"/>
      <c r="S65" s="20"/>
      <c r="T65" s="20"/>
      <c r="U65" s="20"/>
      <c r="V65" s="20"/>
      <c r="W65" s="20"/>
      <c r="X65" s="20"/>
      <c r="Y65" s="20"/>
      <c r="Z65" s="20"/>
    </row>
    <row r="66" spans="1:26" ht="12" customHeight="1" x14ac:dyDescent="0.2">
      <c r="A66" s="20"/>
      <c r="B66" s="22"/>
      <c r="C66" s="20"/>
      <c r="D66" s="20"/>
      <c r="E66" s="20"/>
      <c r="F66" s="20"/>
      <c r="G66" s="20"/>
      <c r="H66" s="20"/>
      <c r="I66" s="20"/>
      <c r="J66" s="20"/>
      <c r="K66" s="20"/>
      <c r="L66" s="20"/>
      <c r="M66" s="20"/>
      <c r="N66" s="20"/>
      <c r="O66" s="20"/>
      <c r="P66" s="20"/>
      <c r="Q66" s="20"/>
      <c r="R66" s="20"/>
      <c r="S66" s="20"/>
      <c r="T66" s="20"/>
      <c r="U66" s="20"/>
      <c r="V66" s="20"/>
      <c r="W66" s="20"/>
      <c r="X66" s="20"/>
      <c r="Y66" s="20"/>
      <c r="Z66" s="20"/>
    </row>
    <row r="67" spans="1:26" ht="12" customHeight="1" x14ac:dyDescent="0.2">
      <c r="A67" s="20"/>
      <c r="B67" s="22"/>
      <c r="C67" s="20"/>
      <c r="D67" s="20"/>
      <c r="E67" s="20"/>
      <c r="F67" s="20"/>
      <c r="G67" s="20"/>
      <c r="H67" s="20"/>
      <c r="I67" s="20"/>
      <c r="J67" s="20"/>
      <c r="K67" s="20"/>
      <c r="L67" s="20"/>
      <c r="M67" s="20"/>
      <c r="N67" s="20"/>
      <c r="O67" s="20"/>
      <c r="P67" s="20"/>
      <c r="Q67" s="20"/>
      <c r="R67" s="20"/>
      <c r="S67" s="20"/>
      <c r="T67" s="20"/>
      <c r="U67" s="20"/>
      <c r="V67" s="20"/>
      <c r="W67" s="20"/>
      <c r="X67" s="20"/>
      <c r="Y67" s="20"/>
      <c r="Z67" s="20"/>
    </row>
    <row r="68" spans="1:26" ht="12" customHeight="1" x14ac:dyDescent="0.2">
      <c r="A68" s="20"/>
      <c r="B68" s="22"/>
      <c r="C68" s="20"/>
      <c r="D68" s="20"/>
      <c r="E68" s="20"/>
      <c r="F68" s="20"/>
      <c r="G68" s="20"/>
      <c r="H68" s="20"/>
      <c r="I68" s="20"/>
      <c r="J68" s="20"/>
      <c r="K68" s="20"/>
      <c r="L68" s="20"/>
      <c r="M68" s="20"/>
      <c r="N68" s="20"/>
      <c r="O68" s="20"/>
      <c r="P68" s="20"/>
      <c r="Q68" s="20"/>
      <c r="R68" s="20"/>
      <c r="S68" s="20"/>
      <c r="T68" s="20"/>
      <c r="U68" s="20"/>
      <c r="V68" s="20"/>
      <c r="W68" s="20"/>
      <c r="X68" s="20"/>
      <c r="Y68" s="20"/>
      <c r="Z68" s="20"/>
    </row>
    <row r="69" spans="1:26" ht="12" customHeight="1" x14ac:dyDescent="0.2">
      <c r="A69" s="20"/>
      <c r="B69" s="22"/>
      <c r="C69" s="20"/>
      <c r="D69" s="20"/>
      <c r="E69" s="20"/>
      <c r="F69" s="20"/>
      <c r="G69" s="20"/>
      <c r="H69" s="20"/>
      <c r="I69" s="20"/>
      <c r="J69" s="20"/>
      <c r="K69" s="20"/>
      <c r="L69" s="20"/>
      <c r="M69" s="20"/>
      <c r="N69" s="20"/>
      <c r="O69" s="20"/>
      <c r="P69" s="20"/>
      <c r="Q69" s="20"/>
      <c r="R69" s="20"/>
      <c r="S69" s="20"/>
      <c r="T69" s="20"/>
      <c r="U69" s="20"/>
      <c r="V69" s="20"/>
      <c r="W69" s="20"/>
      <c r="X69" s="20"/>
      <c r="Y69" s="20"/>
      <c r="Z69" s="20"/>
    </row>
    <row r="70" spans="1:26" ht="12" customHeight="1" x14ac:dyDescent="0.2">
      <c r="A70" s="20"/>
      <c r="B70" s="22"/>
      <c r="C70" s="20"/>
      <c r="D70" s="20"/>
      <c r="E70" s="20"/>
      <c r="F70" s="20"/>
      <c r="G70" s="20"/>
      <c r="H70" s="20"/>
      <c r="I70" s="20"/>
      <c r="J70" s="20"/>
      <c r="K70" s="20"/>
      <c r="L70" s="20"/>
      <c r="M70" s="20"/>
      <c r="N70" s="20"/>
      <c r="O70" s="20"/>
      <c r="P70" s="20"/>
      <c r="Q70" s="20"/>
      <c r="R70" s="20"/>
      <c r="S70" s="20"/>
      <c r="T70" s="20"/>
      <c r="U70" s="20"/>
      <c r="V70" s="20"/>
      <c r="W70" s="20"/>
      <c r="X70" s="20"/>
      <c r="Y70" s="20"/>
      <c r="Z70" s="20"/>
    </row>
    <row r="71" spans="1:26" ht="12" customHeight="1" x14ac:dyDescent="0.2">
      <c r="A71" s="20"/>
      <c r="B71" s="22"/>
      <c r="C71" s="20"/>
      <c r="D71" s="20"/>
      <c r="E71" s="20"/>
      <c r="F71" s="20"/>
      <c r="G71" s="20"/>
      <c r="H71" s="20"/>
      <c r="I71" s="20"/>
      <c r="J71" s="20"/>
      <c r="K71" s="20"/>
      <c r="L71" s="20"/>
      <c r="M71" s="20"/>
      <c r="N71" s="20"/>
      <c r="O71" s="20"/>
      <c r="P71" s="20"/>
      <c r="Q71" s="20"/>
      <c r="R71" s="20"/>
      <c r="S71" s="20"/>
      <c r="T71" s="20"/>
      <c r="U71" s="20"/>
      <c r="V71" s="20"/>
      <c r="W71" s="20"/>
      <c r="X71" s="20"/>
      <c r="Y71" s="20"/>
      <c r="Z71" s="20"/>
    </row>
    <row r="72" spans="1:26" ht="12" customHeight="1" x14ac:dyDescent="0.2">
      <c r="A72" s="20"/>
      <c r="B72" s="22"/>
      <c r="C72" s="20"/>
      <c r="D72" s="20"/>
      <c r="E72" s="20"/>
      <c r="F72" s="20"/>
      <c r="G72" s="20"/>
      <c r="H72" s="20"/>
      <c r="I72" s="20"/>
      <c r="J72" s="20"/>
      <c r="K72" s="20"/>
      <c r="L72" s="20"/>
      <c r="M72" s="20"/>
      <c r="N72" s="20"/>
      <c r="O72" s="20"/>
      <c r="P72" s="20"/>
      <c r="Q72" s="20"/>
      <c r="R72" s="20"/>
      <c r="S72" s="20"/>
      <c r="T72" s="20"/>
      <c r="U72" s="20"/>
      <c r="V72" s="20"/>
      <c r="W72" s="20"/>
      <c r="X72" s="20"/>
      <c r="Y72" s="20"/>
      <c r="Z72" s="20"/>
    </row>
    <row r="73" spans="1:26" ht="12" customHeight="1" x14ac:dyDescent="0.2">
      <c r="A73" s="20"/>
      <c r="B73" s="22"/>
      <c r="C73" s="20"/>
      <c r="D73" s="20"/>
      <c r="E73" s="20"/>
      <c r="F73" s="20"/>
      <c r="G73" s="20"/>
      <c r="H73" s="20"/>
      <c r="I73" s="20"/>
      <c r="J73" s="20"/>
      <c r="K73" s="20"/>
      <c r="L73" s="20"/>
      <c r="M73" s="20"/>
      <c r="N73" s="20"/>
      <c r="O73" s="20"/>
      <c r="P73" s="20"/>
      <c r="Q73" s="20"/>
      <c r="R73" s="20"/>
      <c r="S73" s="20"/>
      <c r="T73" s="20"/>
      <c r="U73" s="20"/>
      <c r="V73" s="20"/>
      <c r="W73" s="20"/>
      <c r="X73" s="20"/>
      <c r="Y73" s="20"/>
      <c r="Z73" s="20"/>
    </row>
    <row r="74" spans="1:26" ht="12" customHeight="1" x14ac:dyDescent="0.2">
      <c r="A74" s="20"/>
      <c r="B74" s="22"/>
      <c r="C74" s="20"/>
      <c r="D74" s="20"/>
      <c r="E74" s="20"/>
      <c r="F74" s="20"/>
      <c r="G74" s="20"/>
      <c r="H74" s="20"/>
      <c r="I74" s="20"/>
      <c r="J74" s="20"/>
      <c r="K74" s="20"/>
      <c r="L74" s="20"/>
      <c r="M74" s="20"/>
      <c r="N74" s="20"/>
      <c r="O74" s="20"/>
      <c r="P74" s="20"/>
      <c r="Q74" s="20"/>
      <c r="R74" s="20"/>
      <c r="S74" s="20"/>
      <c r="T74" s="20"/>
      <c r="U74" s="20"/>
      <c r="V74" s="20"/>
      <c r="W74" s="20"/>
      <c r="X74" s="20"/>
      <c r="Y74" s="20"/>
      <c r="Z74" s="20"/>
    </row>
    <row r="75" spans="1:26" ht="12" customHeight="1" x14ac:dyDescent="0.2">
      <c r="A75" s="20"/>
      <c r="B75" s="22"/>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ht="12" customHeight="1" x14ac:dyDescent="0.2">
      <c r="A76" s="20"/>
      <c r="B76" s="22"/>
      <c r="C76" s="20"/>
      <c r="D76" s="20"/>
      <c r="E76" s="20"/>
      <c r="F76" s="20"/>
      <c r="G76" s="20"/>
      <c r="H76" s="20"/>
      <c r="I76" s="20"/>
      <c r="J76" s="20"/>
      <c r="K76" s="20"/>
      <c r="L76" s="20"/>
      <c r="M76" s="20"/>
      <c r="N76" s="20"/>
      <c r="O76" s="20"/>
      <c r="P76" s="20"/>
      <c r="Q76" s="20"/>
      <c r="R76" s="20"/>
      <c r="S76" s="20"/>
      <c r="T76" s="20"/>
      <c r="U76" s="20"/>
      <c r="V76" s="20"/>
      <c r="W76" s="20"/>
      <c r="X76" s="20"/>
      <c r="Y76" s="20"/>
      <c r="Z76" s="20"/>
    </row>
    <row r="77" spans="1:26" ht="12" customHeight="1" x14ac:dyDescent="0.2">
      <c r="A77" s="20"/>
      <c r="B77" s="22"/>
      <c r="C77" s="20"/>
      <c r="D77" s="20"/>
      <c r="E77" s="20"/>
      <c r="F77" s="20"/>
      <c r="G77" s="20"/>
      <c r="H77" s="20"/>
      <c r="I77" s="20"/>
      <c r="J77" s="20"/>
      <c r="K77" s="20"/>
      <c r="L77" s="20"/>
      <c r="M77" s="20"/>
      <c r="N77" s="20"/>
      <c r="O77" s="20"/>
      <c r="P77" s="20"/>
      <c r="Q77" s="20"/>
      <c r="R77" s="20"/>
      <c r="S77" s="20"/>
      <c r="T77" s="20"/>
      <c r="U77" s="20"/>
      <c r="V77" s="20"/>
      <c r="W77" s="20"/>
      <c r="X77" s="20"/>
      <c r="Y77" s="20"/>
      <c r="Z77" s="20"/>
    </row>
    <row r="78" spans="1:26" ht="12" customHeight="1" x14ac:dyDescent="0.2">
      <c r="A78" s="20"/>
      <c r="B78" s="22"/>
      <c r="C78" s="20"/>
      <c r="D78" s="20"/>
      <c r="E78" s="20"/>
      <c r="F78" s="20"/>
      <c r="G78" s="20"/>
      <c r="H78" s="20"/>
      <c r="I78" s="20"/>
      <c r="J78" s="20"/>
      <c r="K78" s="20"/>
      <c r="L78" s="20"/>
      <c r="M78" s="20"/>
      <c r="N78" s="20"/>
      <c r="O78" s="20"/>
      <c r="P78" s="20"/>
      <c r="Q78" s="20"/>
      <c r="R78" s="20"/>
      <c r="S78" s="20"/>
      <c r="T78" s="20"/>
      <c r="U78" s="20"/>
      <c r="V78" s="20"/>
      <c r="W78" s="20"/>
      <c r="X78" s="20"/>
      <c r="Y78" s="20"/>
      <c r="Z78" s="20"/>
    </row>
    <row r="79" spans="1:26" ht="12" customHeight="1" x14ac:dyDescent="0.2">
      <c r="A79" s="20"/>
      <c r="B79" s="22"/>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ht="12" customHeight="1" x14ac:dyDescent="0.2">
      <c r="A80" s="20"/>
      <c r="B80" s="22"/>
      <c r="C80" s="20"/>
      <c r="D80" s="20"/>
      <c r="E80" s="20"/>
      <c r="F80" s="20"/>
      <c r="G80" s="20"/>
      <c r="H80" s="20"/>
      <c r="I80" s="20"/>
      <c r="J80" s="20"/>
      <c r="K80" s="20"/>
      <c r="L80" s="20"/>
      <c r="M80" s="20"/>
      <c r="N80" s="20"/>
      <c r="O80" s="20"/>
      <c r="P80" s="20"/>
      <c r="Q80" s="20"/>
      <c r="R80" s="20"/>
      <c r="S80" s="20"/>
      <c r="T80" s="20"/>
      <c r="U80" s="20"/>
      <c r="V80" s="20"/>
      <c r="W80" s="20"/>
      <c r="X80" s="20"/>
      <c r="Y80" s="20"/>
      <c r="Z80" s="20"/>
    </row>
    <row r="81" spans="1:26" ht="12" customHeight="1" x14ac:dyDescent="0.2">
      <c r="A81" s="20"/>
      <c r="B81" s="22"/>
      <c r="C81" s="20"/>
      <c r="D81" s="20"/>
      <c r="E81" s="20"/>
      <c r="F81" s="20"/>
      <c r="G81" s="20"/>
      <c r="H81" s="20"/>
      <c r="I81" s="20"/>
      <c r="J81" s="20"/>
      <c r="K81" s="20"/>
      <c r="L81" s="20"/>
      <c r="M81" s="20"/>
      <c r="N81" s="20"/>
      <c r="O81" s="20"/>
      <c r="P81" s="20"/>
      <c r="Q81" s="20"/>
      <c r="R81" s="20"/>
      <c r="S81" s="20"/>
      <c r="T81" s="20"/>
      <c r="U81" s="20"/>
      <c r="V81" s="20"/>
      <c r="W81" s="20"/>
      <c r="X81" s="20"/>
      <c r="Y81" s="20"/>
      <c r="Z81" s="20"/>
    </row>
    <row r="82" spans="1:26" ht="12" customHeight="1" x14ac:dyDescent="0.2">
      <c r="A82" s="20"/>
      <c r="B82" s="22"/>
      <c r="C82" s="20"/>
      <c r="D82" s="20"/>
      <c r="E82" s="20"/>
      <c r="F82" s="20"/>
      <c r="G82" s="20"/>
      <c r="H82" s="20"/>
      <c r="I82" s="20"/>
      <c r="J82" s="20"/>
      <c r="K82" s="20"/>
      <c r="L82" s="20"/>
      <c r="M82" s="20"/>
      <c r="N82" s="20"/>
      <c r="O82" s="20"/>
      <c r="P82" s="20"/>
      <c r="Q82" s="20"/>
      <c r="R82" s="20"/>
      <c r="S82" s="20"/>
      <c r="T82" s="20"/>
      <c r="U82" s="20"/>
      <c r="V82" s="20"/>
      <c r="W82" s="20"/>
      <c r="X82" s="20"/>
      <c r="Y82" s="20"/>
      <c r="Z82" s="20"/>
    </row>
    <row r="83" spans="1:26" ht="12" customHeight="1" x14ac:dyDescent="0.2">
      <c r="A83" s="20"/>
      <c r="B83" s="22"/>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ht="12" customHeight="1" x14ac:dyDescent="0.2">
      <c r="A84" s="20"/>
      <c r="B84" s="22"/>
      <c r="C84" s="20"/>
      <c r="D84" s="20"/>
      <c r="E84" s="20"/>
      <c r="F84" s="20"/>
      <c r="G84" s="20"/>
      <c r="H84" s="20"/>
      <c r="I84" s="20"/>
      <c r="J84" s="20"/>
      <c r="K84" s="20"/>
      <c r="L84" s="20"/>
      <c r="M84" s="20"/>
      <c r="N84" s="20"/>
      <c r="O84" s="20"/>
      <c r="P84" s="20"/>
      <c r="Q84" s="20"/>
      <c r="R84" s="20"/>
      <c r="S84" s="20"/>
      <c r="T84" s="20"/>
      <c r="U84" s="20"/>
      <c r="V84" s="20"/>
      <c r="W84" s="20"/>
      <c r="X84" s="20"/>
      <c r="Y84" s="20"/>
      <c r="Z84" s="20"/>
    </row>
    <row r="85" spans="1:26" ht="12" customHeight="1" x14ac:dyDescent="0.2">
      <c r="A85" s="20"/>
      <c r="B85" s="22"/>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ht="12" customHeight="1" x14ac:dyDescent="0.2">
      <c r="A86" s="20"/>
      <c r="B86" s="22"/>
      <c r="C86" s="20"/>
      <c r="D86" s="20"/>
      <c r="E86" s="20"/>
      <c r="F86" s="20"/>
      <c r="G86" s="20"/>
      <c r="H86" s="20"/>
      <c r="I86" s="20"/>
      <c r="J86" s="20"/>
      <c r="K86" s="20"/>
      <c r="L86" s="20"/>
      <c r="M86" s="20"/>
      <c r="N86" s="20"/>
      <c r="O86" s="20"/>
      <c r="P86" s="20"/>
      <c r="Q86" s="20"/>
      <c r="R86" s="20"/>
      <c r="S86" s="20"/>
      <c r="T86" s="20"/>
      <c r="U86" s="20"/>
      <c r="V86" s="20"/>
      <c r="W86" s="20"/>
      <c r="X86" s="20"/>
      <c r="Y86" s="20"/>
      <c r="Z86" s="20"/>
    </row>
    <row r="87" spans="1:26" ht="12" customHeight="1" x14ac:dyDescent="0.2">
      <c r="A87" s="20"/>
      <c r="B87" s="22"/>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ht="12" customHeight="1" x14ac:dyDescent="0.2">
      <c r="A88" s="20"/>
      <c r="B88" s="22"/>
      <c r="C88" s="20"/>
      <c r="D88" s="20"/>
      <c r="E88" s="20"/>
      <c r="F88" s="20"/>
      <c r="G88" s="20"/>
      <c r="H88" s="20"/>
      <c r="I88" s="20"/>
      <c r="J88" s="20"/>
      <c r="K88" s="20"/>
      <c r="L88" s="20"/>
      <c r="M88" s="20"/>
      <c r="N88" s="20"/>
      <c r="O88" s="20"/>
      <c r="P88" s="20"/>
      <c r="Q88" s="20"/>
      <c r="R88" s="20"/>
      <c r="S88" s="20"/>
      <c r="T88" s="20"/>
      <c r="U88" s="20"/>
      <c r="V88" s="20"/>
      <c r="W88" s="20"/>
      <c r="X88" s="20"/>
      <c r="Y88" s="20"/>
      <c r="Z88" s="20"/>
    </row>
    <row r="89" spans="1:26" ht="12" customHeight="1" x14ac:dyDescent="0.2">
      <c r="A89" s="20"/>
      <c r="B89" s="22"/>
      <c r="C89" s="20"/>
      <c r="D89" s="20"/>
      <c r="E89" s="20"/>
      <c r="F89" s="20"/>
      <c r="G89" s="20"/>
      <c r="H89" s="20"/>
      <c r="I89" s="20"/>
      <c r="J89" s="20"/>
      <c r="K89" s="20"/>
      <c r="L89" s="20"/>
      <c r="M89" s="20"/>
      <c r="N89" s="20"/>
      <c r="O89" s="20"/>
      <c r="P89" s="20"/>
      <c r="Q89" s="20"/>
      <c r="R89" s="20"/>
      <c r="S89" s="20"/>
      <c r="T89" s="20"/>
      <c r="U89" s="20"/>
      <c r="V89" s="20"/>
      <c r="W89" s="20"/>
      <c r="X89" s="20"/>
      <c r="Y89" s="20"/>
      <c r="Z89" s="20"/>
    </row>
    <row r="90" spans="1:26" ht="12" customHeight="1" x14ac:dyDescent="0.2">
      <c r="A90" s="20"/>
      <c r="B90" s="22"/>
      <c r="C90" s="20"/>
      <c r="D90" s="20"/>
      <c r="E90" s="20"/>
      <c r="F90" s="20"/>
      <c r="G90" s="20"/>
      <c r="H90" s="20"/>
      <c r="I90" s="20"/>
      <c r="J90" s="20"/>
      <c r="K90" s="20"/>
      <c r="L90" s="20"/>
      <c r="M90" s="20"/>
      <c r="N90" s="20"/>
      <c r="O90" s="20"/>
      <c r="P90" s="20"/>
      <c r="Q90" s="20"/>
      <c r="R90" s="20"/>
      <c r="S90" s="20"/>
      <c r="T90" s="20"/>
      <c r="U90" s="20"/>
      <c r="V90" s="20"/>
      <c r="W90" s="20"/>
      <c r="X90" s="20"/>
      <c r="Y90" s="20"/>
      <c r="Z90" s="20"/>
    </row>
    <row r="91" spans="1:26" ht="12" customHeight="1" x14ac:dyDescent="0.2">
      <c r="A91" s="20"/>
      <c r="B91" s="22"/>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ht="12" customHeight="1" x14ac:dyDescent="0.2">
      <c r="A92" s="20"/>
      <c r="B92" s="22"/>
      <c r="C92" s="20"/>
      <c r="D92" s="20"/>
      <c r="E92" s="20"/>
      <c r="F92" s="20"/>
      <c r="G92" s="20"/>
      <c r="H92" s="20"/>
      <c r="I92" s="20"/>
      <c r="J92" s="20"/>
      <c r="K92" s="20"/>
      <c r="L92" s="20"/>
      <c r="M92" s="20"/>
      <c r="N92" s="20"/>
      <c r="O92" s="20"/>
      <c r="P92" s="20"/>
      <c r="Q92" s="20"/>
      <c r="R92" s="20"/>
      <c r="S92" s="20"/>
      <c r="T92" s="20"/>
      <c r="U92" s="20"/>
      <c r="V92" s="20"/>
      <c r="W92" s="20"/>
      <c r="X92" s="20"/>
      <c r="Y92" s="20"/>
      <c r="Z92" s="20"/>
    </row>
    <row r="93" spans="1:26" ht="12" customHeight="1" x14ac:dyDescent="0.2">
      <c r="A93" s="20"/>
      <c r="B93" s="22"/>
      <c r="C93" s="20"/>
      <c r="D93" s="20"/>
      <c r="E93" s="20"/>
      <c r="F93" s="20"/>
      <c r="G93" s="20"/>
      <c r="H93" s="20"/>
      <c r="I93" s="20"/>
      <c r="J93" s="20"/>
      <c r="K93" s="20"/>
      <c r="L93" s="20"/>
      <c r="M93" s="20"/>
      <c r="N93" s="20"/>
      <c r="O93" s="20"/>
      <c r="P93" s="20"/>
      <c r="Q93" s="20"/>
      <c r="R93" s="20"/>
      <c r="S93" s="20"/>
      <c r="T93" s="20"/>
      <c r="U93" s="20"/>
      <c r="V93" s="20"/>
      <c r="W93" s="20"/>
      <c r="X93" s="20"/>
      <c r="Y93" s="20"/>
      <c r="Z93" s="20"/>
    </row>
    <row r="94" spans="1:26" ht="12" customHeight="1" x14ac:dyDescent="0.2">
      <c r="A94" s="20"/>
      <c r="B94" s="22"/>
      <c r="C94" s="20"/>
      <c r="D94" s="20"/>
      <c r="E94" s="20"/>
      <c r="F94" s="20"/>
      <c r="G94" s="20"/>
      <c r="H94" s="20"/>
      <c r="I94" s="20"/>
      <c r="J94" s="20"/>
      <c r="K94" s="20"/>
      <c r="L94" s="20"/>
      <c r="M94" s="20"/>
      <c r="N94" s="20"/>
      <c r="O94" s="20"/>
      <c r="P94" s="20"/>
      <c r="Q94" s="20"/>
      <c r="R94" s="20"/>
      <c r="S94" s="20"/>
      <c r="T94" s="20"/>
      <c r="U94" s="20"/>
      <c r="V94" s="20"/>
      <c r="W94" s="20"/>
      <c r="X94" s="20"/>
      <c r="Y94" s="20"/>
      <c r="Z94" s="20"/>
    </row>
    <row r="95" spans="1:26" ht="12" customHeight="1" x14ac:dyDescent="0.2">
      <c r="A95" s="20"/>
      <c r="B95" s="22"/>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ht="12" customHeight="1" x14ac:dyDescent="0.2">
      <c r="A96" s="20"/>
      <c r="B96" s="22"/>
      <c r="C96" s="20"/>
      <c r="D96" s="20"/>
      <c r="E96" s="20"/>
      <c r="F96" s="20"/>
      <c r="G96" s="20"/>
      <c r="H96" s="20"/>
      <c r="I96" s="20"/>
      <c r="J96" s="20"/>
      <c r="K96" s="20"/>
      <c r="L96" s="20"/>
      <c r="M96" s="20"/>
      <c r="N96" s="20"/>
      <c r="O96" s="20"/>
      <c r="P96" s="20"/>
      <c r="Q96" s="20"/>
      <c r="R96" s="20"/>
      <c r="S96" s="20"/>
      <c r="T96" s="20"/>
      <c r="U96" s="20"/>
      <c r="V96" s="20"/>
      <c r="W96" s="20"/>
      <c r="X96" s="20"/>
      <c r="Y96" s="20"/>
      <c r="Z96" s="20"/>
    </row>
    <row r="97" spans="1:26" ht="12" customHeight="1" x14ac:dyDescent="0.2">
      <c r="A97" s="20"/>
      <c r="B97" s="22"/>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ht="12" customHeight="1" x14ac:dyDescent="0.2">
      <c r="A98" s="20"/>
      <c r="B98" s="22"/>
      <c r="C98" s="20"/>
      <c r="D98" s="20"/>
      <c r="E98" s="20"/>
      <c r="F98" s="20"/>
      <c r="G98" s="20"/>
      <c r="H98" s="20"/>
      <c r="I98" s="20"/>
      <c r="J98" s="20"/>
      <c r="K98" s="20"/>
      <c r="L98" s="20"/>
      <c r="M98" s="20"/>
      <c r="N98" s="20"/>
      <c r="O98" s="20"/>
      <c r="P98" s="20"/>
      <c r="Q98" s="20"/>
      <c r="R98" s="20"/>
      <c r="S98" s="20"/>
      <c r="T98" s="20"/>
      <c r="U98" s="20"/>
      <c r="V98" s="20"/>
      <c r="W98" s="20"/>
      <c r="X98" s="20"/>
      <c r="Y98" s="20"/>
      <c r="Z98" s="20"/>
    </row>
    <row r="99" spans="1:26" ht="12" customHeight="1" x14ac:dyDescent="0.2">
      <c r="A99" s="20"/>
      <c r="B99" s="22"/>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ht="12" customHeight="1" x14ac:dyDescent="0.2">
      <c r="A100" s="20"/>
      <c r="B100" s="22"/>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ht="12" customHeight="1" x14ac:dyDescent="0.2">
      <c r="A101" s="20"/>
      <c r="B101" s="22"/>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ht="12" customHeight="1" x14ac:dyDescent="0.2">
      <c r="A102" s="20"/>
      <c r="B102" s="22"/>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ht="12" customHeight="1" x14ac:dyDescent="0.2">
      <c r="A103" s="20"/>
      <c r="B103" s="22"/>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ht="12" customHeight="1" x14ac:dyDescent="0.2">
      <c r="A104" s="20"/>
      <c r="B104" s="22"/>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ht="12" customHeight="1" x14ac:dyDescent="0.2">
      <c r="A105" s="20"/>
      <c r="B105" s="22"/>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ht="12" customHeight="1" x14ac:dyDescent="0.2">
      <c r="A106" s="20"/>
      <c r="B106" s="22"/>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ht="12" customHeight="1" x14ac:dyDescent="0.2">
      <c r="A107" s="20"/>
      <c r="B107" s="22"/>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ht="12" customHeight="1" x14ac:dyDescent="0.2">
      <c r="A108" s="20"/>
      <c r="B108" s="22"/>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ht="12" customHeight="1" x14ac:dyDescent="0.2">
      <c r="A109" s="20"/>
      <c r="B109" s="22"/>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ht="12" customHeight="1" x14ac:dyDescent="0.2">
      <c r="A110" s="20"/>
      <c r="B110" s="22"/>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ht="12" customHeight="1" x14ac:dyDescent="0.2">
      <c r="A111" s="20"/>
      <c r="B111" s="22"/>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ht="12" customHeight="1" x14ac:dyDescent="0.2">
      <c r="A112" s="20"/>
      <c r="B112" s="22"/>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ht="12" customHeight="1" x14ac:dyDescent="0.2">
      <c r="A113" s="20"/>
      <c r="B113" s="22"/>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ht="12" customHeight="1" x14ac:dyDescent="0.2">
      <c r="A114" s="20"/>
      <c r="B114" s="22"/>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ht="12" customHeight="1" x14ac:dyDescent="0.2">
      <c r="A115" s="20"/>
      <c r="B115" s="22"/>
      <c r="C115" s="20"/>
      <c r="D115" s="20"/>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ht="12" customHeight="1" x14ac:dyDescent="0.2">
      <c r="A116" s="20"/>
      <c r="B116" s="22"/>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ht="12" customHeight="1" x14ac:dyDescent="0.2">
      <c r="A117" s="20"/>
      <c r="B117" s="22"/>
      <c r="C117" s="20"/>
      <c r="D117" s="20"/>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ht="12" customHeight="1" x14ac:dyDescent="0.2">
      <c r="A118" s="20"/>
      <c r="B118" s="22"/>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ht="12" customHeight="1" x14ac:dyDescent="0.2">
      <c r="A119" s="20"/>
      <c r="B119" s="22"/>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ht="12" customHeight="1" x14ac:dyDescent="0.2">
      <c r="A120" s="20"/>
      <c r="B120" s="22"/>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ht="12" customHeight="1" x14ac:dyDescent="0.2">
      <c r="A121" s="20"/>
      <c r="B121" s="22"/>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ht="12" customHeight="1" x14ac:dyDescent="0.2">
      <c r="A122" s="20"/>
      <c r="B122" s="22"/>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ht="12" customHeight="1" x14ac:dyDescent="0.2">
      <c r="A123" s="20"/>
      <c r="B123" s="2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ht="12" customHeight="1" x14ac:dyDescent="0.2">
      <c r="A124" s="20"/>
      <c r="B124" s="2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ht="12" customHeight="1" x14ac:dyDescent="0.2">
      <c r="A125" s="20"/>
      <c r="B125" s="2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ht="12" customHeight="1" x14ac:dyDescent="0.2">
      <c r="A126" s="20"/>
      <c r="B126" s="2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ht="12" customHeight="1" x14ac:dyDescent="0.2">
      <c r="A127" s="20"/>
      <c r="B127" s="2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ht="12" customHeight="1" x14ac:dyDescent="0.2">
      <c r="A128" s="20"/>
      <c r="B128" s="2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ht="12" customHeight="1" x14ac:dyDescent="0.2">
      <c r="A129" s="20"/>
      <c r="B129" s="22"/>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ht="12" customHeight="1" x14ac:dyDescent="0.2">
      <c r="A130" s="20"/>
      <c r="B130" s="22"/>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ht="12" customHeight="1" x14ac:dyDescent="0.2">
      <c r="A131" s="20"/>
      <c r="B131" s="22"/>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ht="12" customHeight="1" x14ac:dyDescent="0.2">
      <c r="A132" s="20"/>
      <c r="B132" s="22"/>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ht="12" customHeight="1" x14ac:dyDescent="0.2">
      <c r="A133" s="20"/>
      <c r="B133" s="22"/>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ht="12" customHeight="1" x14ac:dyDescent="0.2">
      <c r="A134" s="20"/>
      <c r="B134" s="22"/>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ht="12" customHeight="1" x14ac:dyDescent="0.2">
      <c r="A135" s="20"/>
      <c r="B135" s="22"/>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ht="12" customHeight="1" x14ac:dyDescent="0.2">
      <c r="A136" s="20"/>
      <c r="B136" s="22"/>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ht="12" customHeight="1" x14ac:dyDescent="0.2">
      <c r="A137" s="20"/>
      <c r="B137" s="22"/>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ht="12" customHeight="1" x14ac:dyDescent="0.2">
      <c r="A138" s="20"/>
      <c r="B138" s="22"/>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ht="12" customHeight="1" x14ac:dyDescent="0.2">
      <c r="A139" s="20"/>
      <c r="B139" s="22"/>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ht="12" customHeight="1" x14ac:dyDescent="0.2">
      <c r="A140" s="20"/>
      <c r="B140" s="22"/>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ht="12" customHeight="1" x14ac:dyDescent="0.2">
      <c r="A141" s="20"/>
      <c r="B141" s="22"/>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ht="12" customHeight="1" x14ac:dyDescent="0.2">
      <c r="A142" s="20"/>
      <c r="B142" s="22"/>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ht="12" customHeight="1" x14ac:dyDescent="0.2">
      <c r="A143" s="20"/>
      <c r="B143" s="22"/>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ht="12" customHeight="1" x14ac:dyDescent="0.2">
      <c r="A144" s="20"/>
      <c r="B144" s="22"/>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ht="12" customHeight="1" x14ac:dyDescent="0.2">
      <c r="A145" s="20"/>
      <c r="B145" s="22"/>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ht="12" customHeight="1" x14ac:dyDescent="0.2">
      <c r="A146" s="20"/>
      <c r="B146" s="22"/>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ht="12" customHeight="1" x14ac:dyDescent="0.2">
      <c r="A147" s="20"/>
      <c r="B147" s="22"/>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ht="12" customHeight="1" x14ac:dyDescent="0.2">
      <c r="A148" s="20"/>
      <c r="B148" s="22"/>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ht="12" customHeight="1" x14ac:dyDescent="0.2">
      <c r="A149" s="20"/>
      <c r="B149" s="22"/>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ht="12" customHeight="1" x14ac:dyDescent="0.2">
      <c r="A150" s="20"/>
      <c r="B150" s="22"/>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ht="12" customHeight="1" x14ac:dyDescent="0.2">
      <c r="A151" s="20"/>
      <c r="B151" s="22"/>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ht="12" customHeight="1" x14ac:dyDescent="0.2">
      <c r="A152" s="20"/>
      <c r="B152" s="22"/>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ht="12" customHeight="1" x14ac:dyDescent="0.2">
      <c r="A153" s="20"/>
      <c r="B153" s="22"/>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ht="12" customHeight="1" x14ac:dyDescent="0.2">
      <c r="A154" s="20"/>
      <c r="B154" s="22"/>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ht="12" customHeight="1" x14ac:dyDescent="0.2">
      <c r="A155" s="20"/>
      <c r="B155" s="22"/>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ht="12" customHeight="1" x14ac:dyDescent="0.2">
      <c r="A156" s="20"/>
      <c r="B156" s="22"/>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ht="12" customHeight="1" x14ac:dyDescent="0.2">
      <c r="A157" s="20"/>
      <c r="B157" s="22"/>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ht="12" customHeight="1" x14ac:dyDescent="0.2">
      <c r="A158" s="20"/>
      <c r="B158" s="22"/>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ht="12" customHeight="1" x14ac:dyDescent="0.2">
      <c r="A159" s="20"/>
      <c r="B159" s="22"/>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ht="12" customHeight="1" x14ac:dyDescent="0.2">
      <c r="A160" s="20"/>
      <c r="B160" s="22"/>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ht="12" customHeight="1" x14ac:dyDescent="0.2">
      <c r="A161" s="20"/>
      <c r="B161" s="22"/>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ht="12" customHeight="1" x14ac:dyDescent="0.2">
      <c r="A162" s="20"/>
      <c r="B162" s="22"/>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ht="12" customHeight="1" x14ac:dyDescent="0.2">
      <c r="A163" s="20"/>
      <c r="B163" s="22"/>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ht="12" customHeight="1" x14ac:dyDescent="0.2">
      <c r="A164" s="20"/>
      <c r="B164" s="22"/>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ht="12" customHeight="1" x14ac:dyDescent="0.2">
      <c r="A165" s="20"/>
      <c r="B165" s="22"/>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ht="12" customHeight="1" x14ac:dyDescent="0.2">
      <c r="A166" s="20"/>
      <c r="B166" s="22"/>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ht="12" customHeight="1" x14ac:dyDescent="0.2">
      <c r="A167" s="20"/>
      <c r="B167" s="22"/>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ht="12" customHeight="1" x14ac:dyDescent="0.2">
      <c r="A168" s="20"/>
      <c r="B168" s="22"/>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ht="12" customHeight="1" x14ac:dyDescent="0.2">
      <c r="A169" s="20"/>
      <c r="B169" s="22"/>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ht="12" customHeight="1" x14ac:dyDescent="0.2">
      <c r="A170" s="20"/>
      <c r="B170" s="22"/>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ht="12" customHeight="1" x14ac:dyDescent="0.2">
      <c r="A171" s="20"/>
      <c r="B171" s="22"/>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ht="12" customHeight="1" x14ac:dyDescent="0.2">
      <c r="A172" s="20"/>
      <c r="B172" s="22"/>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ht="12" customHeight="1" x14ac:dyDescent="0.2">
      <c r="A173" s="20"/>
      <c r="B173" s="22"/>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ht="12" customHeight="1" x14ac:dyDescent="0.2">
      <c r="A174" s="20"/>
      <c r="B174" s="22"/>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ht="12" customHeight="1" x14ac:dyDescent="0.2">
      <c r="A175" s="20"/>
      <c r="B175" s="22"/>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ht="12" customHeight="1" x14ac:dyDescent="0.2">
      <c r="A176" s="20"/>
      <c r="B176" s="22"/>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ht="12" customHeight="1" x14ac:dyDescent="0.2">
      <c r="A177" s="20"/>
      <c r="B177" s="22"/>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ht="12" customHeight="1" x14ac:dyDescent="0.2">
      <c r="A178" s="20"/>
      <c r="B178" s="22"/>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ht="12" customHeight="1" x14ac:dyDescent="0.2">
      <c r="A179" s="20"/>
      <c r="B179" s="22"/>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ht="12" customHeight="1" x14ac:dyDescent="0.2">
      <c r="A180" s="20"/>
      <c r="B180" s="22"/>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ht="12" customHeight="1" x14ac:dyDescent="0.2">
      <c r="A181" s="20"/>
      <c r="B181" s="22"/>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ht="12" customHeight="1" x14ac:dyDescent="0.2">
      <c r="A182" s="20"/>
      <c r="B182" s="22"/>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ht="12" customHeight="1" x14ac:dyDescent="0.2">
      <c r="A183" s="20"/>
      <c r="B183" s="22"/>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ht="12" customHeight="1" x14ac:dyDescent="0.2">
      <c r="A184" s="20"/>
      <c r="B184" s="22"/>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ht="12" customHeight="1" x14ac:dyDescent="0.2">
      <c r="A185" s="20"/>
      <c r="B185" s="22"/>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ht="12" customHeight="1" x14ac:dyDescent="0.2">
      <c r="A186" s="20"/>
      <c r="B186" s="22"/>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ht="12" customHeight="1" x14ac:dyDescent="0.2">
      <c r="A187" s="20"/>
      <c r="B187" s="22"/>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ht="12" customHeight="1" x14ac:dyDescent="0.2">
      <c r="A188" s="20"/>
      <c r="B188" s="22"/>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ht="12" customHeight="1" x14ac:dyDescent="0.2">
      <c r="A189" s="20"/>
      <c r="B189" s="22"/>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ht="12" customHeight="1" x14ac:dyDescent="0.2">
      <c r="A190" s="20"/>
      <c r="B190" s="22"/>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ht="12" customHeight="1" x14ac:dyDescent="0.2">
      <c r="A191" s="20"/>
      <c r="B191" s="22"/>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ht="12" customHeight="1" x14ac:dyDescent="0.2">
      <c r="A192" s="20"/>
      <c r="B192" s="22"/>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ht="12" customHeight="1" x14ac:dyDescent="0.2">
      <c r="A193" s="20"/>
      <c r="B193" s="22"/>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ht="12" customHeight="1" x14ac:dyDescent="0.2">
      <c r="A194" s="20"/>
      <c r="B194" s="22"/>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ht="12" customHeight="1" x14ac:dyDescent="0.2">
      <c r="A195" s="20"/>
      <c r="B195" s="22"/>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ht="12" customHeight="1" x14ac:dyDescent="0.2">
      <c r="A196" s="20"/>
      <c r="B196" s="22"/>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ht="12" customHeight="1" x14ac:dyDescent="0.2">
      <c r="A197" s="20"/>
      <c r="B197" s="22"/>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ht="12" customHeight="1" x14ac:dyDescent="0.2">
      <c r="A198" s="20"/>
      <c r="B198" s="22"/>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ht="12" customHeight="1" x14ac:dyDescent="0.2">
      <c r="A199" s="20"/>
      <c r="B199" s="22"/>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ht="12" customHeight="1" x14ac:dyDescent="0.2">
      <c r="A200" s="20"/>
      <c r="B200" s="22"/>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ht="12" customHeight="1" x14ac:dyDescent="0.2">
      <c r="A201" s="20"/>
      <c r="B201" s="22"/>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ht="12" customHeight="1" x14ac:dyDescent="0.2">
      <c r="A202" s="20"/>
      <c r="B202" s="22"/>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ht="12" customHeight="1" x14ac:dyDescent="0.2">
      <c r="A203" s="20"/>
      <c r="B203" s="22"/>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ht="12" customHeight="1" x14ac:dyDescent="0.2">
      <c r="A204" s="20"/>
      <c r="B204" s="22"/>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ht="12" customHeight="1" x14ac:dyDescent="0.2">
      <c r="A205" s="20"/>
      <c r="B205" s="22"/>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ht="12" customHeight="1" x14ac:dyDescent="0.2">
      <c r="A206" s="20"/>
      <c r="B206" s="22"/>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ht="12" customHeight="1" x14ac:dyDescent="0.2">
      <c r="A207" s="20"/>
      <c r="B207" s="22"/>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ht="12" customHeight="1" x14ac:dyDescent="0.2">
      <c r="A208" s="20"/>
      <c r="B208" s="22"/>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ht="12" customHeight="1" x14ac:dyDescent="0.2">
      <c r="A209" s="20"/>
      <c r="B209" s="22"/>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ht="12" customHeight="1" x14ac:dyDescent="0.2">
      <c r="A210" s="20"/>
      <c r="B210" s="22"/>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ht="12" customHeight="1" x14ac:dyDescent="0.2">
      <c r="A211" s="20"/>
      <c r="B211" s="22"/>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ht="12" customHeight="1" x14ac:dyDescent="0.2">
      <c r="A212" s="20"/>
      <c r="B212" s="22"/>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ht="12" customHeight="1" x14ac:dyDescent="0.2">
      <c r="A213" s="20"/>
      <c r="B213" s="22"/>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ht="12" customHeight="1" x14ac:dyDescent="0.2">
      <c r="A214" s="20"/>
      <c r="B214" s="22"/>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ht="12" customHeight="1" x14ac:dyDescent="0.2">
      <c r="A215" s="20"/>
      <c r="B215" s="22"/>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ht="12" customHeight="1" x14ac:dyDescent="0.2">
      <c r="A216" s="20"/>
      <c r="B216" s="22"/>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ht="12" customHeight="1" x14ac:dyDescent="0.2">
      <c r="A217" s="20"/>
      <c r="B217" s="22"/>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ht="12" customHeight="1" x14ac:dyDescent="0.2">
      <c r="A218" s="20"/>
      <c r="B218" s="22"/>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ht="12" customHeight="1" x14ac:dyDescent="0.2">
      <c r="A219" s="20"/>
      <c r="B219" s="22"/>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ht="12" customHeight="1" x14ac:dyDescent="0.2">
      <c r="A220" s="20"/>
      <c r="B220" s="22"/>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ht="12" customHeight="1" x14ac:dyDescent="0.2">
      <c r="A221" s="20"/>
      <c r="B221" s="22"/>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ht="12" customHeight="1" x14ac:dyDescent="0.2">
      <c r="A222" s="20"/>
      <c r="B222" s="22"/>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ht="12" customHeight="1" x14ac:dyDescent="0.2">
      <c r="A223" s="20"/>
      <c r="B223" s="22"/>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ht="12" customHeight="1" x14ac:dyDescent="0.2">
      <c r="A224" s="20"/>
      <c r="B224" s="22"/>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ht="12" customHeight="1" x14ac:dyDescent="0.2">
      <c r="A225" s="20"/>
      <c r="B225" s="22"/>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ht="12" customHeight="1" x14ac:dyDescent="0.2">
      <c r="A226" s="20"/>
      <c r="B226" s="22"/>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ht="12" customHeight="1" x14ac:dyDescent="0.2">
      <c r="A227" s="20"/>
      <c r="B227" s="22"/>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ht="12" customHeight="1" x14ac:dyDescent="0.2">
      <c r="A228" s="20"/>
      <c r="B228" s="22"/>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ht="12" customHeight="1" x14ac:dyDescent="0.2">
      <c r="A229" s="20"/>
      <c r="B229" s="22"/>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ht="12" customHeight="1" x14ac:dyDescent="0.2">
      <c r="A230" s="20"/>
      <c r="B230" s="22"/>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ht="12" customHeight="1" x14ac:dyDescent="0.2">
      <c r="A231" s="20"/>
      <c r="B231" s="22"/>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ht="12" customHeight="1" x14ac:dyDescent="0.2">
      <c r="A232" s="20"/>
      <c r="B232" s="22"/>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ht="12" customHeight="1" x14ac:dyDescent="0.2">
      <c r="A233" s="20"/>
      <c r="B233" s="22"/>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ht="12" customHeight="1" x14ac:dyDescent="0.2">
      <c r="A234" s="20"/>
      <c r="B234" s="22"/>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ht="12" customHeight="1" x14ac:dyDescent="0.2">
      <c r="A235" s="20"/>
      <c r="B235" s="22"/>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ht="12" customHeight="1" x14ac:dyDescent="0.2">
      <c r="A236" s="20"/>
      <c r="B236" s="22"/>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ht="12" customHeight="1" x14ac:dyDescent="0.2">
      <c r="A237" s="20"/>
      <c r="B237" s="22"/>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ht="12" customHeight="1" x14ac:dyDescent="0.2">
      <c r="A238" s="20"/>
      <c r="B238" s="22"/>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ht="12" customHeight="1" x14ac:dyDescent="0.2">
      <c r="A239" s="20"/>
      <c r="B239" s="22"/>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ht="12" customHeight="1" x14ac:dyDescent="0.2">
      <c r="A240" s="20"/>
      <c r="B240" s="22"/>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ht="12" customHeight="1" x14ac:dyDescent="0.2">
      <c r="A241" s="20"/>
      <c r="B241" s="22"/>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ht="12" customHeight="1" x14ac:dyDescent="0.2">
      <c r="A242" s="20"/>
      <c r="B242" s="22"/>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ht="12" customHeight="1" x14ac:dyDescent="0.2">
      <c r="A243" s="20"/>
      <c r="B243" s="22"/>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ht="12" customHeight="1" x14ac:dyDescent="0.2">
      <c r="A244" s="20"/>
      <c r="B244" s="22"/>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ht="12" customHeight="1" x14ac:dyDescent="0.2">
      <c r="A245" s="20"/>
      <c r="B245" s="22"/>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ht="12" customHeight="1" x14ac:dyDescent="0.2">
      <c r="A246" s="20"/>
      <c r="B246" s="22"/>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ht="12" customHeight="1" x14ac:dyDescent="0.2">
      <c r="A247" s="20"/>
      <c r="B247" s="22"/>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ht="12" customHeight="1" x14ac:dyDescent="0.2">
      <c r="A248" s="20"/>
      <c r="B248" s="22"/>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ht="12" customHeight="1" x14ac:dyDescent="0.2">
      <c r="A249" s="20"/>
      <c r="B249" s="22"/>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ht="12" customHeight="1" x14ac:dyDescent="0.2">
      <c r="A250" s="20"/>
      <c r="B250" s="22"/>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ht="12" customHeight="1" x14ac:dyDescent="0.2">
      <c r="A251" s="20"/>
      <c r="B251" s="22"/>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ht="12" customHeight="1" x14ac:dyDescent="0.2">
      <c r="A252" s="20"/>
      <c r="B252" s="22"/>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ht="12" customHeight="1" x14ac:dyDescent="0.2">
      <c r="A253" s="20"/>
      <c r="B253" s="22"/>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ht="12" customHeight="1" x14ac:dyDescent="0.2">
      <c r="A254" s="20"/>
      <c r="B254" s="22"/>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ht="12" customHeight="1" x14ac:dyDescent="0.2">
      <c r="A255" s="20"/>
      <c r="B255" s="22"/>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ht="12" customHeight="1" x14ac:dyDescent="0.2">
      <c r="A256" s="20"/>
      <c r="B256" s="22"/>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ht="12" customHeight="1" x14ac:dyDescent="0.2">
      <c r="A257" s="20"/>
      <c r="B257" s="22"/>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ht="12" customHeight="1" x14ac:dyDescent="0.2">
      <c r="A258" s="20"/>
      <c r="B258" s="22"/>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ht="12" customHeight="1" x14ac:dyDescent="0.2">
      <c r="A259" s="20"/>
      <c r="B259" s="22"/>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ht="12" customHeight="1" x14ac:dyDescent="0.2">
      <c r="A260" s="20"/>
      <c r="B260" s="22"/>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ht="12" customHeight="1" x14ac:dyDescent="0.2">
      <c r="A261" s="20"/>
      <c r="B261" s="22"/>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ht="12" customHeight="1" x14ac:dyDescent="0.2">
      <c r="A262" s="20"/>
      <c r="B262" s="22"/>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ht="12" customHeight="1" x14ac:dyDescent="0.2">
      <c r="A263" s="20"/>
      <c r="B263" s="22"/>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ht="12" customHeight="1" x14ac:dyDescent="0.2">
      <c r="A264" s="20"/>
      <c r="B264" s="22"/>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ht="12" customHeight="1" x14ac:dyDescent="0.2">
      <c r="A265" s="20"/>
      <c r="B265" s="22"/>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ht="12" customHeight="1" x14ac:dyDescent="0.2">
      <c r="A266" s="20"/>
      <c r="B266" s="22"/>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ht="12" customHeight="1" x14ac:dyDescent="0.2">
      <c r="A267" s="20"/>
      <c r="B267" s="22"/>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ht="12" customHeight="1" x14ac:dyDescent="0.2">
      <c r="A268" s="20"/>
      <c r="B268" s="22"/>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ht="12" customHeight="1" x14ac:dyDescent="0.2">
      <c r="A269" s="20"/>
      <c r="B269" s="22"/>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ht="12" customHeight="1" x14ac:dyDescent="0.2">
      <c r="A270" s="20"/>
      <c r="B270" s="22"/>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ht="12" customHeight="1" x14ac:dyDescent="0.2">
      <c r="A271" s="20"/>
      <c r="B271" s="22"/>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ht="12" customHeight="1" x14ac:dyDescent="0.2">
      <c r="A272" s="20"/>
      <c r="B272" s="22"/>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ht="12" customHeight="1" x14ac:dyDescent="0.2">
      <c r="A273" s="20"/>
      <c r="B273" s="22"/>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ht="12" customHeight="1" x14ac:dyDescent="0.2">
      <c r="A274" s="20"/>
      <c r="B274" s="22"/>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ht="12" customHeight="1" x14ac:dyDescent="0.2">
      <c r="A275" s="20"/>
      <c r="B275" s="22"/>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ht="12" customHeight="1" x14ac:dyDescent="0.2">
      <c r="A276" s="20"/>
      <c r="B276" s="22"/>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ht="12" customHeight="1" x14ac:dyDescent="0.2">
      <c r="A277" s="20"/>
      <c r="B277" s="22"/>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ht="12" customHeight="1" x14ac:dyDescent="0.2">
      <c r="A278" s="20"/>
      <c r="B278" s="22"/>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ht="12" customHeight="1" x14ac:dyDescent="0.2">
      <c r="A279" s="20"/>
      <c r="B279" s="22"/>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ht="12" customHeight="1" x14ac:dyDescent="0.2">
      <c r="A280" s="20"/>
      <c r="B280" s="22"/>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ht="12" customHeight="1" x14ac:dyDescent="0.2">
      <c r="A281" s="20"/>
      <c r="B281" s="22"/>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ht="12" customHeight="1" x14ac:dyDescent="0.2">
      <c r="A282" s="20"/>
      <c r="B282" s="22"/>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ht="12" customHeight="1" x14ac:dyDescent="0.2">
      <c r="A283" s="20"/>
      <c r="B283" s="22"/>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ht="12" customHeight="1" x14ac:dyDescent="0.2">
      <c r="A284" s="20"/>
      <c r="B284" s="22"/>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ht="12" customHeight="1" x14ac:dyDescent="0.2">
      <c r="A285" s="20"/>
      <c r="B285" s="22"/>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ht="12" customHeight="1" x14ac:dyDescent="0.2">
      <c r="A286" s="20"/>
      <c r="B286" s="22"/>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ht="12" customHeight="1" x14ac:dyDescent="0.2">
      <c r="A287" s="20"/>
      <c r="B287" s="22"/>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ht="12" customHeight="1" x14ac:dyDescent="0.2">
      <c r="A288" s="20"/>
      <c r="B288" s="22"/>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ht="12" customHeight="1" x14ac:dyDescent="0.2">
      <c r="A289" s="20"/>
      <c r="B289" s="22"/>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ht="12" customHeight="1" x14ac:dyDescent="0.2">
      <c r="A290" s="20"/>
      <c r="B290" s="22"/>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ht="12" customHeight="1" x14ac:dyDescent="0.2">
      <c r="A291" s="20"/>
      <c r="B291" s="22"/>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ht="12" customHeight="1" x14ac:dyDescent="0.2">
      <c r="A292" s="20"/>
      <c r="B292" s="22"/>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ht="12" customHeight="1" x14ac:dyDescent="0.2">
      <c r="A293" s="20"/>
      <c r="B293" s="22"/>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ht="12" customHeight="1" x14ac:dyDescent="0.2">
      <c r="A294" s="20"/>
      <c r="B294" s="22"/>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ht="12" customHeight="1" x14ac:dyDescent="0.2">
      <c r="A295" s="20"/>
      <c r="B295" s="22"/>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ht="12" customHeight="1" x14ac:dyDescent="0.2">
      <c r="A296" s="20"/>
      <c r="B296" s="22"/>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ht="12" customHeight="1" x14ac:dyDescent="0.2">
      <c r="A297" s="20"/>
      <c r="B297" s="22"/>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ht="12" customHeight="1" x14ac:dyDescent="0.2">
      <c r="A298" s="20"/>
      <c r="B298" s="22"/>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ht="12" customHeight="1" x14ac:dyDescent="0.2">
      <c r="A299" s="20"/>
      <c r="B299" s="22"/>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ht="12" customHeight="1" x14ac:dyDescent="0.2">
      <c r="A300" s="20"/>
      <c r="B300" s="22"/>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ht="12" customHeight="1" x14ac:dyDescent="0.2">
      <c r="A301" s="20"/>
      <c r="B301" s="22"/>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ht="12" customHeight="1" x14ac:dyDescent="0.2">
      <c r="A302" s="20"/>
      <c r="B302" s="22"/>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ht="12" customHeight="1" x14ac:dyDescent="0.2">
      <c r="A303" s="20"/>
      <c r="B303" s="22"/>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ht="12" customHeight="1" x14ac:dyDescent="0.2">
      <c r="A304" s="20"/>
      <c r="B304" s="22"/>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ht="12" customHeight="1" x14ac:dyDescent="0.2">
      <c r="A305" s="20"/>
      <c r="B305" s="22"/>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ht="12" customHeight="1" x14ac:dyDescent="0.2">
      <c r="A306" s="20"/>
      <c r="B306" s="22"/>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ht="12" customHeight="1" x14ac:dyDescent="0.2">
      <c r="A307" s="20"/>
      <c r="B307" s="22"/>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ht="12" customHeight="1" x14ac:dyDescent="0.2">
      <c r="A308" s="20"/>
      <c r="B308" s="22"/>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ht="12" customHeight="1" x14ac:dyDescent="0.2">
      <c r="A309" s="20"/>
      <c r="B309" s="22"/>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ht="12" customHeight="1" x14ac:dyDescent="0.2">
      <c r="A310" s="20"/>
      <c r="B310" s="22"/>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ht="12" customHeight="1" x14ac:dyDescent="0.2">
      <c r="A311" s="20"/>
      <c r="B311" s="22"/>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ht="12" customHeight="1" x14ac:dyDescent="0.2">
      <c r="A312" s="20"/>
      <c r="B312" s="22"/>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ht="12" customHeight="1" x14ac:dyDescent="0.2">
      <c r="A313" s="20"/>
      <c r="B313" s="22"/>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ht="12" customHeight="1" x14ac:dyDescent="0.2">
      <c r="A314" s="20"/>
      <c r="B314" s="22"/>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ht="12" customHeight="1" x14ac:dyDescent="0.2">
      <c r="A315" s="20"/>
      <c r="B315" s="22"/>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ht="12" customHeight="1" x14ac:dyDescent="0.2">
      <c r="A316" s="20"/>
      <c r="B316" s="22"/>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ht="12" customHeight="1" x14ac:dyDescent="0.2">
      <c r="A317" s="20"/>
      <c r="B317" s="22"/>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ht="12" customHeight="1" x14ac:dyDescent="0.2">
      <c r="A318" s="20"/>
      <c r="B318" s="22"/>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ht="12" customHeight="1" x14ac:dyDescent="0.2">
      <c r="A319" s="20"/>
      <c r="B319" s="22"/>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ht="12" customHeight="1" x14ac:dyDescent="0.2">
      <c r="A320" s="20"/>
      <c r="B320" s="22"/>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ht="12" customHeight="1" x14ac:dyDescent="0.2">
      <c r="A321" s="20"/>
      <c r="B321" s="22"/>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ht="12" customHeight="1" x14ac:dyDescent="0.2">
      <c r="A322" s="20"/>
      <c r="B322" s="22"/>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ht="12" customHeight="1" x14ac:dyDescent="0.2">
      <c r="A323" s="20"/>
      <c r="B323" s="22"/>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ht="12" customHeight="1" x14ac:dyDescent="0.2">
      <c r="A324" s="20"/>
      <c r="B324" s="22"/>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ht="12" customHeight="1" x14ac:dyDescent="0.2">
      <c r="A325" s="20"/>
      <c r="B325" s="22"/>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ht="12" customHeight="1" x14ac:dyDescent="0.2">
      <c r="A326" s="20"/>
      <c r="B326" s="22"/>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ht="12" customHeight="1" x14ac:dyDescent="0.2">
      <c r="A327" s="20"/>
      <c r="B327" s="22"/>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ht="12" customHeight="1" x14ac:dyDescent="0.2">
      <c r="A328" s="20"/>
      <c r="B328" s="22"/>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ht="12" customHeight="1" x14ac:dyDescent="0.2">
      <c r="A329" s="20"/>
      <c r="B329" s="22"/>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ht="12" customHeight="1" x14ac:dyDescent="0.2">
      <c r="A330" s="20"/>
      <c r="B330" s="22"/>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ht="12" customHeight="1" x14ac:dyDescent="0.2">
      <c r="A331" s="20"/>
      <c r="B331" s="22"/>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ht="12" customHeight="1" x14ac:dyDescent="0.2">
      <c r="A332" s="20"/>
      <c r="B332" s="22"/>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ht="12" customHeight="1" x14ac:dyDescent="0.2">
      <c r="A333" s="20"/>
      <c r="B333" s="22"/>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ht="12" customHeight="1" x14ac:dyDescent="0.2">
      <c r="A334" s="20"/>
      <c r="B334" s="22"/>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ht="12" customHeight="1" x14ac:dyDescent="0.2">
      <c r="A335" s="20"/>
      <c r="B335" s="22"/>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ht="12" customHeight="1" x14ac:dyDescent="0.2">
      <c r="A336" s="20"/>
      <c r="B336" s="22"/>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ht="12" customHeight="1" x14ac:dyDescent="0.2">
      <c r="A337" s="20"/>
      <c r="B337" s="22"/>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ht="12" customHeight="1" x14ac:dyDescent="0.2">
      <c r="A338" s="20"/>
      <c r="B338" s="22"/>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ht="12" customHeight="1" x14ac:dyDescent="0.2">
      <c r="A339" s="20"/>
      <c r="B339" s="22"/>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ht="12" customHeight="1" x14ac:dyDescent="0.2">
      <c r="A340" s="20"/>
      <c r="B340" s="22"/>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ht="12" customHeight="1" x14ac:dyDescent="0.2">
      <c r="A341" s="20"/>
      <c r="B341" s="22"/>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ht="12" customHeight="1" x14ac:dyDescent="0.2">
      <c r="A342" s="20"/>
      <c r="B342" s="22"/>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ht="12" customHeight="1" x14ac:dyDescent="0.2">
      <c r="A343" s="20"/>
      <c r="B343" s="22"/>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ht="12" customHeight="1" x14ac:dyDescent="0.2">
      <c r="A344" s="20"/>
      <c r="B344" s="22"/>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ht="12" customHeight="1" x14ac:dyDescent="0.2">
      <c r="A345" s="20"/>
      <c r="B345" s="22"/>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ht="12" customHeight="1" x14ac:dyDescent="0.2">
      <c r="A346" s="20"/>
      <c r="B346" s="22"/>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ht="12" customHeight="1" x14ac:dyDescent="0.2">
      <c r="A347" s="20"/>
      <c r="B347" s="22"/>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ht="12" customHeight="1" x14ac:dyDescent="0.2">
      <c r="A348" s="20"/>
      <c r="B348" s="22"/>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ht="12" customHeight="1" x14ac:dyDescent="0.2">
      <c r="A349" s="20"/>
      <c r="B349" s="22"/>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ht="12" customHeight="1" x14ac:dyDescent="0.2">
      <c r="A350" s="20"/>
      <c r="B350" s="22"/>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ht="12" customHeight="1" x14ac:dyDescent="0.2">
      <c r="A351" s="20"/>
      <c r="B351" s="22"/>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ht="12" customHeight="1" x14ac:dyDescent="0.2">
      <c r="A352" s="20"/>
      <c r="B352" s="22"/>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ht="12" customHeight="1" x14ac:dyDescent="0.2">
      <c r="A353" s="20"/>
      <c r="B353" s="22"/>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ht="12" customHeight="1" x14ac:dyDescent="0.2">
      <c r="A354" s="20"/>
      <c r="B354" s="22"/>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ht="12" customHeight="1" x14ac:dyDescent="0.2">
      <c r="A355" s="20"/>
      <c r="B355" s="22"/>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ht="12" customHeight="1" x14ac:dyDescent="0.2">
      <c r="A356" s="20"/>
      <c r="B356" s="22"/>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ht="12" customHeight="1" x14ac:dyDescent="0.2">
      <c r="A357" s="20"/>
      <c r="B357" s="22"/>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ht="12" customHeight="1" x14ac:dyDescent="0.2">
      <c r="A358" s="20"/>
      <c r="B358" s="22"/>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ht="12" customHeight="1" x14ac:dyDescent="0.2">
      <c r="A359" s="20"/>
      <c r="B359" s="22"/>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ht="12" customHeight="1" x14ac:dyDescent="0.2">
      <c r="A360" s="20"/>
      <c r="B360" s="22"/>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ht="12" customHeight="1" x14ac:dyDescent="0.2">
      <c r="A361" s="20"/>
      <c r="B361" s="22"/>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ht="12" customHeight="1" x14ac:dyDescent="0.2">
      <c r="A362" s="20"/>
      <c r="B362" s="22"/>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ht="12" customHeight="1" x14ac:dyDescent="0.2">
      <c r="A363" s="20"/>
      <c r="B363" s="22"/>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ht="12" customHeight="1" x14ac:dyDescent="0.2">
      <c r="A364" s="20"/>
      <c r="B364" s="22"/>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ht="12" customHeight="1" x14ac:dyDescent="0.2">
      <c r="A365" s="20"/>
      <c r="B365" s="22"/>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ht="12" customHeight="1" x14ac:dyDescent="0.2">
      <c r="A366" s="20"/>
      <c r="B366" s="22"/>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ht="12" customHeight="1" x14ac:dyDescent="0.2">
      <c r="A367" s="20"/>
      <c r="B367" s="22"/>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ht="12" customHeight="1" x14ac:dyDescent="0.2">
      <c r="A368" s="20"/>
      <c r="B368" s="22"/>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ht="12" customHeight="1" x14ac:dyDescent="0.2">
      <c r="A369" s="20"/>
      <c r="B369" s="22"/>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ht="12" customHeight="1" x14ac:dyDescent="0.2">
      <c r="A370" s="20"/>
      <c r="B370" s="22"/>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ht="12" customHeight="1" x14ac:dyDescent="0.2">
      <c r="A371" s="20"/>
      <c r="B371" s="22"/>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ht="12" customHeight="1" x14ac:dyDescent="0.2">
      <c r="A372" s="20"/>
      <c r="B372" s="22"/>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ht="12" customHeight="1" x14ac:dyDescent="0.2">
      <c r="A373" s="20"/>
      <c r="B373" s="22"/>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ht="12" customHeight="1" x14ac:dyDescent="0.2">
      <c r="A374" s="20"/>
      <c r="B374" s="22"/>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ht="12" customHeight="1" x14ac:dyDescent="0.2">
      <c r="A375" s="20"/>
      <c r="B375" s="22"/>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ht="12" customHeight="1" x14ac:dyDescent="0.2">
      <c r="A376" s="20"/>
      <c r="B376" s="22"/>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ht="12" customHeight="1" x14ac:dyDescent="0.2">
      <c r="A377" s="20"/>
      <c r="B377" s="22"/>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ht="12" customHeight="1" x14ac:dyDescent="0.2">
      <c r="A378" s="20"/>
      <c r="B378" s="22"/>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ht="12" customHeight="1" x14ac:dyDescent="0.2">
      <c r="A379" s="20"/>
      <c r="B379" s="22"/>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ht="12" customHeight="1" x14ac:dyDescent="0.2">
      <c r="A380" s="20"/>
      <c r="B380" s="22"/>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ht="12" customHeight="1" x14ac:dyDescent="0.2">
      <c r="A381" s="20"/>
      <c r="B381" s="22"/>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ht="12" customHeight="1" x14ac:dyDescent="0.2">
      <c r="A382" s="20"/>
      <c r="B382" s="22"/>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ht="12" customHeight="1" x14ac:dyDescent="0.2">
      <c r="A383" s="20"/>
      <c r="B383" s="22"/>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ht="12" customHeight="1" x14ac:dyDescent="0.2">
      <c r="A384" s="20"/>
      <c r="B384" s="22"/>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ht="12" customHeight="1" x14ac:dyDescent="0.2">
      <c r="A385" s="20"/>
      <c r="B385" s="22"/>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ht="12" customHeight="1" x14ac:dyDescent="0.2">
      <c r="A386" s="20"/>
      <c r="B386" s="22"/>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ht="12" customHeight="1" x14ac:dyDescent="0.2">
      <c r="A387" s="20"/>
      <c r="B387" s="22"/>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ht="12" customHeight="1" x14ac:dyDescent="0.2">
      <c r="A388" s="20"/>
      <c r="B388" s="22"/>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ht="12" customHeight="1" x14ac:dyDescent="0.2">
      <c r="A389" s="20"/>
      <c r="B389" s="22"/>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ht="12" customHeight="1" x14ac:dyDescent="0.2">
      <c r="A390" s="20"/>
      <c r="B390" s="22"/>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ht="12" customHeight="1" x14ac:dyDescent="0.2">
      <c r="A391" s="20"/>
      <c r="B391" s="22"/>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ht="12" customHeight="1" x14ac:dyDescent="0.2">
      <c r="A392" s="20"/>
      <c r="B392" s="22"/>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ht="12" customHeight="1" x14ac:dyDescent="0.2">
      <c r="A393" s="20"/>
      <c r="B393" s="22"/>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ht="12" customHeight="1" x14ac:dyDescent="0.2">
      <c r="A394" s="20"/>
      <c r="B394" s="22"/>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ht="12" customHeight="1" x14ac:dyDescent="0.2">
      <c r="A395" s="20"/>
      <c r="B395" s="22"/>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ht="12" customHeight="1" x14ac:dyDescent="0.2">
      <c r="A396" s="20"/>
      <c r="B396" s="22"/>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ht="12" customHeight="1" x14ac:dyDescent="0.2">
      <c r="A397" s="20"/>
      <c r="B397" s="22"/>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ht="12" customHeight="1" x14ac:dyDescent="0.2">
      <c r="A398" s="20"/>
      <c r="B398" s="22"/>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ht="12" customHeight="1" x14ac:dyDescent="0.2">
      <c r="A399" s="20"/>
      <c r="B399" s="22"/>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ht="12" customHeight="1" x14ac:dyDescent="0.2">
      <c r="A400" s="20"/>
      <c r="B400" s="22"/>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ht="12" customHeight="1" x14ac:dyDescent="0.2">
      <c r="A401" s="20"/>
      <c r="B401" s="22"/>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ht="12" customHeight="1" x14ac:dyDescent="0.2">
      <c r="A402" s="20"/>
      <c r="B402" s="22"/>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ht="12" customHeight="1" x14ac:dyDescent="0.2">
      <c r="A403" s="20"/>
      <c r="B403" s="22"/>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ht="12" customHeight="1" x14ac:dyDescent="0.2">
      <c r="A404" s="20"/>
      <c r="B404" s="22"/>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ht="12" customHeight="1" x14ac:dyDescent="0.2">
      <c r="A405" s="20"/>
      <c r="B405" s="22"/>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ht="12" customHeight="1" x14ac:dyDescent="0.2">
      <c r="A406" s="20"/>
      <c r="B406" s="22"/>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ht="12" customHeight="1" x14ac:dyDescent="0.2">
      <c r="A407" s="20"/>
      <c r="B407" s="22"/>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ht="12" customHeight="1" x14ac:dyDescent="0.2">
      <c r="A408" s="20"/>
      <c r="B408" s="22"/>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ht="12" customHeight="1" x14ac:dyDescent="0.2">
      <c r="A409" s="20"/>
      <c r="B409" s="22"/>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ht="12" customHeight="1" x14ac:dyDescent="0.2">
      <c r="A410" s="20"/>
      <c r="B410" s="22"/>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ht="12" customHeight="1" x14ac:dyDescent="0.2">
      <c r="A411" s="20"/>
      <c r="B411" s="22"/>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ht="12" customHeight="1" x14ac:dyDescent="0.2">
      <c r="A412" s="20"/>
      <c r="B412" s="22"/>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ht="12" customHeight="1" x14ac:dyDescent="0.2">
      <c r="A413" s="20"/>
      <c r="B413" s="22"/>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ht="12" customHeight="1" x14ac:dyDescent="0.2">
      <c r="A414" s="20"/>
      <c r="B414" s="22"/>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ht="12" customHeight="1" x14ac:dyDescent="0.2">
      <c r="A415" s="20"/>
      <c r="B415" s="22"/>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ht="12" customHeight="1" x14ac:dyDescent="0.2">
      <c r="A416" s="20"/>
      <c r="B416" s="22"/>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ht="12" customHeight="1" x14ac:dyDescent="0.2">
      <c r="A417" s="20"/>
      <c r="B417" s="22"/>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ht="12" customHeight="1" x14ac:dyDescent="0.2">
      <c r="A418" s="20"/>
      <c r="B418" s="22"/>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ht="12" customHeight="1" x14ac:dyDescent="0.2">
      <c r="A419" s="20"/>
      <c r="B419" s="22"/>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ht="12" customHeight="1" x14ac:dyDescent="0.2">
      <c r="A420" s="20"/>
      <c r="B420" s="22"/>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ht="12" customHeight="1" x14ac:dyDescent="0.2">
      <c r="A421" s="20"/>
      <c r="B421" s="22"/>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ht="12" customHeight="1" x14ac:dyDescent="0.2">
      <c r="A422" s="20"/>
      <c r="B422" s="22"/>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ht="12" customHeight="1" x14ac:dyDescent="0.2">
      <c r="A423" s="20"/>
      <c r="B423" s="22"/>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ht="12" customHeight="1" x14ac:dyDescent="0.2">
      <c r="A424" s="20"/>
      <c r="B424" s="22"/>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ht="12" customHeight="1" x14ac:dyDescent="0.2">
      <c r="A425" s="20"/>
      <c r="B425" s="22"/>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ht="12" customHeight="1" x14ac:dyDescent="0.2">
      <c r="A426" s="20"/>
      <c r="B426" s="22"/>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ht="12" customHeight="1" x14ac:dyDescent="0.2">
      <c r="A427" s="20"/>
      <c r="B427" s="22"/>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ht="12" customHeight="1" x14ac:dyDescent="0.2">
      <c r="A428" s="20"/>
      <c r="B428" s="22"/>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ht="12" customHeight="1" x14ac:dyDescent="0.2">
      <c r="A429" s="20"/>
      <c r="B429" s="22"/>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ht="12" customHeight="1" x14ac:dyDescent="0.2">
      <c r="A430" s="20"/>
      <c r="B430" s="22"/>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ht="12" customHeight="1" x14ac:dyDescent="0.2">
      <c r="A431" s="20"/>
      <c r="B431" s="22"/>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ht="12" customHeight="1" x14ac:dyDescent="0.2">
      <c r="A432" s="20"/>
      <c r="B432" s="22"/>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ht="12" customHeight="1" x14ac:dyDescent="0.2">
      <c r="A433" s="20"/>
      <c r="B433" s="22"/>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ht="12" customHeight="1" x14ac:dyDescent="0.2">
      <c r="A434" s="20"/>
      <c r="B434" s="22"/>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ht="12" customHeight="1" x14ac:dyDescent="0.2">
      <c r="A435" s="20"/>
      <c r="B435" s="22"/>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ht="12" customHeight="1" x14ac:dyDescent="0.2">
      <c r="A436" s="20"/>
      <c r="B436" s="22"/>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ht="12" customHeight="1" x14ac:dyDescent="0.2">
      <c r="A437" s="20"/>
      <c r="B437" s="22"/>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ht="12" customHeight="1" x14ac:dyDescent="0.2">
      <c r="A438" s="20"/>
      <c r="B438" s="22"/>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ht="12" customHeight="1" x14ac:dyDescent="0.2">
      <c r="A439" s="20"/>
      <c r="B439" s="22"/>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ht="12" customHeight="1" x14ac:dyDescent="0.2">
      <c r="A440" s="20"/>
      <c r="B440" s="22"/>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ht="12" customHeight="1" x14ac:dyDescent="0.2">
      <c r="A441" s="20"/>
      <c r="B441" s="22"/>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ht="12" customHeight="1" x14ac:dyDescent="0.2">
      <c r="A442" s="20"/>
      <c r="B442" s="22"/>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ht="12" customHeight="1" x14ac:dyDescent="0.2">
      <c r="A443" s="20"/>
      <c r="B443" s="22"/>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ht="12" customHeight="1" x14ac:dyDescent="0.2">
      <c r="A444" s="20"/>
      <c r="B444" s="22"/>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ht="12" customHeight="1" x14ac:dyDescent="0.2">
      <c r="A445" s="20"/>
      <c r="B445" s="22"/>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ht="12" customHeight="1" x14ac:dyDescent="0.2">
      <c r="A446" s="20"/>
      <c r="B446" s="22"/>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ht="12" customHeight="1" x14ac:dyDescent="0.2">
      <c r="A447" s="20"/>
      <c r="B447" s="22"/>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ht="12" customHeight="1" x14ac:dyDescent="0.2">
      <c r="A448" s="20"/>
      <c r="B448" s="22"/>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ht="12" customHeight="1" x14ac:dyDescent="0.2">
      <c r="A449" s="20"/>
      <c r="B449" s="22"/>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ht="12" customHeight="1" x14ac:dyDescent="0.2">
      <c r="A450" s="20"/>
      <c r="B450" s="22"/>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ht="12" customHeight="1" x14ac:dyDescent="0.2">
      <c r="A451" s="20"/>
      <c r="B451" s="22"/>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ht="12" customHeight="1" x14ac:dyDescent="0.2">
      <c r="A452" s="20"/>
      <c r="B452" s="22"/>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ht="12" customHeight="1" x14ac:dyDescent="0.2">
      <c r="A453" s="20"/>
      <c r="B453" s="22"/>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ht="12" customHeight="1" x14ac:dyDescent="0.2">
      <c r="A454" s="20"/>
      <c r="B454" s="22"/>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ht="12" customHeight="1" x14ac:dyDescent="0.2">
      <c r="A455" s="20"/>
      <c r="B455" s="22"/>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ht="12" customHeight="1" x14ac:dyDescent="0.2">
      <c r="A456" s="20"/>
      <c r="B456" s="22"/>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ht="12" customHeight="1" x14ac:dyDescent="0.2">
      <c r="A457" s="20"/>
      <c r="B457" s="22"/>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ht="12" customHeight="1" x14ac:dyDescent="0.2">
      <c r="A458" s="20"/>
      <c r="B458" s="22"/>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ht="12" customHeight="1" x14ac:dyDescent="0.2">
      <c r="A459" s="20"/>
      <c r="B459" s="22"/>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ht="12" customHeight="1" x14ac:dyDescent="0.2">
      <c r="A460" s="20"/>
      <c r="B460" s="22"/>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ht="12" customHeight="1" x14ac:dyDescent="0.2">
      <c r="A461" s="20"/>
      <c r="B461" s="22"/>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ht="12" customHeight="1" x14ac:dyDescent="0.2">
      <c r="A462" s="20"/>
      <c r="B462" s="22"/>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ht="12" customHeight="1" x14ac:dyDescent="0.2">
      <c r="A463" s="20"/>
      <c r="B463" s="22"/>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ht="12" customHeight="1" x14ac:dyDescent="0.2">
      <c r="A464" s="20"/>
      <c r="B464" s="22"/>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ht="12" customHeight="1" x14ac:dyDescent="0.2">
      <c r="A465" s="20"/>
      <c r="B465" s="22"/>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ht="12" customHeight="1" x14ac:dyDescent="0.2">
      <c r="A466" s="20"/>
      <c r="B466" s="22"/>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ht="12" customHeight="1" x14ac:dyDescent="0.2">
      <c r="A467" s="20"/>
      <c r="B467" s="22"/>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ht="12" customHeight="1" x14ac:dyDescent="0.2">
      <c r="A468" s="20"/>
      <c r="B468" s="22"/>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ht="12" customHeight="1" x14ac:dyDescent="0.2">
      <c r="A469" s="20"/>
      <c r="B469" s="22"/>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ht="12" customHeight="1" x14ac:dyDescent="0.2">
      <c r="A470" s="20"/>
      <c r="B470" s="22"/>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ht="12" customHeight="1" x14ac:dyDescent="0.2">
      <c r="A471" s="20"/>
      <c r="B471" s="22"/>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ht="12" customHeight="1" x14ac:dyDescent="0.2">
      <c r="A472" s="20"/>
      <c r="B472" s="22"/>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ht="12" customHeight="1" x14ac:dyDescent="0.2">
      <c r="A473" s="20"/>
      <c r="B473" s="22"/>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ht="12" customHeight="1" x14ac:dyDescent="0.2">
      <c r="A474" s="20"/>
      <c r="B474" s="22"/>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ht="12" customHeight="1" x14ac:dyDescent="0.2">
      <c r="A475" s="20"/>
      <c r="B475" s="22"/>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ht="12" customHeight="1" x14ac:dyDescent="0.2">
      <c r="A476" s="20"/>
      <c r="B476" s="22"/>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ht="12" customHeight="1" x14ac:dyDescent="0.2">
      <c r="A477" s="20"/>
      <c r="B477" s="22"/>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ht="12" customHeight="1" x14ac:dyDescent="0.2">
      <c r="A478" s="20"/>
      <c r="B478" s="22"/>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ht="12" customHeight="1" x14ac:dyDescent="0.2">
      <c r="A479" s="20"/>
      <c r="B479" s="22"/>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ht="12" customHeight="1" x14ac:dyDescent="0.2">
      <c r="A480" s="20"/>
      <c r="B480" s="22"/>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ht="12" customHeight="1" x14ac:dyDescent="0.2">
      <c r="A481" s="20"/>
      <c r="B481" s="22"/>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ht="12" customHeight="1" x14ac:dyDescent="0.2">
      <c r="A482" s="20"/>
      <c r="B482" s="22"/>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ht="12" customHeight="1" x14ac:dyDescent="0.2">
      <c r="A483" s="20"/>
      <c r="B483" s="22"/>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ht="12" customHeight="1" x14ac:dyDescent="0.2">
      <c r="A484" s="20"/>
      <c r="B484" s="22"/>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ht="12" customHeight="1" x14ac:dyDescent="0.2">
      <c r="A485" s="20"/>
      <c r="B485" s="22"/>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ht="12" customHeight="1" x14ac:dyDescent="0.2">
      <c r="A486" s="20"/>
      <c r="B486" s="22"/>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ht="12" customHeight="1" x14ac:dyDescent="0.2">
      <c r="A487" s="20"/>
      <c r="B487" s="22"/>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ht="12" customHeight="1" x14ac:dyDescent="0.2">
      <c r="A488" s="20"/>
      <c r="B488" s="22"/>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ht="12" customHeight="1" x14ac:dyDescent="0.2">
      <c r="A489" s="20"/>
      <c r="B489" s="22"/>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ht="12" customHeight="1" x14ac:dyDescent="0.2">
      <c r="A490" s="20"/>
      <c r="B490" s="22"/>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ht="12" customHeight="1" x14ac:dyDescent="0.2">
      <c r="A491" s="20"/>
      <c r="B491" s="22"/>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ht="12" customHeight="1" x14ac:dyDescent="0.2">
      <c r="A492" s="20"/>
      <c r="B492" s="22"/>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ht="12" customHeight="1" x14ac:dyDescent="0.2">
      <c r="A493" s="20"/>
      <c r="B493" s="22"/>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ht="12" customHeight="1" x14ac:dyDescent="0.2">
      <c r="A494" s="20"/>
      <c r="B494" s="22"/>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ht="12" customHeight="1" x14ac:dyDescent="0.2">
      <c r="A495" s="20"/>
      <c r="B495" s="22"/>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ht="12" customHeight="1" x14ac:dyDescent="0.2">
      <c r="A496" s="20"/>
      <c r="B496" s="22"/>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ht="12" customHeight="1" x14ac:dyDescent="0.2">
      <c r="A497" s="20"/>
      <c r="B497" s="22"/>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ht="12" customHeight="1" x14ac:dyDescent="0.2">
      <c r="A498" s="20"/>
      <c r="B498" s="22"/>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ht="12" customHeight="1" x14ac:dyDescent="0.2">
      <c r="A499" s="20"/>
      <c r="B499" s="22"/>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ht="12" customHeight="1" x14ac:dyDescent="0.2">
      <c r="A500" s="20"/>
      <c r="B500" s="22"/>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ht="12" customHeight="1" x14ac:dyDescent="0.2">
      <c r="A501" s="20"/>
      <c r="B501" s="22"/>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ht="12" customHeight="1" x14ac:dyDescent="0.2">
      <c r="A502" s="20"/>
      <c r="B502" s="22"/>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ht="12" customHeight="1" x14ac:dyDescent="0.2">
      <c r="A503" s="20"/>
      <c r="B503" s="22"/>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ht="12" customHeight="1" x14ac:dyDescent="0.2">
      <c r="A504" s="20"/>
      <c r="B504" s="22"/>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ht="12" customHeight="1" x14ac:dyDescent="0.2">
      <c r="A505" s="20"/>
      <c r="B505" s="22"/>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ht="12" customHeight="1" x14ac:dyDescent="0.2">
      <c r="A506" s="20"/>
      <c r="B506" s="22"/>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ht="12" customHeight="1" x14ac:dyDescent="0.2">
      <c r="A507" s="20"/>
      <c r="B507" s="22"/>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ht="12" customHeight="1" x14ac:dyDescent="0.2">
      <c r="A508" s="20"/>
      <c r="B508" s="22"/>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ht="12" customHeight="1" x14ac:dyDescent="0.2">
      <c r="A509" s="20"/>
      <c r="B509" s="22"/>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ht="12" customHeight="1" x14ac:dyDescent="0.2">
      <c r="A510" s="20"/>
      <c r="B510" s="22"/>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ht="12" customHeight="1" x14ac:dyDescent="0.2">
      <c r="A511" s="20"/>
      <c r="B511" s="22"/>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ht="12" customHeight="1" x14ac:dyDescent="0.2">
      <c r="A512" s="20"/>
      <c r="B512" s="22"/>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ht="12" customHeight="1" x14ac:dyDescent="0.2">
      <c r="A513" s="20"/>
      <c r="B513" s="22"/>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ht="12" customHeight="1" x14ac:dyDescent="0.2">
      <c r="A514" s="20"/>
      <c r="B514" s="22"/>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ht="12" customHeight="1" x14ac:dyDescent="0.2">
      <c r="A515" s="20"/>
      <c r="B515" s="22"/>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ht="12" customHeight="1" x14ac:dyDescent="0.2">
      <c r="A516" s="20"/>
      <c r="B516" s="22"/>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ht="12" customHeight="1" x14ac:dyDescent="0.2">
      <c r="A517" s="20"/>
      <c r="B517" s="22"/>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ht="12" customHeight="1" x14ac:dyDescent="0.2">
      <c r="A518" s="20"/>
      <c r="B518" s="22"/>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ht="12" customHeight="1" x14ac:dyDescent="0.2">
      <c r="A519" s="20"/>
      <c r="B519" s="22"/>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ht="12" customHeight="1" x14ac:dyDescent="0.2">
      <c r="A520" s="20"/>
      <c r="B520" s="22"/>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ht="12" customHeight="1" x14ac:dyDescent="0.2">
      <c r="A521" s="20"/>
      <c r="B521" s="22"/>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ht="12" customHeight="1" x14ac:dyDescent="0.2">
      <c r="A522" s="20"/>
      <c r="B522" s="22"/>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ht="12" customHeight="1" x14ac:dyDescent="0.2">
      <c r="A523" s="20"/>
      <c r="B523" s="22"/>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ht="12" customHeight="1" x14ac:dyDescent="0.2">
      <c r="A524" s="20"/>
      <c r="B524" s="22"/>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ht="12" customHeight="1" x14ac:dyDescent="0.2">
      <c r="A525" s="20"/>
      <c r="B525" s="22"/>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ht="12" customHeight="1" x14ac:dyDescent="0.2">
      <c r="A526" s="20"/>
      <c r="B526" s="22"/>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ht="12" customHeight="1" x14ac:dyDescent="0.2">
      <c r="A527" s="20"/>
      <c r="B527" s="22"/>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ht="12" customHeight="1" x14ac:dyDescent="0.2">
      <c r="A528" s="20"/>
      <c r="B528" s="22"/>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ht="12" customHeight="1" x14ac:dyDescent="0.2">
      <c r="A529" s="20"/>
      <c r="B529" s="22"/>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ht="12" customHeight="1" x14ac:dyDescent="0.2">
      <c r="A530" s="20"/>
      <c r="B530" s="22"/>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ht="12" customHeight="1" x14ac:dyDescent="0.2">
      <c r="A531" s="20"/>
      <c r="B531" s="22"/>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ht="12" customHeight="1" x14ac:dyDescent="0.2">
      <c r="A532" s="20"/>
      <c r="B532" s="22"/>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ht="12" customHeight="1" x14ac:dyDescent="0.2">
      <c r="A533" s="20"/>
      <c r="B533" s="22"/>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ht="12" customHeight="1" x14ac:dyDescent="0.2">
      <c r="A534" s="20"/>
      <c r="B534" s="22"/>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ht="12" customHeight="1" x14ac:dyDescent="0.2">
      <c r="A535" s="20"/>
      <c r="B535" s="22"/>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ht="12" customHeight="1" x14ac:dyDescent="0.2">
      <c r="A536" s="20"/>
      <c r="B536" s="22"/>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ht="12" customHeight="1" x14ac:dyDescent="0.2">
      <c r="A537" s="20"/>
      <c r="B537" s="22"/>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ht="12" customHeight="1" x14ac:dyDescent="0.2">
      <c r="A538" s="20"/>
      <c r="B538" s="22"/>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ht="12" customHeight="1" x14ac:dyDescent="0.2">
      <c r="A539" s="20"/>
      <c r="B539" s="22"/>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ht="12" customHeight="1" x14ac:dyDescent="0.2">
      <c r="A540" s="20"/>
      <c r="B540" s="22"/>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ht="12" customHeight="1" x14ac:dyDescent="0.2">
      <c r="A541" s="20"/>
      <c r="B541" s="22"/>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ht="12" customHeight="1" x14ac:dyDescent="0.2">
      <c r="A542" s="20"/>
      <c r="B542" s="22"/>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ht="12" customHeight="1" x14ac:dyDescent="0.2">
      <c r="A543" s="20"/>
      <c r="B543" s="22"/>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ht="12" customHeight="1" x14ac:dyDescent="0.2">
      <c r="A544" s="20"/>
      <c r="B544" s="22"/>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ht="12" customHeight="1" x14ac:dyDescent="0.2">
      <c r="A545" s="20"/>
      <c r="B545" s="22"/>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ht="12" customHeight="1" x14ac:dyDescent="0.2">
      <c r="A546" s="20"/>
      <c r="B546" s="22"/>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ht="12" customHeight="1" x14ac:dyDescent="0.2">
      <c r="A547" s="20"/>
      <c r="B547" s="22"/>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ht="12" customHeight="1" x14ac:dyDescent="0.2">
      <c r="A548" s="20"/>
      <c r="B548" s="22"/>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ht="12" customHeight="1" x14ac:dyDescent="0.2">
      <c r="A549" s="20"/>
      <c r="B549" s="22"/>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ht="12" customHeight="1" x14ac:dyDescent="0.2">
      <c r="A550" s="20"/>
      <c r="B550" s="22"/>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ht="12" customHeight="1" x14ac:dyDescent="0.2">
      <c r="A551" s="20"/>
      <c r="B551" s="22"/>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ht="12" customHeight="1" x14ac:dyDescent="0.2">
      <c r="A552" s="20"/>
      <c r="B552" s="22"/>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ht="12" customHeight="1" x14ac:dyDescent="0.2">
      <c r="A553" s="20"/>
      <c r="B553" s="22"/>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ht="12" customHeight="1" x14ac:dyDescent="0.2">
      <c r="A554" s="20"/>
      <c r="B554" s="22"/>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ht="12" customHeight="1" x14ac:dyDescent="0.2">
      <c r="A555" s="20"/>
      <c r="B555" s="22"/>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ht="12" customHeight="1" x14ac:dyDescent="0.2">
      <c r="A556" s="20"/>
      <c r="B556" s="22"/>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ht="12" customHeight="1" x14ac:dyDescent="0.2">
      <c r="A557" s="20"/>
      <c r="B557" s="22"/>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ht="12" customHeight="1" x14ac:dyDescent="0.2">
      <c r="A558" s="20"/>
      <c r="B558" s="22"/>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ht="12" customHeight="1" x14ac:dyDescent="0.2">
      <c r="A559" s="20"/>
      <c r="B559" s="22"/>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ht="12" customHeight="1" x14ac:dyDescent="0.2">
      <c r="A560" s="20"/>
      <c r="B560" s="22"/>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ht="12" customHeight="1" x14ac:dyDescent="0.2">
      <c r="A561" s="20"/>
      <c r="B561" s="22"/>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ht="12" customHeight="1" x14ac:dyDescent="0.2">
      <c r="A562" s="20"/>
      <c r="B562" s="22"/>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ht="12" customHeight="1" x14ac:dyDescent="0.2">
      <c r="A563" s="20"/>
      <c r="B563" s="22"/>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ht="12" customHeight="1" x14ac:dyDescent="0.2">
      <c r="A564" s="20"/>
      <c r="B564" s="22"/>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ht="12" customHeight="1" x14ac:dyDescent="0.2">
      <c r="A565" s="20"/>
      <c r="B565" s="22"/>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ht="12" customHeight="1" x14ac:dyDescent="0.2">
      <c r="A566" s="20"/>
      <c r="B566" s="22"/>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ht="12" customHeight="1" x14ac:dyDescent="0.2">
      <c r="A567" s="20"/>
      <c r="B567" s="22"/>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ht="12" customHeight="1" x14ac:dyDescent="0.2">
      <c r="A568" s="20"/>
      <c r="B568" s="22"/>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ht="12" customHeight="1" x14ac:dyDescent="0.2">
      <c r="A569" s="20"/>
      <c r="B569" s="22"/>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ht="12" customHeight="1" x14ac:dyDescent="0.2">
      <c r="A570" s="20"/>
      <c r="B570" s="22"/>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ht="12" customHeight="1" x14ac:dyDescent="0.2">
      <c r="A571" s="20"/>
      <c r="B571" s="22"/>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ht="12" customHeight="1" x14ac:dyDescent="0.2">
      <c r="A572" s="20"/>
      <c r="B572" s="22"/>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ht="12" customHeight="1" x14ac:dyDescent="0.2">
      <c r="A573" s="20"/>
      <c r="B573" s="22"/>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ht="12" customHeight="1" x14ac:dyDescent="0.2">
      <c r="A574" s="20"/>
      <c r="B574" s="22"/>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ht="12" customHeight="1" x14ac:dyDescent="0.2">
      <c r="A575" s="20"/>
      <c r="B575" s="22"/>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ht="12" customHeight="1" x14ac:dyDescent="0.2">
      <c r="A576" s="20"/>
      <c r="B576" s="22"/>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ht="12" customHeight="1" x14ac:dyDescent="0.2">
      <c r="A577" s="20"/>
      <c r="B577" s="22"/>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ht="12" customHeight="1" x14ac:dyDescent="0.2">
      <c r="A578" s="20"/>
      <c r="B578" s="22"/>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ht="12" customHeight="1" x14ac:dyDescent="0.2">
      <c r="A579" s="20"/>
      <c r="B579" s="22"/>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ht="12" customHeight="1" x14ac:dyDescent="0.2">
      <c r="A580" s="20"/>
      <c r="B580" s="22"/>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ht="12" customHeight="1" x14ac:dyDescent="0.2">
      <c r="A581" s="20"/>
      <c r="B581" s="22"/>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ht="12" customHeight="1" x14ac:dyDescent="0.2">
      <c r="A582" s="20"/>
      <c r="B582" s="22"/>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ht="12" customHeight="1" x14ac:dyDescent="0.2">
      <c r="A583" s="20"/>
      <c r="B583" s="22"/>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ht="12" customHeight="1" x14ac:dyDescent="0.2">
      <c r="A584" s="20"/>
      <c r="B584" s="22"/>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ht="12" customHeight="1" x14ac:dyDescent="0.2">
      <c r="A585" s="20"/>
      <c r="B585" s="22"/>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ht="12" customHeight="1" x14ac:dyDescent="0.2">
      <c r="A586" s="20"/>
      <c r="B586" s="22"/>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ht="12" customHeight="1" x14ac:dyDescent="0.2">
      <c r="A587" s="20"/>
      <c r="B587" s="22"/>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ht="12" customHeight="1" x14ac:dyDescent="0.2">
      <c r="A588" s="20"/>
      <c r="B588" s="22"/>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ht="12" customHeight="1" x14ac:dyDescent="0.2">
      <c r="A589" s="20"/>
      <c r="B589" s="22"/>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ht="12" customHeight="1" x14ac:dyDescent="0.2">
      <c r="A590" s="20"/>
      <c r="B590" s="22"/>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ht="12" customHeight="1" x14ac:dyDescent="0.2">
      <c r="A591" s="20"/>
      <c r="B591" s="22"/>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ht="12" customHeight="1" x14ac:dyDescent="0.2">
      <c r="A592" s="20"/>
      <c r="B592" s="22"/>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ht="12" customHeight="1" x14ac:dyDescent="0.2">
      <c r="A593" s="20"/>
      <c r="B593" s="22"/>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ht="12" customHeight="1" x14ac:dyDescent="0.2">
      <c r="A594" s="20"/>
      <c r="B594" s="22"/>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ht="12" customHeight="1" x14ac:dyDescent="0.2">
      <c r="A595" s="20"/>
      <c r="B595" s="22"/>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ht="12" customHeight="1" x14ac:dyDescent="0.2">
      <c r="A596" s="20"/>
      <c r="B596" s="22"/>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ht="12" customHeight="1" x14ac:dyDescent="0.2">
      <c r="A597" s="20"/>
      <c r="B597" s="22"/>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ht="12" customHeight="1" x14ac:dyDescent="0.2">
      <c r="A598" s="20"/>
      <c r="B598" s="22"/>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ht="12" customHeight="1" x14ac:dyDescent="0.2">
      <c r="A599" s="20"/>
      <c r="B599" s="22"/>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ht="12" customHeight="1" x14ac:dyDescent="0.2">
      <c r="A600" s="20"/>
      <c r="B600" s="22"/>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ht="12" customHeight="1" x14ac:dyDescent="0.2">
      <c r="A601" s="20"/>
      <c r="B601" s="22"/>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ht="12" customHeight="1" x14ac:dyDescent="0.2">
      <c r="A602" s="20"/>
      <c r="B602" s="22"/>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ht="12" customHeight="1" x14ac:dyDescent="0.2">
      <c r="A603" s="20"/>
      <c r="B603" s="22"/>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ht="12" customHeight="1" x14ac:dyDescent="0.2">
      <c r="A604" s="20"/>
      <c r="B604" s="22"/>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ht="12" customHeight="1" x14ac:dyDescent="0.2">
      <c r="A605" s="20"/>
      <c r="B605" s="22"/>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ht="12" customHeight="1" x14ac:dyDescent="0.2">
      <c r="A606" s="20"/>
      <c r="B606" s="22"/>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ht="12" customHeight="1" x14ac:dyDescent="0.2">
      <c r="A607" s="20"/>
      <c r="B607" s="22"/>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ht="12" customHeight="1" x14ac:dyDescent="0.2">
      <c r="A608" s="20"/>
      <c r="B608" s="22"/>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ht="12" customHeight="1" x14ac:dyDescent="0.2">
      <c r="A609" s="20"/>
      <c r="B609" s="22"/>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ht="12" customHeight="1" x14ac:dyDescent="0.2">
      <c r="A610" s="20"/>
      <c r="B610" s="22"/>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ht="12" customHeight="1" x14ac:dyDescent="0.2">
      <c r="A611" s="20"/>
      <c r="B611" s="22"/>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ht="12" customHeight="1" x14ac:dyDescent="0.2">
      <c r="A612" s="20"/>
      <c r="B612" s="22"/>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ht="12" customHeight="1" x14ac:dyDescent="0.2">
      <c r="A613" s="20"/>
      <c r="B613" s="22"/>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ht="12" customHeight="1" x14ac:dyDescent="0.2">
      <c r="A614" s="20"/>
      <c r="B614" s="22"/>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ht="12" customHeight="1" x14ac:dyDescent="0.2">
      <c r="A615" s="20"/>
      <c r="B615" s="22"/>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ht="12" customHeight="1" x14ac:dyDescent="0.2">
      <c r="A616" s="20"/>
      <c r="B616" s="22"/>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ht="12" customHeight="1" x14ac:dyDescent="0.2">
      <c r="A617" s="20"/>
      <c r="B617" s="22"/>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ht="12" customHeight="1" x14ac:dyDescent="0.2">
      <c r="A618" s="20"/>
      <c r="B618" s="22"/>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ht="12" customHeight="1" x14ac:dyDescent="0.2">
      <c r="A619" s="20"/>
      <c r="B619" s="22"/>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ht="12" customHeight="1" x14ac:dyDescent="0.2">
      <c r="A620" s="20"/>
      <c r="B620" s="22"/>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ht="12" customHeight="1" x14ac:dyDescent="0.2">
      <c r="A621" s="20"/>
      <c r="B621" s="22"/>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ht="12" customHeight="1" x14ac:dyDescent="0.2">
      <c r="A622" s="20"/>
      <c r="B622" s="22"/>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ht="12" customHeight="1" x14ac:dyDescent="0.2">
      <c r="A623" s="20"/>
      <c r="B623" s="22"/>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ht="12" customHeight="1" x14ac:dyDescent="0.2">
      <c r="A624" s="20"/>
      <c r="B624" s="22"/>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ht="12" customHeight="1" x14ac:dyDescent="0.2">
      <c r="A625" s="20"/>
      <c r="B625" s="22"/>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ht="12" customHeight="1" x14ac:dyDescent="0.2">
      <c r="A626" s="20"/>
      <c r="B626" s="22"/>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ht="12" customHeight="1" x14ac:dyDescent="0.2">
      <c r="A627" s="20"/>
      <c r="B627" s="22"/>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ht="12" customHeight="1" x14ac:dyDescent="0.2">
      <c r="A628" s="20"/>
      <c r="B628" s="22"/>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ht="12" customHeight="1" x14ac:dyDescent="0.2">
      <c r="A629" s="20"/>
      <c r="B629" s="22"/>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ht="12" customHeight="1" x14ac:dyDescent="0.2">
      <c r="A630" s="20"/>
      <c r="B630" s="22"/>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ht="12" customHeight="1" x14ac:dyDescent="0.2">
      <c r="A631" s="20"/>
      <c r="B631" s="22"/>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ht="12" customHeight="1" x14ac:dyDescent="0.2">
      <c r="A632" s="20"/>
      <c r="B632" s="22"/>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ht="12" customHeight="1" x14ac:dyDescent="0.2">
      <c r="A633" s="20"/>
      <c r="B633" s="22"/>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ht="12" customHeight="1" x14ac:dyDescent="0.2">
      <c r="A634" s="20"/>
      <c r="B634" s="22"/>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ht="12" customHeight="1" x14ac:dyDescent="0.2">
      <c r="A635" s="20"/>
      <c r="B635" s="22"/>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ht="12" customHeight="1" x14ac:dyDescent="0.2">
      <c r="A636" s="20"/>
      <c r="B636" s="22"/>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ht="12" customHeight="1" x14ac:dyDescent="0.2">
      <c r="A637" s="20"/>
      <c r="B637" s="22"/>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ht="12" customHeight="1" x14ac:dyDescent="0.2">
      <c r="A638" s="20"/>
      <c r="B638" s="22"/>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ht="12" customHeight="1" x14ac:dyDescent="0.2">
      <c r="A639" s="20"/>
      <c r="B639" s="22"/>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ht="12" customHeight="1" x14ac:dyDescent="0.2">
      <c r="A640" s="20"/>
      <c r="B640" s="22"/>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ht="12" customHeight="1" x14ac:dyDescent="0.2">
      <c r="A641" s="20"/>
      <c r="B641" s="22"/>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ht="12" customHeight="1" x14ac:dyDescent="0.2">
      <c r="A642" s="20"/>
      <c r="B642" s="22"/>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ht="12" customHeight="1" x14ac:dyDescent="0.2">
      <c r="A643" s="20"/>
      <c r="B643" s="22"/>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ht="12" customHeight="1" x14ac:dyDescent="0.2">
      <c r="A644" s="20"/>
      <c r="B644" s="22"/>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ht="12" customHeight="1" x14ac:dyDescent="0.2">
      <c r="A645" s="20"/>
      <c r="B645" s="22"/>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ht="12" customHeight="1" x14ac:dyDescent="0.2">
      <c r="A646" s="20"/>
      <c r="B646" s="22"/>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ht="12" customHeight="1" x14ac:dyDescent="0.2">
      <c r="A647" s="20"/>
      <c r="B647" s="22"/>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ht="12" customHeight="1" x14ac:dyDescent="0.2">
      <c r="A648" s="20"/>
      <c r="B648" s="22"/>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ht="12" customHeight="1" x14ac:dyDescent="0.2">
      <c r="A649" s="20"/>
      <c r="B649" s="22"/>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ht="12" customHeight="1" x14ac:dyDescent="0.2">
      <c r="A650" s="20"/>
      <c r="B650" s="22"/>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ht="12" customHeight="1" x14ac:dyDescent="0.2">
      <c r="A651" s="20"/>
      <c r="B651" s="22"/>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ht="12" customHeight="1" x14ac:dyDescent="0.2">
      <c r="A652" s="20"/>
      <c r="B652" s="22"/>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ht="12" customHeight="1" x14ac:dyDescent="0.2">
      <c r="A653" s="20"/>
      <c r="B653" s="22"/>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ht="12" customHeight="1" x14ac:dyDescent="0.2">
      <c r="A654" s="20"/>
      <c r="B654" s="22"/>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ht="12" customHeight="1" x14ac:dyDescent="0.2">
      <c r="A655" s="20"/>
      <c r="B655" s="22"/>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ht="12" customHeight="1" x14ac:dyDescent="0.2">
      <c r="A656" s="20"/>
      <c r="B656" s="22"/>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ht="12" customHeight="1" x14ac:dyDescent="0.2">
      <c r="A657" s="20"/>
      <c r="B657" s="22"/>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ht="12" customHeight="1" x14ac:dyDescent="0.2">
      <c r="A658" s="20"/>
      <c r="B658" s="22"/>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ht="12" customHeight="1" x14ac:dyDescent="0.2">
      <c r="A659" s="20"/>
      <c r="B659" s="22"/>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ht="12" customHeight="1" x14ac:dyDescent="0.2">
      <c r="A660" s="20"/>
      <c r="B660" s="22"/>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ht="12" customHeight="1" x14ac:dyDescent="0.2">
      <c r="A661" s="20"/>
      <c r="B661" s="22"/>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ht="12" customHeight="1" x14ac:dyDescent="0.2">
      <c r="A662" s="20"/>
      <c r="B662" s="22"/>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ht="12" customHeight="1" x14ac:dyDescent="0.2">
      <c r="A663" s="20"/>
      <c r="B663" s="22"/>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ht="12" customHeight="1" x14ac:dyDescent="0.2">
      <c r="A664" s="20"/>
      <c r="B664" s="22"/>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ht="12" customHeight="1" x14ac:dyDescent="0.2">
      <c r="A665" s="20"/>
      <c r="B665" s="22"/>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ht="12" customHeight="1" x14ac:dyDescent="0.2">
      <c r="A666" s="20"/>
      <c r="B666" s="22"/>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ht="12" customHeight="1" x14ac:dyDescent="0.2">
      <c r="A667" s="20"/>
      <c r="B667" s="22"/>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ht="12" customHeight="1" x14ac:dyDescent="0.2">
      <c r="A668" s="20"/>
      <c r="B668" s="22"/>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ht="12" customHeight="1" x14ac:dyDescent="0.2">
      <c r="A669" s="20"/>
      <c r="B669" s="22"/>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ht="12" customHeight="1" x14ac:dyDescent="0.2">
      <c r="A670" s="20"/>
      <c r="B670" s="22"/>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ht="12" customHeight="1" x14ac:dyDescent="0.2">
      <c r="A671" s="20"/>
      <c r="B671" s="22"/>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ht="12" customHeight="1" x14ac:dyDescent="0.2">
      <c r="A672" s="20"/>
      <c r="B672" s="22"/>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ht="12" customHeight="1" x14ac:dyDescent="0.2">
      <c r="A673" s="20"/>
      <c r="B673" s="22"/>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ht="12" customHeight="1" x14ac:dyDescent="0.2">
      <c r="A674" s="20"/>
      <c r="B674" s="22"/>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ht="12" customHeight="1" x14ac:dyDescent="0.2">
      <c r="A675" s="20"/>
      <c r="B675" s="22"/>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ht="12" customHeight="1" x14ac:dyDescent="0.2">
      <c r="A676" s="20"/>
      <c r="B676" s="22"/>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ht="12" customHeight="1" x14ac:dyDescent="0.2">
      <c r="A677" s="20"/>
      <c r="B677" s="22"/>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ht="12" customHeight="1" x14ac:dyDescent="0.2">
      <c r="A678" s="20"/>
      <c r="B678" s="22"/>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ht="12" customHeight="1" x14ac:dyDescent="0.2">
      <c r="A679" s="20"/>
      <c r="B679" s="22"/>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ht="12" customHeight="1" x14ac:dyDescent="0.2">
      <c r="A680" s="20"/>
      <c r="B680" s="22"/>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ht="12" customHeight="1" x14ac:dyDescent="0.2">
      <c r="A681" s="20"/>
      <c r="B681" s="22"/>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ht="12" customHeight="1" x14ac:dyDescent="0.2">
      <c r="A682" s="20"/>
      <c r="B682" s="22"/>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ht="12" customHeight="1" x14ac:dyDescent="0.2">
      <c r="A683" s="20"/>
      <c r="B683" s="22"/>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ht="12" customHeight="1" x14ac:dyDescent="0.2">
      <c r="A684" s="20"/>
      <c r="B684" s="22"/>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ht="12" customHeight="1" x14ac:dyDescent="0.2">
      <c r="A685" s="20"/>
      <c r="B685" s="22"/>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ht="12" customHeight="1" x14ac:dyDescent="0.2">
      <c r="A686" s="20"/>
      <c r="B686" s="22"/>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ht="12" customHeight="1" x14ac:dyDescent="0.2">
      <c r="A687" s="20"/>
      <c r="B687" s="22"/>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ht="12" customHeight="1" x14ac:dyDescent="0.2">
      <c r="A688" s="20"/>
      <c r="B688" s="22"/>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ht="12" customHeight="1" x14ac:dyDescent="0.2">
      <c r="A689" s="20"/>
      <c r="B689" s="22"/>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ht="12" customHeight="1" x14ac:dyDescent="0.2">
      <c r="A690" s="20"/>
      <c r="B690" s="22"/>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ht="12" customHeight="1" x14ac:dyDescent="0.2">
      <c r="A691" s="20"/>
      <c r="B691" s="22"/>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ht="12" customHeight="1" x14ac:dyDescent="0.2">
      <c r="A692" s="20"/>
      <c r="B692" s="22"/>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ht="12" customHeight="1" x14ac:dyDescent="0.2">
      <c r="A693" s="20"/>
      <c r="B693" s="22"/>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ht="12" customHeight="1" x14ac:dyDescent="0.2">
      <c r="A694" s="20"/>
      <c r="B694" s="22"/>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ht="12" customHeight="1" x14ac:dyDescent="0.2">
      <c r="A695" s="20"/>
      <c r="B695" s="22"/>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ht="12" customHeight="1" x14ac:dyDescent="0.2">
      <c r="A696" s="20"/>
      <c r="B696" s="22"/>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ht="12" customHeight="1" x14ac:dyDescent="0.2">
      <c r="A697" s="20"/>
      <c r="B697" s="22"/>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ht="12" customHeight="1" x14ac:dyDescent="0.2">
      <c r="A698" s="20"/>
      <c r="B698" s="22"/>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ht="12" customHeight="1" x14ac:dyDescent="0.2">
      <c r="A699" s="20"/>
      <c r="B699" s="22"/>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ht="12" customHeight="1" x14ac:dyDescent="0.2">
      <c r="A700" s="20"/>
      <c r="B700" s="22"/>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ht="12" customHeight="1" x14ac:dyDescent="0.2">
      <c r="A701" s="20"/>
      <c r="B701" s="22"/>
      <c r="C701" s="20"/>
      <c r="D701" s="20"/>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ht="12" customHeight="1" x14ac:dyDescent="0.2">
      <c r="A702" s="20"/>
      <c r="B702" s="22"/>
      <c r="C702" s="20"/>
      <c r="D702" s="20"/>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ht="12" customHeight="1" x14ac:dyDescent="0.2">
      <c r="A703" s="20"/>
      <c r="B703" s="22"/>
      <c r="C703" s="20"/>
      <c r="D703" s="20"/>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ht="12" customHeight="1" x14ac:dyDescent="0.2">
      <c r="A704" s="20"/>
      <c r="B704" s="22"/>
      <c r="C704" s="20"/>
      <c r="D704" s="20"/>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ht="12" customHeight="1" x14ac:dyDescent="0.2">
      <c r="A705" s="20"/>
      <c r="B705" s="22"/>
      <c r="C705" s="20"/>
      <c r="D705" s="20"/>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ht="12" customHeight="1" x14ac:dyDescent="0.2">
      <c r="A706" s="20"/>
      <c r="B706" s="22"/>
      <c r="C706" s="20"/>
      <c r="D706" s="20"/>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ht="12" customHeight="1" x14ac:dyDescent="0.2">
      <c r="A707" s="20"/>
      <c r="B707" s="22"/>
      <c r="C707" s="20"/>
      <c r="D707" s="20"/>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ht="12" customHeight="1" x14ac:dyDescent="0.2">
      <c r="A708" s="20"/>
      <c r="B708" s="22"/>
      <c r="C708" s="20"/>
      <c r="D708" s="20"/>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ht="12" customHeight="1" x14ac:dyDescent="0.2">
      <c r="A709" s="20"/>
      <c r="B709" s="22"/>
      <c r="C709" s="20"/>
      <c r="D709" s="20"/>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ht="12" customHeight="1" x14ac:dyDescent="0.2">
      <c r="A710" s="20"/>
      <c r="B710" s="22"/>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ht="12" customHeight="1" x14ac:dyDescent="0.2">
      <c r="A711" s="20"/>
      <c r="B711" s="22"/>
      <c r="C711" s="20"/>
      <c r="D711" s="20"/>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ht="12" customHeight="1" x14ac:dyDescent="0.2">
      <c r="A712" s="20"/>
      <c r="B712" s="22"/>
      <c r="C712" s="20"/>
      <c r="D712" s="20"/>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ht="12" customHeight="1" x14ac:dyDescent="0.2">
      <c r="A713" s="20"/>
      <c r="B713" s="22"/>
      <c r="C713" s="20"/>
      <c r="D713" s="20"/>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ht="12" customHeight="1" x14ac:dyDescent="0.2">
      <c r="A714" s="20"/>
      <c r="B714" s="22"/>
      <c r="C714" s="20"/>
      <c r="D714" s="20"/>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ht="12" customHeight="1" x14ac:dyDescent="0.2">
      <c r="A715" s="20"/>
      <c r="B715" s="22"/>
      <c r="C715" s="20"/>
      <c r="D715" s="20"/>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ht="12" customHeight="1" x14ac:dyDescent="0.2">
      <c r="A716" s="20"/>
      <c r="B716" s="22"/>
      <c r="C716" s="20"/>
      <c r="D716" s="20"/>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ht="12" customHeight="1" x14ac:dyDescent="0.2">
      <c r="A717" s="20"/>
      <c r="B717" s="22"/>
      <c r="C717" s="20"/>
      <c r="D717" s="20"/>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ht="12" customHeight="1" x14ac:dyDescent="0.2">
      <c r="A718" s="20"/>
      <c r="B718" s="22"/>
      <c r="C718" s="20"/>
      <c r="D718" s="20"/>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ht="12" customHeight="1" x14ac:dyDescent="0.2">
      <c r="A719" s="20"/>
      <c r="B719" s="22"/>
      <c r="C719" s="20"/>
      <c r="D719" s="20"/>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ht="12" customHeight="1" x14ac:dyDescent="0.2">
      <c r="A720" s="20"/>
      <c r="B720" s="22"/>
      <c r="C720" s="20"/>
      <c r="D720" s="20"/>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ht="12" customHeight="1" x14ac:dyDescent="0.2">
      <c r="A721" s="20"/>
      <c r="B721" s="22"/>
      <c r="C721" s="20"/>
      <c r="D721" s="20"/>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ht="12" customHeight="1" x14ac:dyDescent="0.2">
      <c r="A722" s="20"/>
      <c r="B722" s="22"/>
      <c r="C722" s="20"/>
      <c r="D722" s="20"/>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ht="12" customHeight="1" x14ac:dyDescent="0.2">
      <c r="A723" s="20"/>
      <c r="B723" s="22"/>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ht="12" customHeight="1" x14ac:dyDescent="0.2">
      <c r="A724" s="20"/>
      <c r="B724" s="22"/>
      <c r="C724" s="20"/>
      <c r="D724" s="20"/>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ht="12" customHeight="1" x14ac:dyDescent="0.2">
      <c r="A725" s="20"/>
      <c r="B725" s="22"/>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ht="12" customHeight="1" x14ac:dyDescent="0.2">
      <c r="A726" s="20"/>
      <c r="B726" s="22"/>
      <c r="C726" s="20"/>
      <c r="D726" s="20"/>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ht="12" customHeight="1" x14ac:dyDescent="0.2">
      <c r="A727" s="20"/>
      <c r="B727" s="22"/>
      <c r="C727" s="20"/>
      <c r="D727" s="20"/>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ht="12" customHeight="1" x14ac:dyDescent="0.2">
      <c r="A728" s="20"/>
      <c r="B728" s="22"/>
      <c r="C728" s="20"/>
      <c r="D728" s="20"/>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ht="12" customHeight="1" x14ac:dyDescent="0.2">
      <c r="A729" s="20"/>
      <c r="B729" s="22"/>
      <c r="C729" s="20"/>
      <c r="D729" s="20"/>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ht="12" customHeight="1" x14ac:dyDescent="0.2">
      <c r="A730" s="20"/>
      <c r="B730" s="22"/>
      <c r="C730" s="20"/>
      <c r="D730" s="20"/>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ht="12" customHeight="1" x14ac:dyDescent="0.2">
      <c r="A731" s="20"/>
      <c r="B731" s="22"/>
      <c r="C731" s="20"/>
      <c r="D731" s="20"/>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ht="12" customHeight="1" x14ac:dyDescent="0.2">
      <c r="A732" s="20"/>
      <c r="B732" s="22"/>
      <c r="C732" s="20"/>
      <c r="D732" s="20"/>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ht="12" customHeight="1" x14ac:dyDescent="0.2">
      <c r="A733" s="20"/>
      <c r="B733" s="22"/>
      <c r="C733" s="20"/>
      <c r="D733" s="20"/>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ht="12" customHeight="1" x14ac:dyDescent="0.2">
      <c r="A734" s="20"/>
      <c r="B734" s="22"/>
      <c r="C734" s="20"/>
      <c r="D734" s="20"/>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ht="12" customHeight="1" x14ac:dyDescent="0.2">
      <c r="A735" s="20"/>
      <c r="B735" s="22"/>
      <c r="C735" s="20"/>
      <c r="D735" s="20"/>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ht="12" customHeight="1" x14ac:dyDescent="0.2">
      <c r="A736" s="20"/>
      <c r="B736" s="22"/>
      <c r="C736" s="20"/>
      <c r="D736" s="20"/>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ht="12" customHeight="1" x14ac:dyDescent="0.2">
      <c r="A737" s="20"/>
      <c r="B737" s="22"/>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ht="12" customHeight="1" x14ac:dyDescent="0.2">
      <c r="A738" s="20"/>
      <c r="B738" s="22"/>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ht="12" customHeight="1" x14ac:dyDescent="0.2">
      <c r="A739" s="20"/>
      <c r="B739" s="22"/>
      <c r="C739" s="20"/>
      <c r="D739" s="20"/>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ht="12" customHeight="1" x14ac:dyDescent="0.2">
      <c r="A740" s="20"/>
      <c r="B740" s="22"/>
      <c r="C740" s="20"/>
      <c r="D740" s="20"/>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ht="12" customHeight="1" x14ac:dyDescent="0.2">
      <c r="A741" s="20"/>
      <c r="B741" s="22"/>
      <c r="C741" s="20"/>
      <c r="D741" s="20"/>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ht="12" customHeight="1" x14ac:dyDescent="0.2">
      <c r="A742" s="20"/>
      <c r="B742" s="22"/>
      <c r="C742" s="20"/>
      <c r="D742" s="20"/>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ht="12" customHeight="1" x14ac:dyDescent="0.2">
      <c r="A743" s="20"/>
      <c r="B743" s="22"/>
      <c r="C743" s="20"/>
      <c r="D743" s="20"/>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ht="12" customHeight="1" x14ac:dyDescent="0.2">
      <c r="A744" s="20"/>
      <c r="B744" s="22"/>
      <c r="C744" s="20"/>
      <c r="D744" s="20"/>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ht="12" customHeight="1" x14ac:dyDescent="0.2">
      <c r="A745" s="20"/>
      <c r="B745" s="22"/>
      <c r="C745" s="20"/>
      <c r="D745" s="20"/>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ht="12" customHeight="1" x14ac:dyDescent="0.2">
      <c r="A746" s="20"/>
      <c r="B746" s="22"/>
      <c r="C746" s="20"/>
      <c r="D746" s="20"/>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ht="12" customHeight="1" x14ac:dyDescent="0.2">
      <c r="A747" s="20"/>
      <c r="B747" s="22"/>
      <c r="C747" s="20"/>
      <c r="D747" s="20"/>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ht="12" customHeight="1" x14ac:dyDescent="0.2">
      <c r="A748" s="20"/>
      <c r="B748" s="22"/>
      <c r="C748" s="20"/>
      <c r="D748" s="20"/>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ht="12" customHeight="1" x14ac:dyDescent="0.2">
      <c r="A749" s="20"/>
      <c r="B749" s="22"/>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ht="12" customHeight="1" x14ac:dyDescent="0.2">
      <c r="A750" s="20"/>
      <c r="B750" s="22"/>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ht="12" customHeight="1" x14ac:dyDescent="0.2">
      <c r="A751" s="20"/>
      <c r="B751" s="22"/>
      <c r="C751" s="20"/>
      <c r="D751" s="20"/>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ht="12" customHeight="1" x14ac:dyDescent="0.2">
      <c r="A752" s="20"/>
      <c r="B752" s="22"/>
      <c r="C752" s="20"/>
      <c r="D752" s="20"/>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ht="12" customHeight="1" x14ac:dyDescent="0.2">
      <c r="A753" s="20"/>
      <c r="B753" s="22"/>
      <c r="C753" s="20"/>
      <c r="D753" s="20"/>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ht="12" customHeight="1" x14ac:dyDescent="0.2">
      <c r="A754" s="20"/>
      <c r="B754" s="22"/>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ht="12" customHeight="1" x14ac:dyDescent="0.2">
      <c r="A755" s="20"/>
      <c r="B755" s="22"/>
      <c r="C755" s="20"/>
      <c r="D755" s="20"/>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ht="12" customHeight="1" x14ac:dyDescent="0.2">
      <c r="A756" s="20"/>
      <c r="B756" s="22"/>
      <c r="C756" s="20"/>
      <c r="D756" s="20"/>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ht="12" customHeight="1" x14ac:dyDescent="0.2">
      <c r="A757" s="20"/>
      <c r="B757" s="22"/>
      <c r="C757" s="20"/>
      <c r="D757" s="20"/>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ht="12" customHeight="1" x14ac:dyDescent="0.2">
      <c r="A758" s="20"/>
      <c r="B758" s="22"/>
      <c r="C758" s="20"/>
      <c r="D758" s="20"/>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ht="12" customHeight="1" x14ac:dyDescent="0.2">
      <c r="A759" s="20"/>
      <c r="B759" s="22"/>
      <c r="C759" s="20"/>
      <c r="D759" s="20"/>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ht="12" customHeight="1" x14ac:dyDescent="0.2">
      <c r="A760" s="20"/>
      <c r="B760" s="22"/>
      <c r="C760" s="20"/>
      <c r="D760" s="20"/>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ht="12" customHeight="1" x14ac:dyDescent="0.2">
      <c r="A761" s="20"/>
      <c r="B761" s="22"/>
      <c r="C761" s="20"/>
      <c r="D761" s="20"/>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ht="12" customHeight="1" x14ac:dyDescent="0.2">
      <c r="A762" s="20"/>
      <c r="B762" s="22"/>
      <c r="C762" s="20"/>
      <c r="D762" s="20"/>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ht="12" customHeight="1" x14ac:dyDescent="0.2">
      <c r="A763" s="20"/>
      <c r="B763" s="22"/>
      <c r="C763" s="20"/>
      <c r="D763" s="20"/>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ht="12" customHeight="1" x14ac:dyDescent="0.2">
      <c r="A764" s="20"/>
      <c r="B764" s="22"/>
      <c r="C764" s="20"/>
      <c r="D764" s="20"/>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ht="12" customHeight="1" x14ac:dyDescent="0.2">
      <c r="A765" s="20"/>
      <c r="B765" s="22"/>
      <c r="C765" s="20"/>
      <c r="D765" s="20"/>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ht="12" customHeight="1" x14ac:dyDescent="0.2">
      <c r="A766" s="20"/>
      <c r="B766" s="22"/>
      <c r="C766" s="20"/>
      <c r="D766" s="20"/>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ht="12" customHeight="1" x14ac:dyDescent="0.2">
      <c r="A767" s="20"/>
      <c r="B767" s="22"/>
      <c r="C767" s="20"/>
      <c r="D767" s="20"/>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ht="12" customHeight="1" x14ac:dyDescent="0.2">
      <c r="A768" s="20"/>
      <c r="B768" s="22"/>
      <c r="C768" s="20"/>
      <c r="D768" s="20"/>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ht="12" customHeight="1" x14ac:dyDescent="0.2">
      <c r="A769" s="20"/>
      <c r="B769" s="22"/>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ht="12" customHeight="1" x14ac:dyDescent="0.2">
      <c r="A770" s="20"/>
      <c r="B770" s="22"/>
      <c r="C770" s="20"/>
      <c r="D770" s="20"/>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ht="12" customHeight="1" x14ac:dyDescent="0.2">
      <c r="A771" s="20"/>
      <c r="B771" s="22"/>
      <c r="C771" s="20"/>
      <c r="D771" s="20"/>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ht="12" customHeight="1" x14ac:dyDescent="0.2">
      <c r="A772" s="20"/>
      <c r="B772" s="22"/>
      <c r="C772" s="20"/>
      <c r="D772" s="20"/>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ht="12" customHeight="1" x14ac:dyDescent="0.2">
      <c r="A773" s="20"/>
      <c r="B773" s="22"/>
      <c r="C773" s="20"/>
      <c r="D773" s="20"/>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ht="12" customHeight="1" x14ac:dyDescent="0.2">
      <c r="A774" s="20"/>
      <c r="B774" s="22"/>
      <c r="C774" s="20"/>
      <c r="D774" s="20"/>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ht="12" customHeight="1" x14ac:dyDescent="0.2">
      <c r="A775" s="20"/>
      <c r="B775" s="22"/>
      <c r="C775" s="20"/>
      <c r="D775" s="20"/>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ht="12" customHeight="1" x14ac:dyDescent="0.2">
      <c r="A776" s="20"/>
      <c r="B776" s="22"/>
      <c r="C776" s="20"/>
      <c r="D776" s="20"/>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ht="12" customHeight="1" x14ac:dyDescent="0.2">
      <c r="A777" s="20"/>
      <c r="B777" s="22"/>
      <c r="C777" s="20"/>
      <c r="D777" s="20"/>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ht="12" customHeight="1" x14ac:dyDescent="0.2">
      <c r="A778" s="20"/>
      <c r="B778" s="22"/>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ht="12" customHeight="1" x14ac:dyDescent="0.2">
      <c r="A779" s="20"/>
      <c r="B779" s="22"/>
      <c r="C779" s="20"/>
      <c r="D779" s="20"/>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ht="12" customHeight="1" x14ac:dyDescent="0.2">
      <c r="A780" s="20"/>
      <c r="B780" s="22"/>
      <c r="C780" s="20"/>
      <c r="D780" s="20"/>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ht="12" customHeight="1" x14ac:dyDescent="0.2">
      <c r="A781" s="20"/>
      <c r="B781" s="22"/>
      <c r="C781" s="20"/>
      <c r="D781" s="20"/>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ht="12" customHeight="1" x14ac:dyDescent="0.2">
      <c r="A782" s="20"/>
      <c r="B782" s="22"/>
      <c r="C782" s="20"/>
      <c r="D782" s="20"/>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ht="12" customHeight="1" x14ac:dyDescent="0.2">
      <c r="A783" s="20"/>
      <c r="B783" s="22"/>
      <c r="C783" s="20"/>
      <c r="D783" s="20"/>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ht="12" customHeight="1" x14ac:dyDescent="0.2">
      <c r="A784" s="20"/>
      <c r="B784" s="22"/>
      <c r="C784" s="20"/>
      <c r="D784" s="20"/>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ht="12" customHeight="1" x14ac:dyDescent="0.2">
      <c r="A785" s="20"/>
      <c r="B785" s="22"/>
      <c r="C785" s="20"/>
      <c r="D785" s="20"/>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ht="12" customHeight="1" x14ac:dyDescent="0.2">
      <c r="A786" s="20"/>
      <c r="B786" s="22"/>
      <c r="C786" s="20"/>
      <c r="D786" s="20"/>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ht="12" customHeight="1" x14ac:dyDescent="0.2">
      <c r="A787" s="20"/>
      <c r="B787" s="22"/>
      <c r="C787" s="20"/>
      <c r="D787" s="20"/>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ht="12" customHeight="1" x14ac:dyDescent="0.2">
      <c r="A788" s="20"/>
      <c r="B788" s="22"/>
      <c r="C788" s="20"/>
      <c r="D788" s="20"/>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ht="12" customHeight="1" x14ac:dyDescent="0.2">
      <c r="A789" s="20"/>
      <c r="B789" s="22"/>
      <c r="C789" s="20"/>
      <c r="D789" s="20"/>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ht="12" customHeight="1" x14ac:dyDescent="0.2">
      <c r="A790" s="20"/>
      <c r="B790" s="22"/>
      <c r="C790" s="20"/>
      <c r="D790" s="20"/>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ht="12" customHeight="1" x14ac:dyDescent="0.2">
      <c r="A791" s="20"/>
      <c r="B791" s="22"/>
      <c r="C791" s="20"/>
      <c r="D791" s="20"/>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ht="12" customHeight="1" x14ac:dyDescent="0.2">
      <c r="A792" s="20"/>
      <c r="B792" s="22"/>
      <c r="C792" s="20"/>
      <c r="D792" s="20"/>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ht="12" customHeight="1" x14ac:dyDescent="0.2">
      <c r="A793" s="20"/>
      <c r="B793" s="22"/>
      <c r="C793" s="20"/>
      <c r="D793" s="20"/>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ht="12" customHeight="1" x14ac:dyDescent="0.2">
      <c r="A794" s="20"/>
      <c r="B794" s="22"/>
      <c r="C794" s="20"/>
      <c r="D794" s="20"/>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ht="12" customHeight="1" x14ac:dyDescent="0.2">
      <c r="A795" s="20"/>
      <c r="B795" s="22"/>
      <c r="C795" s="20"/>
      <c r="D795" s="20"/>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ht="12" customHeight="1" x14ac:dyDescent="0.2">
      <c r="A796" s="20"/>
      <c r="B796" s="22"/>
      <c r="C796" s="20"/>
      <c r="D796" s="20"/>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ht="12" customHeight="1" x14ac:dyDescent="0.2">
      <c r="A797" s="20"/>
      <c r="B797" s="22"/>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ht="12" customHeight="1" x14ac:dyDescent="0.2">
      <c r="A798" s="20"/>
      <c r="B798" s="22"/>
      <c r="C798" s="20"/>
      <c r="D798" s="20"/>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ht="12" customHeight="1" x14ac:dyDescent="0.2">
      <c r="A799" s="20"/>
      <c r="B799" s="22"/>
      <c r="C799" s="20"/>
      <c r="D799" s="20"/>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ht="12" customHeight="1" x14ac:dyDescent="0.2">
      <c r="A800" s="20"/>
      <c r="B800" s="22"/>
      <c r="C800" s="20"/>
      <c r="D800" s="20"/>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ht="12" customHeight="1" x14ac:dyDescent="0.2">
      <c r="A801" s="20"/>
      <c r="B801" s="22"/>
      <c r="C801" s="20"/>
      <c r="D801" s="20"/>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ht="12" customHeight="1" x14ac:dyDescent="0.2">
      <c r="A802" s="20"/>
      <c r="B802" s="22"/>
      <c r="C802" s="20"/>
      <c r="D802" s="20"/>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ht="12" customHeight="1" x14ac:dyDescent="0.2">
      <c r="A803" s="20"/>
      <c r="B803" s="22"/>
      <c r="C803" s="20"/>
      <c r="D803" s="20"/>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ht="12" customHeight="1" x14ac:dyDescent="0.2">
      <c r="A804" s="20"/>
      <c r="B804" s="22"/>
      <c r="C804" s="20"/>
      <c r="D804" s="20"/>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ht="12" customHeight="1" x14ac:dyDescent="0.2">
      <c r="A805" s="20"/>
      <c r="B805" s="22"/>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ht="12" customHeight="1" x14ac:dyDescent="0.2">
      <c r="A806" s="20"/>
      <c r="B806" s="22"/>
      <c r="C806" s="20"/>
      <c r="D806" s="20"/>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ht="12" customHeight="1" x14ac:dyDescent="0.2">
      <c r="A807" s="20"/>
      <c r="B807" s="22"/>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ht="12" customHeight="1" x14ac:dyDescent="0.2">
      <c r="A808" s="20"/>
      <c r="B808" s="22"/>
      <c r="C808" s="20"/>
      <c r="D808" s="20"/>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ht="12" customHeight="1" x14ac:dyDescent="0.2">
      <c r="A809" s="20"/>
      <c r="B809" s="22"/>
      <c r="C809" s="20"/>
      <c r="D809" s="20"/>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ht="12" customHeight="1" x14ac:dyDescent="0.2">
      <c r="A810" s="20"/>
      <c r="B810" s="22"/>
      <c r="C810" s="20"/>
      <c r="D810" s="20"/>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ht="12" customHeight="1" x14ac:dyDescent="0.2">
      <c r="A811" s="20"/>
      <c r="B811" s="22"/>
      <c r="C811" s="20"/>
      <c r="D811" s="20"/>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ht="12" customHeight="1" x14ac:dyDescent="0.2">
      <c r="A812" s="20"/>
      <c r="B812" s="22"/>
      <c r="C812" s="20"/>
      <c r="D812" s="20"/>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ht="12" customHeight="1" x14ac:dyDescent="0.2">
      <c r="A813" s="20"/>
      <c r="B813" s="22"/>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ht="12" customHeight="1" x14ac:dyDescent="0.2">
      <c r="A814" s="20"/>
      <c r="B814" s="22"/>
      <c r="C814" s="20"/>
      <c r="D814" s="20"/>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ht="12" customHeight="1" x14ac:dyDescent="0.2">
      <c r="A815" s="20"/>
      <c r="B815" s="22"/>
      <c r="C815" s="20"/>
      <c r="D815" s="20"/>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ht="12" customHeight="1" x14ac:dyDescent="0.2">
      <c r="A816" s="20"/>
      <c r="B816" s="22"/>
      <c r="C816" s="20"/>
      <c r="D816" s="20"/>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ht="12" customHeight="1" x14ac:dyDescent="0.2">
      <c r="A817" s="20"/>
      <c r="B817" s="22"/>
      <c r="C817" s="20"/>
      <c r="D817" s="20"/>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ht="12" customHeight="1" x14ac:dyDescent="0.2">
      <c r="A818" s="20"/>
      <c r="B818" s="22"/>
      <c r="C818" s="20"/>
      <c r="D818" s="20"/>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ht="12" customHeight="1" x14ac:dyDescent="0.2">
      <c r="A819" s="20"/>
      <c r="B819" s="22"/>
      <c r="C819" s="20"/>
      <c r="D819" s="20"/>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ht="12" customHeight="1" x14ac:dyDescent="0.2">
      <c r="A820" s="20"/>
      <c r="B820" s="22"/>
      <c r="C820" s="20"/>
      <c r="D820" s="20"/>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ht="12" customHeight="1" x14ac:dyDescent="0.2">
      <c r="A821" s="20"/>
      <c r="B821" s="22"/>
      <c r="C821" s="20"/>
      <c r="D821" s="20"/>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ht="12" customHeight="1" x14ac:dyDescent="0.2">
      <c r="A822" s="20"/>
      <c r="B822" s="22"/>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ht="12" customHeight="1" x14ac:dyDescent="0.2">
      <c r="A823" s="20"/>
      <c r="B823" s="22"/>
      <c r="C823" s="20"/>
      <c r="D823" s="20"/>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ht="12" customHeight="1" x14ac:dyDescent="0.2">
      <c r="A824" s="20"/>
      <c r="B824" s="22"/>
      <c r="C824" s="20"/>
      <c r="D824" s="20"/>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ht="12" customHeight="1" x14ac:dyDescent="0.2">
      <c r="A825" s="20"/>
      <c r="B825" s="22"/>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ht="12" customHeight="1" x14ac:dyDescent="0.2">
      <c r="A826" s="20"/>
      <c r="B826" s="22"/>
      <c r="C826" s="20"/>
      <c r="D826" s="20"/>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ht="12" customHeight="1" x14ac:dyDescent="0.2">
      <c r="A827" s="20"/>
      <c r="B827" s="22"/>
      <c r="C827" s="20"/>
      <c r="D827" s="20"/>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ht="12" customHeight="1" x14ac:dyDescent="0.2">
      <c r="A828" s="20"/>
      <c r="B828" s="22"/>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ht="12" customHeight="1" x14ac:dyDescent="0.2">
      <c r="A829" s="20"/>
      <c r="B829" s="22"/>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ht="12" customHeight="1" x14ac:dyDescent="0.2">
      <c r="A830" s="20"/>
      <c r="B830" s="22"/>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ht="12" customHeight="1" x14ac:dyDescent="0.2">
      <c r="A831" s="20"/>
      <c r="B831" s="22"/>
      <c r="C831" s="20"/>
      <c r="D831" s="20"/>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ht="12" customHeight="1" x14ac:dyDescent="0.2">
      <c r="A832" s="20"/>
      <c r="B832" s="22"/>
      <c r="C832" s="20"/>
      <c r="D832" s="20"/>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ht="12" customHeight="1" x14ac:dyDescent="0.2">
      <c r="A833" s="20"/>
      <c r="B833" s="22"/>
      <c r="C833" s="20"/>
      <c r="D833" s="20"/>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ht="12" customHeight="1" x14ac:dyDescent="0.2">
      <c r="A834" s="20"/>
      <c r="B834" s="22"/>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ht="12" customHeight="1" x14ac:dyDescent="0.2">
      <c r="A835" s="20"/>
      <c r="B835" s="22"/>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ht="12" customHeight="1" x14ac:dyDescent="0.2">
      <c r="A836" s="20"/>
      <c r="B836" s="22"/>
      <c r="C836" s="20"/>
      <c r="D836" s="20"/>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ht="12" customHeight="1" x14ac:dyDescent="0.2">
      <c r="A837" s="20"/>
      <c r="B837" s="22"/>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ht="12" customHeight="1" x14ac:dyDescent="0.2">
      <c r="A838" s="20"/>
      <c r="B838" s="22"/>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ht="12" customHeight="1" x14ac:dyDescent="0.2">
      <c r="A839" s="20"/>
      <c r="B839" s="22"/>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ht="12" customHeight="1" x14ac:dyDescent="0.2">
      <c r="A840" s="20"/>
      <c r="B840" s="22"/>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ht="12" customHeight="1" x14ac:dyDescent="0.2">
      <c r="A841" s="20"/>
      <c r="B841" s="22"/>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ht="12" customHeight="1" x14ac:dyDescent="0.2">
      <c r="A842" s="20"/>
      <c r="B842" s="22"/>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ht="12" customHeight="1" x14ac:dyDescent="0.2">
      <c r="A843" s="20"/>
      <c r="B843" s="22"/>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ht="12" customHeight="1" x14ac:dyDescent="0.2">
      <c r="A844" s="20"/>
      <c r="B844" s="22"/>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ht="12" customHeight="1" x14ac:dyDescent="0.2">
      <c r="A845" s="20"/>
      <c r="B845" s="22"/>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ht="12" customHeight="1" x14ac:dyDescent="0.2">
      <c r="A846" s="20"/>
      <c r="B846" s="22"/>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ht="12" customHeight="1" x14ac:dyDescent="0.2">
      <c r="A847" s="20"/>
      <c r="B847" s="22"/>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ht="12" customHeight="1" x14ac:dyDescent="0.2">
      <c r="A848" s="20"/>
      <c r="B848" s="22"/>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ht="12" customHeight="1" x14ac:dyDescent="0.2">
      <c r="A849" s="20"/>
      <c r="B849" s="22"/>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ht="12" customHeight="1" x14ac:dyDescent="0.2">
      <c r="A850" s="20"/>
      <c r="B850" s="22"/>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ht="12" customHeight="1" x14ac:dyDescent="0.2">
      <c r="A851" s="20"/>
      <c r="B851" s="22"/>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ht="12" customHeight="1" x14ac:dyDescent="0.2">
      <c r="A852" s="20"/>
      <c r="B852" s="22"/>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ht="12" customHeight="1" x14ac:dyDescent="0.2">
      <c r="A853" s="20"/>
      <c r="B853" s="22"/>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ht="12" customHeight="1" x14ac:dyDescent="0.2">
      <c r="A854" s="20"/>
      <c r="B854" s="22"/>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ht="12" customHeight="1" x14ac:dyDescent="0.2">
      <c r="A855" s="20"/>
      <c r="B855" s="22"/>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ht="12" customHeight="1" x14ac:dyDescent="0.2">
      <c r="A856" s="20"/>
      <c r="B856" s="22"/>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ht="12" customHeight="1" x14ac:dyDescent="0.2">
      <c r="A857" s="20"/>
      <c r="B857" s="22"/>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ht="12" customHeight="1" x14ac:dyDescent="0.2">
      <c r="A858" s="20"/>
      <c r="B858" s="22"/>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ht="12" customHeight="1" x14ac:dyDescent="0.2">
      <c r="A859" s="20"/>
      <c r="B859" s="22"/>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ht="12" customHeight="1" x14ac:dyDescent="0.2">
      <c r="A860" s="20"/>
      <c r="B860" s="22"/>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ht="12" customHeight="1" x14ac:dyDescent="0.2">
      <c r="A861" s="20"/>
      <c r="B861" s="22"/>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ht="12" customHeight="1" x14ac:dyDescent="0.2">
      <c r="A862" s="20"/>
      <c r="B862" s="22"/>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ht="12" customHeight="1" x14ac:dyDescent="0.2">
      <c r="A863" s="20"/>
      <c r="B863" s="22"/>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ht="12" customHeight="1" x14ac:dyDescent="0.2">
      <c r="A864" s="20"/>
      <c r="B864" s="22"/>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ht="12" customHeight="1" x14ac:dyDescent="0.2">
      <c r="A865" s="20"/>
      <c r="B865" s="22"/>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ht="12" customHeight="1" x14ac:dyDescent="0.2">
      <c r="A866" s="20"/>
      <c r="B866" s="22"/>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ht="12" customHeight="1" x14ac:dyDescent="0.2">
      <c r="A867" s="20"/>
      <c r="B867" s="22"/>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ht="12" customHeight="1" x14ac:dyDescent="0.2">
      <c r="A868" s="20"/>
      <c r="B868" s="22"/>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ht="12" customHeight="1" x14ac:dyDescent="0.2">
      <c r="A869" s="20"/>
      <c r="B869" s="22"/>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ht="12" customHeight="1" x14ac:dyDescent="0.2">
      <c r="A870" s="20"/>
      <c r="B870" s="22"/>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ht="12" customHeight="1" x14ac:dyDescent="0.2">
      <c r="A871" s="20"/>
      <c r="B871" s="22"/>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ht="12" customHeight="1" x14ac:dyDescent="0.2">
      <c r="A872" s="20"/>
      <c r="B872" s="22"/>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ht="12" customHeight="1" x14ac:dyDescent="0.2">
      <c r="A873" s="20"/>
      <c r="B873" s="22"/>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ht="12" customHeight="1" x14ac:dyDescent="0.2">
      <c r="A874" s="20"/>
      <c r="B874" s="22"/>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ht="12" customHeight="1" x14ac:dyDescent="0.2">
      <c r="A875" s="20"/>
      <c r="B875" s="22"/>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ht="12" customHeight="1" x14ac:dyDescent="0.2">
      <c r="A876" s="20"/>
      <c r="B876" s="22"/>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ht="12" customHeight="1" x14ac:dyDescent="0.2">
      <c r="A877" s="20"/>
      <c r="B877" s="22"/>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ht="12" customHeight="1" x14ac:dyDescent="0.2">
      <c r="A878" s="20"/>
      <c r="B878" s="22"/>
      <c r="C878" s="20"/>
      <c r="D878" s="20"/>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ht="12" customHeight="1" x14ac:dyDescent="0.2">
      <c r="A879" s="20"/>
      <c r="B879" s="22"/>
      <c r="C879" s="20"/>
      <c r="D879" s="20"/>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ht="12" customHeight="1" x14ac:dyDescent="0.2">
      <c r="A880" s="20"/>
      <c r="B880" s="22"/>
      <c r="C880" s="20"/>
      <c r="D880" s="20"/>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ht="12" customHeight="1" x14ac:dyDescent="0.2">
      <c r="A881" s="20"/>
      <c r="B881" s="22"/>
      <c r="C881" s="20"/>
      <c r="D881" s="20"/>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ht="12" customHeight="1" x14ac:dyDescent="0.2">
      <c r="A882" s="20"/>
      <c r="B882" s="22"/>
      <c r="C882" s="20"/>
      <c r="D882" s="20"/>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ht="12" customHeight="1" x14ac:dyDescent="0.2">
      <c r="A883" s="20"/>
      <c r="B883" s="22"/>
      <c r="C883" s="20"/>
      <c r="D883" s="20"/>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ht="12" customHeight="1" x14ac:dyDescent="0.2">
      <c r="A884" s="20"/>
      <c r="B884" s="22"/>
      <c r="C884" s="20"/>
      <c r="D884" s="20"/>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ht="12" customHeight="1" x14ac:dyDescent="0.2">
      <c r="A885" s="20"/>
      <c r="B885" s="22"/>
      <c r="C885" s="20"/>
      <c r="D885" s="20"/>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ht="12" customHeight="1" x14ac:dyDescent="0.2">
      <c r="A886" s="20"/>
      <c r="B886" s="22"/>
      <c r="C886" s="20"/>
      <c r="D886" s="20"/>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ht="12" customHeight="1" x14ac:dyDescent="0.2">
      <c r="A887" s="20"/>
      <c r="B887" s="22"/>
      <c r="C887" s="20"/>
      <c r="D887" s="20"/>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ht="12" customHeight="1" x14ac:dyDescent="0.2">
      <c r="A888" s="20"/>
      <c r="B888" s="22"/>
      <c r="C888" s="20"/>
      <c r="D888" s="20"/>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ht="12" customHeight="1" x14ac:dyDescent="0.2">
      <c r="A889" s="20"/>
      <c r="B889" s="22"/>
      <c r="C889" s="20"/>
      <c r="D889" s="20"/>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ht="12" customHeight="1" x14ac:dyDescent="0.2">
      <c r="A890" s="20"/>
      <c r="B890" s="22"/>
      <c r="C890" s="20"/>
      <c r="D890" s="20"/>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ht="12" customHeight="1" x14ac:dyDescent="0.2">
      <c r="A891" s="20"/>
      <c r="B891" s="22"/>
      <c r="C891" s="20"/>
      <c r="D891" s="20"/>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ht="12" customHeight="1" x14ac:dyDescent="0.2">
      <c r="A892" s="20"/>
      <c r="B892" s="22"/>
      <c r="C892" s="20"/>
      <c r="D892" s="20"/>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ht="12" customHeight="1" x14ac:dyDescent="0.2">
      <c r="A893" s="20"/>
      <c r="B893" s="22"/>
      <c r="C893" s="20"/>
      <c r="D893" s="20"/>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ht="12" customHeight="1" x14ac:dyDescent="0.2">
      <c r="A894" s="20"/>
      <c r="B894" s="22"/>
      <c r="C894" s="20"/>
      <c r="D894" s="20"/>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ht="12" customHeight="1" x14ac:dyDescent="0.2">
      <c r="A895" s="20"/>
      <c r="B895" s="22"/>
      <c r="C895" s="20"/>
      <c r="D895" s="20"/>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ht="12" customHeight="1" x14ac:dyDescent="0.2">
      <c r="A896" s="20"/>
      <c r="B896" s="22"/>
      <c r="C896" s="20"/>
      <c r="D896" s="20"/>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ht="12" customHeight="1" x14ac:dyDescent="0.2">
      <c r="A897" s="20"/>
      <c r="B897" s="22"/>
      <c r="C897" s="20"/>
      <c r="D897" s="20"/>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ht="12" customHeight="1" x14ac:dyDescent="0.2">
      <c r="A898" s="20"/>
      <c r="B898" s="22"/>
      <c r="C898" s="20"/>
      <c r="D898" s="20"/>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ht="12" customHeight="1" x14ac:dyDescent="0.2">
      <c r="A899" s="20"/>
      <c r="B899" s="22"/>
      <c r="C899" s="20"/>
      <c r="D899" s="20"/>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ht="12" customHeight="1" x14ac:dyDescent="0.2">
      <c r="A900" s="20"/>
      <c r="B900" s="22"/>
      <c r="C900" s="20"/>
      <c r="D900" s="20"/>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ht="12" customHeight="1" x14ac:dyDescent="0.2">
      <c r="A901" s="20"/>
      <c r="B901" s="22"/>
      <c r="C901" s="20"/>
      <c r="D901" s="20"/>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ht="12" customHeight="1" x14ac:dyDescent="0.2">
      <c r="A902" s="20"/>
      <c r="B902" s="22"/>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ht="12" customHeight="1" x14ac:dyDescent="0.2">
      <c r="A903" s="20"/>
      <c r="B903" s="22"/>
      <c r="C903" s="20"/>
      <c r="D903" s="20"/>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ht="12" customHeight="1" x14ac:dyDescent="0.2">
      <c r="A904" s="20"/>
      <c r="B904" s="22"/>
      <c r="C904" s="20"/>
      <c r="D904" s="20"/>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ht="12" customHeight="1" x14ac:dyDescent="0.2">
      <c r="A905" s="20"/>
      <c r="B905" s="22"/>
      <c r="C905" s="20"/>
      <c r="D905" s="20"/>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ht="12" customHeight="1" x14ac:dyDescent="0.2">
      <c r="A906" s="20"/>
      <c r="B906" s="22"/>
      <c r="C906" s="20"/>
      <c r="D906" s="20"/>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ht="12" customHeight="1" x14ac:dyDescent="0.2">
      <c r="A907" s="20"/>
      <c r="B907" s="22"/>
      <c r="C907" s="20"/>
      <c r="D907" s="20"/>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ht="12" customHeight="1" x14ac:dyDescent="0.2">
      <c r="A908" s="20"/>
      <c r="B908" s="22"/>
      <c r="C908" s="20"/>
      <c r="D908" s="20"/>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ht="12" customHeight="1" x14ac:dyDescent="0.2">
      <c r="A909" s="20"/>
      <c r="B909" s="22"/>
      <c r="C909" s="20"/>
      <c r="D909" s="20"/>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ht="12" customHeight="1" x14ac:dyDescent="0.2">
      <c r="A910" s="20"/>
      <c r="B910" s="22"/>
      <c r="C910" s="20"/>
      <c r="D910" s="20"/>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ht="12" customHeight="1" x14ac:dyDescent="0.2">
      <c r="A911" s="20"/>
      <c r="B911" s="22"/>
      <c r="C911" s="20"/>
      <c r="D911" s="20"/>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ht="12" customHeight="1" x14ac:dyDescent="0.2">
      <c r="A912" s="20"/>
      <c r="B912" s="22"/>
      <c r="C912" s="20"/>
      <c r="D912" s="20"/>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ht="12" customHeight="1" x14ac:dyDescent="0.2">
      <c r="A913" s="20"/>
      <c r="B913" s="22"/>
      <c r="C913" s="20"/>
      <c r="D913" s="20"/>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ht="12" customHeight="1" x14ac:dyDescent="0.2">
      <c r="A914" s="20"/>
      <c r="B914" s="22"/>
      <c r="C914" s="20"/>
      <c r="D914" s="20"/>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ht="12" customHeight="1" x14ac:dyDescent="0.2">
      <c r="A915" s="20"/>
      <c r="B915" s="22"/>
      <c r="C915" s="20"/>
      <c r="D915" s="20"/>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ht="12" customHeight="1" x14ac:dyDescent="0.2">
      <c r="A916" s="20"/>
      <c r="B916" s="22"/>
      <c r="C916" s="20"/>
      <c r="D916" s="20"/>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ht="12" customHeight="1" x14ac:dyDescent="0.2">
      <c r="A917" s="20"/>
      <c r="B917" s="22"/>
      <c r="C917" s="20"/>
      <c r="D917" s="20"/>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ht="12" customHeight="1" x14ac:dyDescent="0.2">
      <c r="A918" s="20"/>
      <c r="B918" s="22"/>
      <c r="C918" s="20"/>
      <c r="D918" s="20"/>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ht="12" customHeight="1" x14ac:dyDescent="0.2">
      <c r="A919" s="20"/>
      <c r="B919" s="22"/>
      <c r="C919" s="20"/>
      <c r="D919" s="20"/>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ht="12" customHeight="1" x14ac:dyDescent="0.2">
      <c r="A920" s="20"/>
      <c r="B920" s="22"/>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ht="12" customHeight="1" x14ac:dyDescent="0.2">
      <c r="A921" s="20"/>
      <c r="B921" s="22"/>
      <c r="C921" s="20"/>
      <c r="D921" s="20"/>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ht="12" customHeight="1" x14ac:dyDescent="0.2">
      <c r="A922" s="20"/>
      <c r="B922" s="22"/>
      <c r="C922" s="20"/>
      <c r="D922" s="20"/>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ht="12" customHeight="1" x14ac:dyDescent="0.2">
      <c r="A923" s="20"/>
      <c r="B923" s="22"/>
      <c r="C923" s="20"/>
      <c r="D923" s="20"/>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ht="12" customHeight="1" x14ac:dyDescent="0.2">
      <c r="A924" s="20"/>
      <c r="B924" s="22"/>
      <c r="C924" s="20"/>
      <c r="D924" s="20"/>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ht="12" customHeight="1" x14ac:dyDescent="0.2">
      <c r="A925" s="20"/>
      <c r="B925" s="22"/>
      <c r="C925" s="20"/>
      <c r="D925" s="20"/>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ht="12" customHeight="1" x14ac:dyDescent="0.2">
      <c r="A926" s="20"/>
      <c r="B926" s="22"/>
      <c r="C926" s="20"/>
      <c r="D926" s="20"/>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ht="12" customHeight="1" x14ac:dyDescent="0.2">
      <c r="A927" s="20"/>
      <c r="B927" s="22"/>
      <c r="C927" s="20"/>
      <c r="D927" s="20"/>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ht="12" customHeight="1" x14ac:dyDescent="0.2">
      <c r="A928" s="20"/>
      <c r="B928" s="22"/>
      <c r="C928" s="20"/>
      <c r="D928" s="20"/>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ht="12" customHeight="1" x14ac:dyDescent="0.2">
      <c r="A929" s="20"/>
      <c r="B929" s="22"/>
      <c r="C929" s="20"/>
      <c r="D929" s="20"/>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ht="12" customHeight="1" x14ac:dyDescent="0.2">
      <c r="A930" s="20"/>
      <c r="B930" s="22"/>
      <c r="C930" s="20"/>
      <c r="D930" s="20"/>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ht="12" customHeight="1" x14ac:dyDescent="0.2">
      <c r="A931" s="20"/>
      <c r="B931" s="22"/>
      <c r="C931" s="20"/>
      <c r="D931" s="20"/>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ht="12" customHeight="1" x14ac:dyDescent="0.2">
      <c r="A932" s="20"/>
      <c r="B932" s="22"/>
      <c r="C932" s="20"/>
      <c r="D932" s="20"/>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ht="12" customHeight="1" x14ac:dyDescent="0.2">
      <c r="A933" s="20"/>
      <c r="B933" s="22"/>
      <c r="C933" s="20"/>
      <c r="D933" s="20"/>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ht="12" customHeight="1" x14ac:dyDescent="0.2">
      <c r="A934" s="20"/>
      <c r="B934" s="22"/>
      <c r="C934" s="20"/>
      <c r="D934" s="20"/>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ht="12" customHeight="1" x14ac:dyDescent="0.2">
      <c r="A935" s="20"/>
      <c r="B935" s="22"/>
      <c r="C935" s="20"/>
      <c r="D935" s="20"/>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ht="12" customHeight="1" x14ac:dyDescent="0.2">
      <c r="A936" s="20"/>
      <c r="B936" s="22"/>
      <c r="C936" s="20"/>
      <c r="D936" s="20"/>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ht="12" customHeight="1" x14ac:dyDescent="0.2">
      <c r="A937" s="20"/>
      <c r="B937" s="22"/>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ht="12" customHeight="1" x14ac:dyDescent="0.2">
      <c r="A938" s="20"/>
      <c r="B938" s="22"/>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ht="12" customHeight="1" x14ac:dyDescent="0.2">
      <c r="A939" s="20"/>
      <c r="B939" s="22"/>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ht="12" customHeight="1" x14ac:dyDescent="0.2">
      <c r="A940" s="20"/>
      <c r="B940" s="22"/>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ht="12" customHeight="1" x14ac:dyDescent="0.2">
      <c r="A941" s="20"/>
      <c r="B941" s="22"/>
      <c r="C941" s="20"/>
      <c r="D941" s="20"/>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ht="12" customHeight="1" x14ac:dyDescent="0.2">
      <c r="A942" s="20"/>
      <c r="B942" s="22"/>
      <c r="C942" s="20"/>
      <c r="D942" s="20"/>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ht="12" customHeight="1" x14ac:dyDescent="0.2">
      <c r="A943" s="20"/>
      <c r="B943" s="22"/>
      <c r="C943" s="20"/>
      <c r="D943" s="20"/>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ht="12" customHeight="1" x14ac:dyDescent="0.2">
      <c r="A944" s="20"/>
      <c r="B944" s="22"/>
      <c r="C944" s="20"/>
      <c r="D944" s="20"/>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ht="12" customHeight="1" x14ac:dyDescent="0.2">
      <c r="A945" s="20"/>
      <c r="B945" s="22"/>
      <c r="C945" s="20"/>
      <c r="D945" s="20"/>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ht="12" customHeight="1" x14ac:dyDescent="0.2">
      <c r="A946" s="20"/>
      <c r="B946" s="22"/>
      <c r="C946" s="20"/>
      <c r="D946" s="20"/>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ht="12" customHeight="1" x14ac:dyDescent="0.2">
      <c r="A947" s="20"/>
      <c r="B947" s="22"/>
      <c r="C947" s="20"/>
      <c r="D947" s="20"/>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ht="12" customHeight="1" x14ac:dyDescent="0.2">
      <c r="A948" s="20"/>
      <c r="B948" s="22"/>
      <c r="C948" s="20"/>
      <c r="D948" s="20"/>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ht="12" customHeight="1" x14ac:dyDescent="0.2">
      <c r="A949" s="20"/>
      <c r="B949" s="22"/>
      <c r="C949" s="20"/>
      <c r="D949" s="20"/>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ht="12" customHeight="1" x14ac:dyDescent="0.2">
      <c r="A950" s="20"/>
      <c r="B950" s="22"/>
      <c r="C950" s="20"/>
      <c r="D950" s="20"/>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ht="12" customHeight="1" x14ac:dyDescent="0.2">
      <c r="A951" s="20"/>
      <c r="B951" s="22"/>
      <c r="C951" s="20"/>
      <c r="D951" s="20"/>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ht="12" customHeight="1" x14ac:dyDescent="0.2">
      <c r="A952" s="20"/>
      <c r="B952" s="22"/>
      <c r="C952" s="20"/>
      <c r="D952" s="20"/>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ht="12" customHeight="1" x14ac:dyDescent="0.2">
      <c r="A953" s="20"/>
      <c r="B953" s="22"/>
      <c r="C953" s="20"/>
      <c r="D953" s="20"/>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ht="12" customHeight="1" x14ac:dyDescent="0.2">
      <c r="A954" s="20"/>
      <c r="B954" s="22"/>
      <c r="C954" s="20"/>
      <c r="D954" s="20"/>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ht="12" customHeight="1" x14ac:dyDescent="0.2">
      <c r="A955" s="20"/>
      <c r="B955" s="22"/>
      <c r="C955" s="20"/>
      <c r="D955" s="20"/>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ht="12" customHeight="1" x14ac:dyDescent="0.2">
      <c r="A956" s="20"/>
      <c r="B956" s="22"/>
      <c r="C956" s="20"/>
      <c r="D956" s="20"/>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ht="12" customHeight="1" x14ac:dyDescent="0.2">
      <c r="A957" s="20"/>
      <c r="B957" s="22"/>
      <c r="C957" s="20"/>
      <c r="D957" s="20"/>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ht="12" customHeight="1" x14ac:dyDescent="0.2">
      <c r="A958" s="20"/>
      <c r="B958" s="22"/>
      <c r="C958" s="20"/>
      <c r="D958" s="20"/>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ht="12" customHeight="1" x14ac:dyDescent="0.2">
      <c r="A959" s="20"/>
      <c r="B959" s="22"/>
      <c r="C959" s="20"/>
      <c r="D959" s="20"/>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ht="12" customHeight="1" x14ac:dyDescent="0.2">
      <c r="A960" s="20"/>
      <c r="B960" s="22"/>
      <c r="C960" s="20"/>
      <c r="D960" s="20"/>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ht="12" customHeight="1" x14ac:dyDescent="0.2">
      <c r="A961" s="20"/>
      <c r="B961" s="22"/>
      <c r="C961" s="20"/>
      <c r="D961" s="20"/>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ht="12" customHeight="1" x14ac:dyDescent="0.2">
      <c r="A962" s="20"/>
      <c r="B962" s="22"/>
      <c r="C962" s="20"/>
      <c r="D962" s="20"/>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ht="12" customHeight="1" x14ac:dyDescent="0.2">
      <c r="A963" s="20"/>
      <c r="B963" s="22"/>
      <c r="C963" s="20"/>
      <c r="D963" s="20"/>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ht="12" customHeight="1" x14ac:dyDescent="0.2">
      <c r="A964" s="20"/>
      <c r="B964" s="22"/>
      <c r="C964" s="20"/>
      <c r="D964" s="20"/>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ht="12" customHeight="1" x14ac:dyDescent="0.2">
      <c r="A965" s="20"/>
      <c r="B965" s="22"/>
      <c r="C965" s="20"/>
      <c r="D965" s="20"/>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ht="12" customHeight="1" x14ac:dyDescent="0.2">
      <c r="A966" s="20"/>
      <c r="B966" s="22"/>
      <c r="C966" s="20"/>
      <c r="D966" s="20"/>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ht="12" customHeight="1" x14ac:dyDescent="0.2">
      <c r="A967" s="20"/>
      <c r="B967" s="22"/>
      <c r="C967" s="20"/>
      <c r="D967" s="20"/>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ht="12" customHeight="1" x14ac:dyDescent="0.2">
      <c r="A968" s="20"/>
      <c r="B968" s="22"/>
      <c r="C968" s="20"/>
      <c r="D968" s="20"/>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ht="12" customHeight="1" x14ac:dyDescent="0.2">
      <c r="A969" s="20"/>
      <c r="B969" s="22"/>
      <c r="C969" s="20"/>
      <c r="D969" s="20"/>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ht="12" customHeight="1" x14ac:dyDescent="0.2">
      <c r="A970" s="20"/>
      <c r="B970" s="22"/>
      <c r="C970" s="20"/>
      <c r="D970" s="20"/>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ht="12" customHeight="1" x14ac:dyDescent="0.2">
      <c r="A971" s="20"/>
      <c r="B971" s="22"/>
      <c r="C971" s="20"/>
      <c r="D971" s="20"/>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ht="12" customHeight="1" x14ac:dyDescent="0.2">
      <c r="A972" s="20"/>
      <c r="B972" s="22"/>
      <c r="C972" s="20"/>
      <c r="D972" s="20"/>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ht="12" customHeight="1" x14ac:dyDescent="0.2">
      <c r="A973" s="20"/>
      <c r="B973" s="22"/>
      <c r="C973" s="20"/>
      <c r="D973" s="20"/>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ht="12" customHeight="1" x14ac:dyDescent="0.2">
      <c r="A974" s="20"/>
      <c r="B974" s="22"/>
      <c r="C974" s="20"/>
      <c r="D974" s="20"/>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ht="12" customHeight="1" x14ac:dyDescent="0.2">
      <c r="A975" s="20"/>
      <c r="B975" s="22"/>
      <c r="C975" s="20"/>
      <c r="D975" s="20"/>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ht="12" customHeight="1" x14ac:dyDescent="0.2">
      <c r="A976" s="20"/>
      <c r="B976" s="22"/>
      <c r="C976" s="20"/>
      <c r="D976" s="20"/>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ht="12" customHeight="1" x14ac:dyDescent="0.2">
      <c r="A977" s="20"/>
      <c r="B977" s="22"/>
      <c r="C977" s="20"/>
      <c r="D977" s="20"/>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ht="12" customHeight="1" x14ac:dyDescent="0.2">
      <c r="A978" s="20"/>
      <c r="B978" s="22"/>
      <c r="C978" s="20"/>
      <c r="D978" s="20"/>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ht="12" customHeight="1" x14ac:dyDescent="0.2">
      <c r="A979" s="20"/>
      <c r="B979" s="22"/>
      <c r="C979" s="20"/>
      <c r="D979" s="20"/>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ht="12" customHeight="1" x14ac:dyDescent="0.2">
      <c r="A980" s="20"/>
      <c r="B980" s="22"/>
      <c r="C980" s="20"/>
      <c r="D980" s="20"/>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ht="12" customHeight="1" x14ac:dyDescent="0.2">
      <c r="A981" s="20"/>
      <c r="B981" s="22"/>
      <c r="C981" s="20"/>
      <c r="D981" s="20"/>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ht="12" customHeight="1" x14ac:dyDescent="0.2">
      <c r="A982" s="20"/>
      <c r="B982" s="22"/>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ht="12" customHeight="1" x14ac:dyDescent="0.2">
      <c r="A983" s="20"/>
      <c r="B983" s="22"/>
      <c r="C983" s="20"/>
      <c r="D983" s="20"/>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ht="12" customHeight="1" x14ac:dyDescent="0.2">
      <c r="A984" s="20"/>
      <c r="B984" s="22"/>
      <c r="C984" s="20"/>
      <c r="D984" s="20"/>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ht="12" customHeight="1" x14ac:dyDescent="0.2">
      <c r="A985" s="20"/>
      <c r="B985" s="22"/>
      <c r="C985" s="20"/>
      <c r="D985" s="20"/>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ht="12" customHeight="1" x14ac:dyDescent="0.2">
      <c r="A986" s="20"/>
      <c r="B986" s="22"/>
      <c r="C986" s="20"/>
      <c r="D986" s="20"/>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ht="12" customHeight="1" x14ac:dyDescent="0.2">
      <c r="A987" s="20"/>
      <c r="B987" s="22"/>
      <c r="C987" s="20"/>
      <c r="D987" s="20"/>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ht="12" customHeight="1" x14ac:dyDescent="0.2">
      <c r="A988" s="20"/>
      <c r="B988" s="22"/>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ht="12" customHeight="1" x14ac:dyDescent="0.2">
      <c r="A989" s="20"/>
      <c r="B989" s="22"/>
      <c r="C989" s="20"/>
      <c r="D989" s="20"/>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ht="12" customHeight="1" x14ac:dyDescent="0.2">
      <c r="A990" s="20"/>
      <c r="B990" s="22"/>
      <c r="C990" s="20"/>
      <c r="D990" s="20"/>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ht="12" customHeight="1" x14ac:dyDescent="0.2">
      <c r="A991" s="20"/>
      <c r="B991" s="22"/>
      <c r="C991" s="20"/>
      <c r="D991" s="20"/>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ht="12" customHeight="1" x14ac:dyDescent="0.2">
      <c r="A992" s="20"/>
      <c r="B992" s="22"/>
      <c r="C992" s="20"/>
      <c r="D992" s="20"/>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ht="12" customHeight="1" x14ac:dyDescent="0.2">
      <c r="A993" s="20"/>
      <c r="B993" s="22"/>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ht="12" customHeight="1" x14ac:dyDescent="0.2">
      <c r="A994" s="20"/>
      <c r="B994" s="22"/>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ht="12" customHeight="1" x14ac:dyDescent="0.2">
      <c r="A995" s="20"/>
      <c r="B995" s="22"/>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ht="12" customHeight="1" x14ac:dyDescent="0.2">
      <c r="A996" s="20"/>
      <c r="B996" s="22"/>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ht="12" customHeight="1" x14ac:dyDescent="0.2">
      <c r="A997" s="20"/>
      <c r="B997" s="22"/>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ht="12" customHeight="1" x14ac:dyDescent="0.2">
      <c r="A998" s="20"/>
      <c r="B998" s="22"/>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ht="12" customHeight="1" x14ac:dyDescent="0.2">
      <c r="A999" s="20"/>
      <c r="B999" s="22"/>
      <c r="C999" s="20"/>
      <c r="D999" s="20"/>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ht="12" customHeight="1" x14ac:dyDescent="0.2">
      <c r="A1000" s="20"/>
      <c r="B1000" s="22"/>
      <c r="C1000" s="20"/>
      <c r="D1000" s="20"/>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sheetData>
  <mergeCells count="6">
    <mergeCell ref="C3:N3"/>
    <mergeCell ref="C12:N12"/>
    <mergeCell ref="C13:N13"/>
    <mergeCell ref="C14:N14"/>
    <mergeCell ref="C15:N15"/>
    <mergeCell ref="C10:N10"/>
  </mergeCells>
  <pageMargins left="0.7" right="0.7" top="0.3" bottom="0.3" header="0" footer="0"/>
  <pageSetup orientation="landscape"/>
  <headerFooter>
    <oddHeader>&amp;C&amp;"Aptos"&amp;10&amp;K000000 OFFICIAL-SENSITIVE&amp;1#_x000D_</oddHeader>
    <oddFooter>&amp;C_x000D_&amp;1#&amp;"Aptos"&amp;10&amp;K000000 OFFICIAL-SENSITIVE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6FB80E56F41419CD9ACE767654151" ma:contentTypeVersion="20" ma:contentTypeDescription="Create a new document." ma:contentTypeScope="" ma:versionID="3160d67c00d3b2a60b20a17a45ae673b">
  <xsd:schema xmlns:xsd="http://www.w3.org/2001/XMLSchema" xmlns:xs="http://www.w3.org/2001/XMLSchema" xmlns:p="http://schemas.microsoft.com/office/2006/metadata/properties" xmlns:ns2="4fea251c-3bdd-4d50-962b-ffa2ae250ba0" xmlns:ns3="15ff3d39-6e7b-4d70-9b7c-8d9fe85d0f29" xmlns:ns4="a3879f39-3d4b-49c3-a543-8720155bdefe" targetNamespace="http://schemas.microsoft.com/office/2006/metadata/properties" ma:root="true" ma:fieldsID="afa9054fff948fb9b7de47d3be87f03c" ns2:_="" ns3:_="" ns4:_="">
    <xsd:import namespace="4fea251c-3bdd-4d50-962b-ffa2ae250ba0"/>
    <xsd:import namespace="15ff3d39-6e7b-4d70-9b7c-8d9fe85d0f29"/>
    <xsd:import namespace="a3879f39-3d4b-49c3-a543-8720155bdefe"/>
    <xsd:element name="properties">
      <xsd:complexType>
        <xsd:sequence>
          <xsd:element name="documentManagement">
            <xsd:complexType>
              <xsd:all>
                <xsd:element ref="ns2:o4fec6a705514408b0a582dca230c8db" minOccurs="0"/>
                <xsd:element ref="ns3:TaxCatchAll" minOccurs="0"/>
                <xsd:element ref="ns3:TaxCatchAllLabel" minOccurs="0"/>
                <xsd:element ref="ns2:c551806b03bb4a048e1b389024d1379d" minOccurs="0"/>
                <xsd:element ref="ns3:Historical_x0020_Importance" minOccurs="0"/>
                <xsd:element ref="ns3:Security_x0020_Classification" minOccurs="0"/>
                <xsd:element ref="ns3:dlc_EmailBCC" minOccurs="0"/>
                <xsd:element ref="ns3:dlc_EmailCC" minOccurs="0"/>
                <xsd:element ref="ns3:dlc_EmailReceivedUTC" minOccurs="0"/>
                <xsd:element ref="ns3:dlc_EmailSentUTC" minOccurs="0"/>
                <xsd:element ref="ns3:dlc_EmailFrom" minOccurs="0"/>
                <xsd:element ref="ns3:dlc_EmailSubject" minOccurs="0"/>
                <xsd:element ref="ns3:dlc_EmailTo" minOccurs="0"/>
                <xsd:element ref="ns4:MediaServiceMetadata" minOccurs="0"/>
                <xsd:element ref="ns4:MediaServiceFastMetadata" minOccurs="0"/>
                <xsd:element ref="ns4:MediaServiceDateTaken" minOccurs="0"/>
                <xsd:element ref="ns4:MediaServiceLocation" minOccurs="0"/>
                <xsd:element ref="ns4:MediaServiceGenerationTime" minOccurs="0"/>
                <xsd:element ref="ns4:MediaServiceEventHashCode" minOccurs="0"/>
                <xsd:element ref="ns4:MediaServiceOCR" minOccurs="0"/>
                <xsd:element ref="ns4:d56e67a583a5469b83d878d25b235443" minOccurs="0"/>
                <xsd:element ref="ns2:SharedWithUsers" minOccurs="0"/>
                <xsd:element ref="ns2:SharedWithDetails" minOccurs="0"/>
                <xsd:element ref="ns4:MediaServiceAutoKeyPoints" minOccurs="0"/>
                <xsd:element ref="ns4:MediaServiceKeyPoints" minOccurs="0"/>
                <xsd:element ref="ns4:MediaLengthInSeconds" minOccurs="0"/>
                <xsd:element ref="ns4:lcf76f155ced4ddcb4097134ff3c332f" minOccurs="0"/>
                <xsd:element ref="ns4:MediaServiceObjectDetectorVersions" minOccurs="0"/>
                <xsd:element ref="ns4:MediaServiceSearchProperties" minOccurs="0"/>
                <xsd:element ref="ns4: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ea251c-3bdd-4d50-962b-ffa2ae250ba0" elementFormDefault="qualified">
    <xsd:import namespace="http://schemas.microsoft.com/office/2006/documentManagement/types"/>
    <xsd:import namespace="http://schemas.microsoft.com/office/infopath/2007/PartnerControls"/>
    <xsd:element name="o4fec6a705514408b0a582dca230c8db" ma:index="8" nillable="true" ma:taxonomy="true" ma:internalName="o4fec6a705514408b0a582dca230c8db" ma:taxonomyFieldName="CustomTag" ma:displayName="Custom Tag" ma:default="" ma:fieldId="{84fec6a7-0551-4408-b0a5-82dca230c8db}" ma:sspId="5de26ec3-896b-4bef-bed1-ad194f885b2b" ma:termSetId="120ee600-c9b5-43c6-89ef-188db77081ed" ma:anchorId="00000000-0000-0000-0000-000000000000" ma:open="true" ma:isKeyword="false">
      <xsd:complexType>
        <xsd:sequence>
          <xsd:element ref="pc:Terms" minOccurs="0" maxOccurs="1"/>
        </xsd:sequence>
      </xsd:complexType>
    </xsd:element>
    <xsd:element name="c551806b03bb4a048e1b389024d1379d" ma:index="12" nillable="true" ma:taxonomy="true" ma:internalName="c551806b03bb4a048e1b389024d1379d" ma:taxonomyFieldName="FinancialYear" ma:displayName="Financial Year" ma:fieldId="{c551806b-03bb-4a04-8e1b-389024d1379d}" ma:sspId="5de26ec3-896b-4bef-bed1-ad194f885b2b" ma:termSetId="ad0d7153-16bc-4f62-8559-37863dc2e057" ma:anchorId="00000000-0000-0000-0000-000000000000" ma:open="false" ma:isKeyword="false">
      <xsd:complexType>
        <xsd:sequence>
          <xsd:element ref="pc:Terms" minOccurs="0" maxOccurs="1"/>
        </xsd:sequence>
      </xsd:complexType>
    </xsd:element>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5ff3d39-6e7b-4d70-9b7c-8d9fe85d0f29"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e3379ec1-07bd-4933-a922-4500cd208024}" ma:internalName="TaxCatchAll" ma:showField="CatchAllData" ma:web="4fea251c-3bdd-4d50-962b-ffa2ae250ba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3379ec1-07bd-4933-a922-4500cd208024}" ma:internalName="TaxCatchAllLabel" ma:readOnly="true" ma:showField="CatchAllDataLabel" ma:web="4fea251c-3bdd-4d50-962b-ffa2ae250ba0">
      <xsd:complexType>
        <xsd:complexContent>
          <xsd:extension base="dms:MultiChoiceLookup">
            <xsd:sequence>
              <xsd:element name="Value" type="dms:Lookup" maxOccurs="unbounded" minOccurs="0" nillable="true"/>
            </xsd:sequence>
          </xsd:extension>
        </xsd:complexContent>
      </xsd:complexType>
    </xsd:element>
    <xsd:element name="Historical_x0020_Importance" ma:index="14" nillable="true" ma:displayName="Historical Importance" ma:default="0" ma:internalName="Historical_x0020_Importance">
      <xsd:simpleType>
        <xsd:restriction base="dms:Boolean"/>
      </xsd:simpleType>
    </xsd:element>
    <xsd:element name="Security_x0020_Classification" ma:index="15" nillable="true" ma:displayName="Security Classification" ma:default="Official" ma:format="Dropdown" ma:internalName="Security_x0020_Classification">
      <xsd:simpleType>
        <xsd:restriction base="dms:Choice">
          <xsd:enumeration value="Official Sensitive"/>
          <xsd:enumeration value="Official"/>
        </xsd:restriction>
      </xsd:simpleType>
    </xsd:element>
    <xsd:element name="dlc_EmailBCC" ma:index="16" nillable="true" ma:displayName="BCC" ma:description="" ma:internalName="dlc_EmailBCC">
      <xsd:simpleType>
        <xsd:restriction base="dms:Note">
          <xsd:maxLength value="1024"/>
        </xsd:restriction>
      </xsd:simpleType>
    </xsd:element>
    <xsd:element name="dlc_EmailCC" ma:index="17" nillable="true" ma:displayName="CC" ma:description="" ma:internalName="dlc_EmailCC">
      <xsd:simpleType>
        <xsd:restriction base="dms:Note">
          <xsd:maxLength value="1024"/>
        </xsd:restriction>
      </xsd:simpleType>
    </xsd:element>
    <xsd:element name="dlc_EmailReceivedUTC" ma:index="18" nillable="true" ma:displayName="Date Received" ma:description="" ma:internalName="dlc_EmailReceivedUTC">
      <xsd:simpleType>
        <xsd:restriction base="dms:DateTime"/>
      </xsd:simpleType>
    </xsd:element>
    <xsd:element name="dlc_EmailSentUTC" ma:index="19" nillable="true" ma:displayName="Date Sent" ma:description="" ma:internalName="dlc_EmailSentUTC">
      <xsd:simpleType>
        <xsd:restriction base="dms:DateTime"/>
      </xsd:simpleType>
    </xsd:element>
    <xsd:element name="dlc_EmailFrom" ma:index="20" nillable="true" ma:displayName="From" ma:description="" ma:internalName="dlc_EmailFrom">
      <xsd:simpleType>
        <xsd:restriction base="dms:Text">
          <xsd:maxLength value="255"/>
        </xsd:restriction>
      </xsd:simpleType>
    </xsd:element>
    <xsd:element name="dlc_EmailSubject" ma:index="21" nillable="true" ma:displayName="Email Subject" ma:description="" ma:internalName="dlc_EmailSubject">
      <xsd:simpleType>
        <xsd:restriction base="dms:Note"/>
      </xsd:simpleType>
    </xsd:element>
    <xsd:element name="dlc_EmailTo" ma:index="22" nillable="true" ma:displayName="To" ma:description="" ma:internalName="dlc_EmailTo">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879f39-3d4b-49c3-a543-8720155bdefe"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DateTaken" ma:index="25" nillable="true" ma:displayName="MediaServiceDateTaken" ma:hidden="true" ma:internalName="MediaServiceDateTaken" ma:readOnly="true">
      <xsd:simpleType>
        <xsd:restriction base="dms:Text"/>
      </xsd:simpleType>
    </xsd:element>
    <xsd:element name="MediaServiceLocation" ma:index="26" nillable="true" ma:displayName="Location" ma:internalName="MediaServiceLocation" ma:readOnly="true">
      <xsd:simpleType>
        <xsd:restriction base="dms:Text"/>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d56e67a583a5469b83d878d25b235443" ma:index="31" nillable="true" ma:taxonomy="true" ma:internalName="d56e67a583a5469b83d878d25b235443" ma:taxonomyFieldName="Subject_x0020_Tag" ma:displayName="Subject Tag" ma:default="" ma:fieldId="{d56e67a5-83a5-469b-83d8-78d25b235443}" ma:sspId="5de26ec3-896b-4bef-bed1-ad194f885b2b" ma:termSetId="57071ab3-f5ce-404c-8374-6c3067b85dc1" ma:anchorId="00000000-0000-0000-0000-000000000000" ma:open="true" ma:isKeyword="false">
      <xsd:complexType>
        <xsd:sequence>
          <xsd:element ref="pc:Terms" minOccurs="0" maxOccurs="1"/>
        </xsd:sequence>
      </xsd:complex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LengthInSeconds" ma:index="36" nillable="true" ma:displayName="Length (seconds)" ma:internalName="MediaLengthInSeconds" ma:readOnly="true">
      <xsd:simpleType>
        <xsd:restriction base="dms:Unknown"/>
      </xsd:simpleType>
    </xsd:element>
    <xsd:element name="lcf76f155ced4ddcb4097134ff3c332f" ma:index="38" nillable="true" ma:taxonomy="true" ma:internalName="lcf76f155ced4ddcb4097134ff3c332f" ma:taxonomyFieldName="MediaServiceImageTags" ma:displayName="Image Tags" ma:readOnly="false" ma:fieldId="{5cf76f15-5ced-4ddc-b409-7134ff3c332f}" ma:taxonomyMulti="true" ma:sspId="5de26ec3-896b-4bef-bed1-ad194f885b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_Flow_SignoffStatus" ma:index="41" nillable="true" ma:displayName="Sign-off status" ma:internalName="Sign_x002d_off_x0020_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551806b03bb4a048e1b389024d1379d xmlns="4fea251c-3bdd-4d50-962b-ffa2ae250ba0">
      <Terms xmlns="http://schemas.microsoft.com/office/infopath/2007/PartnerControls"/>
    </c551806b03bb4a048e1b389024d1379d>
    <dlc_EmailTo xmlns="15ff3d39-6e7b-4d70-9b7c-8d9fe85d0f29" xsi:nil="true"/>
    <TaxCatchAll xmlns="15ff3d39-6e7b-4d70-9b7c-8d9fe85d0f29" xsi:nil="true"/>
    <dlc_EmailSubject xmlns="15ff3d39-6e7b-4d70-9b7c-8d9fe85d0f29" xsi:nil="true"/>
    <d56e67a583a5469b83d878d25b235443 xmlns="a3879f39-3d4b-49c3-a543-8720155bdefe">
      <Terms xmlns="http://schemas.microsoft.com/office/infopath/2007/PartnerControls"/>
    </d56e67a583a5469b83d878d25b235443>
    <o4fec6a705514408b0a582dca230c8db xmlns="4fea251c-3bdd-4d50-962b-ffa2ae250ba0">
      <Terms xmlns="http://schemas.microsoft.com/office/infopath/2007/PartnerControls"/>
    </o4fec6a705514408b0a582dca230c8db>
    <dlc_EmailCC xmlns="15ff3d39-6e7b-4d70-9b7c-8d9fe85d0f29" xsi:nil="true"/>
    <Historical_x0020_Importance xmlns="15ff3d39-6e7b-4d70-9b7c-8d9fe85d0f29">false</Historical_x0020_Importance>
    <dlc_EmailBCC xmlns="15ff3d39-6e7b-4d70-9b7c-8d9fe85d0f29" xsi:nil="true"/>
    <dlc_EmailFrom xmlns="15ff3d39-6e7b-4d70-9b7c-8d9fe85d0f29" xsi:nil="true"/>
    <lcf76f155ced4ddcb4097134ff3c332f xmlns="a3879f39-3d4b-49c3-a543-8720155bdefe">
      <Terms xmlns="http://schemas.microsoft.com/office/infopath/2007/PartnerControls"/>
    </lcf76f155ced4ddcb4097134ff3c332f>
    <Security_x0020_Classification xmlns="15ff3d39-6e7b-4d70-9b7c-8d9fe85d0f29">Official</Security_x0020_Classification>
    <dlc_EmailReceivedUTC xmlns="15ff3d39-6e7b-4d70-9b7c-8d9fe85d0f29" xsi:nil="true"/>
    <dlc_EmailSentUTC xmlns="15ff3d39-6e7b-4d70-9b7c-8d9fe85d0f29" xsi:nil="true"/>
    <_Flow_SignoffStatus xmlns="a3879f39-3d4b-49c3-a543-8720155bdef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5C795B-47AF-43FF-A31E-A8AA6D3157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ea251c-3bdd-4d50-962b-ffa2ae250ba0"/>
    <ds:schemaRef ds:uri="15ff3d39-6e7b-4d70-9b7c-8d9fe85d0f29"/>
    <ds:schemaRef ds:uri="a3879f39-3d4b-49c3-a543-8720155bde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CF61F1-947F-4C31-A011-527F07896E77}">
  <ds:schemaRefs>
    <ds:schemaRef ds:uri="http://schemas.microsoft.com/office/2006/documentManagement/types"/>
    <ds:schemaRef ds:uri="a3879f39-3d4b-49c3-a543-8720155bdefe"/>
    <ds:schemaRef ds:uri="http://purl.org/dc/elements/1.1/"/>
    <ds:schemaRef ds:uri="http://schemas.microsoft.com/office/2006/metadata/properties"/>
    <ds:schemaRef ds:uri="http://schemas.microsoft.com/office/infopath/2007/PartnerControls"/>
    <ds:schemaRef ds:uri="15ff3d39-6e7b-4d70-9b7c-8d9fe85d0f29"/>
    <ds:schemaRef ds:uri="http://schemas.openxmlformats.org/package/2006/metadata/core-properties"/>
    <ds:schemaRef ds:uri="http://purl.org/dc/terms/"/>
    <ds:schemaRef ds:uri="4fea251c-3bdd-4d50-962b-ffa2ae250ba0"/>
    <ds:schemaRef ds:uri="http://www.w3.org/XML/1998/namespace"/>
    <ds:schemaRef ds:uri="http://purl.org/dc/dcmitype/"/>
  </ds:schemaRefs>
</ds:datastoreItem>
</file>

<file path=customXml/itemProps3.xml><?xml version="1.0" encoding="utf-8"?>
<ds:datastoreItem xmlns:ds="http://schemas.openxmlformats.org/officeDocument/2006/customXml" ds:itemID="{A6A6706B-2906-41A5-A6D0-ECB62DC8D99D}">
  <ds:schemaRefs>
    <ds:schemaRef ds:uri="http://schemas.microsoft.com/sharepoint/v3/contenttype/forms"/>
  </ds:schemaRefs>
</ds:datastoreItem>
</file>

<file path=docMetadata/LabelInfo.xml><?xml version="1.0" encoding="utf-8"?>
<clbl:labelList xmlns:clbl="http://schemas.microsoft.com/office/2020/mipLabelMetadata">
  <clbl:label id="{a6dee447-25f7-4c2f-aaae-4fb8dd8fd8a7}" enabled="1" method="Privileged" siteId="{28b782fb-41e1-48ea-bfc3-ad7558ce713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Grant Claim Form</vt:lpstr>
      <vt:lpstr>Installs</vt:lpstr>
      <vt:lpstr>Guidance</vt:lpstr>
      <vt:lpstr>Guidance!Print_Area</vt:lpstr>
      <vt:lpstr>Installs!Print_Area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Dark</dc:creator>
  <cp:lastModifiedBy>Scott Moore</cp:lastModifiedBy>
  <dcterms:created xsi:type="dcterms:W3CDTF">2024-07-25T11:31:06Z</dcterms:created>
  <dcterms:modified xsi:type="dcterms:W3CDTF">2026-03-27T08:57:14Z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0x0101007406FB80E56F41419CD9ACE767654151</vt:lpwstr>
  </property>
  <property fmtid="{D5CDD505-2E9C-101B-9397-08002B2CF9AE}" pid="3" name="CustomTag">
    <vt:lpwstr/>
  </property>
  <property fmtid="{D5CDD505-2E9C-101B-9397-08002B2CF9AE}" pid="4" name="MediaServiceImageTags">
    <vt:lpwstr/>
  </property>
  <property fmtid="{D5CDD505-2E9C-101B-9397-08002B2CF9AE}" pid="5" name="Subject Tag">
    <vt:lpwstr/>
  </property>
  <property fmtid="{D5CDD505-2E9C-101B-9397-08002B2CF9AE}" pid="6" name="FinancialYear">
    <vt:lpwstr/>
  </property>
  <property fmtid="{D5CDD505-2E9C-101B-9397-08002B2CF9AE}" pid="7" name="Jet Reports Function Literals">
    <vt:lpwstr>,	;	,	{	}	[@[{0}]]	1033</vt:lpwstr>
  </property>
  <property fmtid="{D5CDD505-2E9C-101B-9397-08002B2CF9AE}" pid="8" name="Subject_x0020_Tag">
    <vt:lpwstr/>
  </property>
</Properties>
</file>