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SharePoint/Energy Trends/"/>
    </mc:Choice>
  </mc:AlternateContent>
  <xr:revisionPtr revIDLastSave="0" documentId="8_{D8E11AF7-C0FB-43D2-B123-ED2818E488BB}" xr6:coauthVersionLast="47" xr6:coauthVersionMax="47" xr10:uidLastSave="{00000000-0000-0000-0000-000000000000}"/>
  <bookViews>
    <workbookView xWindow="-110" yWindow="-110" windowWidth="19420" windowHeight="10300" xr2:uid="{BE7714C2-B6F0-4440-B8BC-8D8AB43AA578}"/>
  </bookViews>
  <sheets>
    <sheet name="Cover Sheet" sheetId="13" r:id="rId1"/>
    <sheet name="Contents" sheetId="14" r:id="rId2"/>
    <sheet name="Notes" sheetId="15" r:id="rId3"/>
    <sheet name="Clean Power 2030 Metrics" sheetId="11" r:id="rId4"/>
    <sheet name="Calculation" sheetId="9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1" l="1"/>
  <c r="E13" i="11"/>
  <c r="C13" i="11"/>
  <c r="D13" i="11"/>
  <c r="E22" i="11"/>
  <c r="B22" i="11"/>
  <c r="C22" i="11" l="1"/>
  <c r="D22" i="11"/>
  <c r="H5" i="9"/>
  <c r="E143" i="9" l="1"/>
  <c r="G143" i="9"/>
  <c r="E130" i="9"/>
  <c r="G130" i="9"/>
  <c r="E101" i="9"/>
  <c r="G101" i="9"/>
  <c r="E102" i="9"/>
  <c r="G102" i="9"/>
  <c r="E103" i="9"/>
  <c r="G103" i="9"/>
  <c r="E104" i="9"/>
  <c r="G104" i="9"/>
  <c r="E105" i="9"/>
  <c r="G105" i="9"/>
  <c r="E106" i="9"/>
  <c r="G106" i="9"/>
  <c r="E107" i="9"/>
  <c r="G107" i="9"/>
  <c r="E108" i="9"/>
  <c r="G108" i="9"/>
  <c r="E109" i="9"/>
  <c r="G109" i="9"/>
  <c r="E110" i="9"/>
  <c r="G110" i="9"/>
  <c r="E111" i="9"/>
  <c r="G111" i="9"/>
  <c r="E112" i="9"/>
  <c r="G112" i="9"/>
  <c r="E113" i="9"/>
  <c r="G113" i="9"/>
  <c r="E114" i="9"/>
  <c r="G114" i="9"/>
  <c r="E115" i="9"/>
  <c r="G115" i="9"/>
  <c r="E117" i="9"/>
  <c r="G117" i="9"/>
  <c r="E118" i="9"/>
  <c r="G118" i="9"/>
  <c r="E119" i="9"/>
  <c r="G119" i="9"/>
  <c r="E120" i="9"/>
  <c r="G120" i="9"/>
  <c r="E121" i="9"/>
  <c r="G121" i="9"/>
  <c r="E122" i="9"/>
  <c r="G122" i="9"/>
  <c r="E123" i="9"/>
  <c r="G123" i="9"/>
  <c r="E124" i="9"/>
  <c r="G124" i="9"/>
  <c r="E125" i="9"/>
  <c r="G125" i="9"/>
  <c r="E126" i="9"/>
  <c r="G126" i="9"/>
  <c r="E127" i="9"/>
  <c r="G127" i="9"/>
  <c r="E128" i="9"/>
  <c r="G128" i="9"/>
  <c r="E131" i="9"/>
  <c r="G131" i="9"/>
  <c r="E132" i="9"/>
  <c r="G132" i="9"/>
  <c r="E133" i="9"/>
  <c r="G133" i="9"/>
  <c r="E134" i="9"/>
  <c r="G134" i="9"/>
  <c r="E135" i="9"/>
  <c r="G135" i="9"/>
  <c r="E136" i="9"/>
  <c r="G136" i="9"/>
  <c r="E137" i="9"/>
  <c r="G137" i="9"/>
  <c r="E138" i="9"/>
  <c r="G138" i="9"/>
  <c r="E139" i="9"/>
  <c r="G139" i="9"/>
  <c r="E140" i="9"/>
  <c r="G140" i="9"/>
  <c r="E141" i="9"/>
  <c r="G141" i="9"/>
  <c r="E142" i="9"/>
  <c r="G142" i="9"/>
  <c r="E144" i="9"/>
  <c r="G144" i="9"/>
  <c r="E145" i="9"/>
  <c r="G145" i="9"/>
  <c r="E68" i="9"/>
  <c r="G68" i="9"/>
  <c r="E70" i="9"/>
  <c r="G70" i="9"/>
  <c r="E71" i="9"/>
  <c r="G71" i="9"/>
  <c r="E72" i="9"/>
  <c r="G72" i="9"/>
  <c r="E73" i="9"/>
  <c r="G73" i="9"/>
  <c r="E74" i="9"/>
  <c r="G74" i="9"/>
  <c r="E75" i="9"/>
  <c r="G75" i="9"/>
  <c r="E76" i="9"/>
  <c r="G76" i="9"/>
  <c r="E77" i="9"/>
  <c r="G77" i="9"/>
  <c r="E78" i="9"/>
  <c r="G78" i="9"/>
  <c r="E79" i="9"/>
  <c r="G79" i="9"/>
  <c r="E80" i="9"/>
  <c r="G80" i="9"/>
  <c r="E81" i="9"/>
  <c r="G81" i="9"/>
  <c r="E83" i="9"/>
  <c r="G83" i="9"/>
  <c r="E84" i="9"/>
  <c r="G84" i="9"/>
  <c r="E85" i="9"/>
  <c r="G85" i="9"/>
  <c r="E86" i="9"/>
  <c r="G86" i="9"/>
  <c r="E87" i="9"/>
  <c r="G87" i="9"/>
  <c r="E88" i="9"/>
  <c r="G88" i="9"/>
  <c r="E89" i="9"/>
  <c r="G89" i="9"/>
  <c r="E90" i="9"/>
  <c r="G90" i="9"/>
  <c r="E91" i="9"/>
  <c r="G91" i="9"/>
  <c r="E92" i="9"/>
  <c r="G92" i="9"/>
  <c r="E93" i="9"/>
  <c r="G93" i="9"/>
  <c r="E94" i="9"/>
  <c r="G94" i="9"/>
  <c r="E95" i="9"/>
  <c r="G95" i="9"/>
  <c r="E96" i="9"/>
  <c r="G96" i="9"/>
  <c r="E97" i="9"/>
  <c r="G97" i="9"/>
  <c r="E67" i="9"/>
  <c r="G67" i="9"/>
  <c r="H105" i="9" l="1"/>
  <c r="E21" i="9"/>
  <c r="H136" i="9" l="1"/>
  <c r="H103" i="9"/>
  <c r="H108" i="9"/>
  <c r="H132" i="9"/>
  <c r="H130" i="9"/>
  <c r="H143" i="9"/>
  <c r="H139" i="9"/>
  <c r="H144" i="9"/>
  <c r="H124" i="9"/>
  <c r="H138" i="9"/>
  <c r="H140" i="9"/>
  <c r="H142" i="9"/>
  <c r="H126" i="9"/>
  <c r="H102" i="9"/>
  <c r="H110" i="9"/>
  <c r="H118" i="9"/>
  <c r="H128" i="9"/>
  <c r="H115" i="9"/>
  <c r="H125" i="9"/>
  <c r="H145" i="9"/>
  <c r="H123" i="9"/>
  <c r="H104" i="9"/>
  <c r="H112" i="9"/>
  <c r="H120" i="9"/>
  <c r="H109" i="9"/>
  <c r="H134" i="9"/>
  <c r="H113" i="9"/>
  <c r="H86" i="9"/>
  <c r="H111" i="9"/>
  <c r="H121" i="9"/>
  <c r="H133" i="9"/>
  <c r="H101" i="9"/>
  <c r="H135" i="9"/>
  <c r="H119" i="9"/>
  <c r="H137" i="9"/>
  <c r="H107" i="9"/>
  <c r="H141" i="9"/>
  <c r="H131" i="9"/>
  <c r="H117" i="9"/>
  <c r="H88" i="9"/>
  <c r="H106" i="9"/>
  <c r="H114" i="9"/>
  <c r="H122" i="9"/>
  <c r="H127" i="9"/>
  <c r="H79" i="9"/>
  <c r="H77" i="9"/>
  <c r="H78" i="9"/>
  <c r="H67" i="9"/>
  <c r="H76" i="9"/>
  <c r="H81" i="9"/>
  <c r="H75" i="9"/>
  <c r="H84" i="9"/>
  <c r="H91" i="9"/>
  <c r="H74" i="9"/>
  <c r="H71" i="9"/>
  <c r="H80" i="9"/>
  <c r="H87" i="9"/>
  <c r="H96" i="9"/>
  <c r="H83" i="9"/>
  <c r="H92" i="9"/>
  <c r="H90" i="9"/>
  <c r="H97" i="9"/>
  <c r="H68" i="9"/>
  <c r="H85" i="9"/>
  <c r="H73" i="9"/>
  <c r="H95" i="9"/>
  <c r="H93" i="9"/>
  <c r="H94" i="9"/>
  <c r="H72" i="9"/>
  <c r="H89" i="9"/>
  <c r="H70" i="9"/>
  <c r="F5" i="9"/>
  <c r="E12" i="9"/>
  <c r="F143" i="9" l="1"/>
  <c r="F130" i="9"/>
  <c r="F108" i="9"/>
  <c r="F113" i="9"/>
  <c r="F120" i="9"/>
  <c r="F138" i="9"/>
  <c r="F142" i="9"/>
  <c r="F128" i="9"/>
  <c r="F139" i="9"/>
  <c r="F144" i="9"/>
  <c r="F110" i="9"/>
  <c r="F115" i="9"/>
  <c r="F123" i="9"/>
  <c r="F101" i="9"/>
  <c r="F112" i="9"/>
  <c r="F122" i="9"/>
  <c r="F134" i="9"/>
  <c r="F135" i="9"/>
  <c r="F103" i="9"/>
  <c r="F114" i="9"/>
  <c r="F117" i="9"/>
  <c r="F125" i="9"/>
  <c r="F133" i="9"/>
  <c r="F105" i="9"/>
  <c r="F124" i="9"/>
  <c r="F131" i="9"/>
  <c r="F140" i="9"/>
  <c r="F145" i="9"/>
  <c r="F102" i="9"/>
  <c r="F107" i="9"/>
  <c r="F119" i="9"/>
  <c r="F136" i="9"/>
  <c r="F137" i="9"/>
  <c r="F141" i="9"/>
  <c r="F111" i="9"/>
  <c r="F104" i="9"/>
  <c r="F109" i="9"/>
  <c r="F118" i="9"/>
  <c r="F126" i="9"/>
  <c r="F127" i="9"/>
  <c r="F106" i="9"/>
  <c r="F121" i="9"/>
  <c r="F132" i="9"/>
  <c r="F75" i="9"/>
  <c r="F84" i="9"/>
  <c r="F91" i="9"/>
  <c r="F70" i="9"/>
  <c r="F68" i="9"/>
  <c r="F73" i="9"/>
  <c r="F89" i="9"/>
  <c r="F72" i="9"/>
  <c r="F71" i="9"/>
  <c r="F80" i="9"/>
  <c r="F87" i="9"/>
  <c r="F96" i="9"/>
  <c r="F77" i="9"/>
  <c r="F78" i="9"/>
  <c r="F85" i="9"/>
  <c r="F94" i="9"/>
  <c r="F76" i="9"/>
  <c r="F83" i="9"/>
  <c r="F92" i="9"/>
  <c r="F79" i="9"/>
  <c r="F88" i="9"/>
  <c r="F86" i="9"/>
  <c r="F74" i="9"/>
  <c r="F81" i="9"/>
  <c r="F90" i="9"/>
  <c r="F97" i="9"/>
  <c r="F95" i="9"/>
  <c r="F93" i="9"/>
  <c r="F12" i="9"/>
  <c r="F67" i="9"/>
  <c r="I5" i="9" l="1"/>
  <c r="E33" i="9"/>
  <c r="G14" i="9"/>
  <c r="G15" i="9"/>
  <c r="G16" i="9"/>
  <c r="G19" i="9"/>
  <c r="G20" i="9"/>
  <c r="G21" i="9"/>
  <c r="G22" i="9"/>
  <c r="G23" i="9"/>
  <c r="G24" i="9"/>
  <c r="G25" i="9"/>
  <c r="G26" i="9"/>
  <c r="G27" i="9"/>
  <c r="G28" i="9"/>
  <c r="G29" i="9"/>
  <c r="G31" i="9"/>
  <c r="G32" i="9"/>
  <c r="G33" i="9"/>
  <c r="G34" i="9"/>
  <c r="G35" i="9"/>
  <c r="G36" i="9"/>
  <c r="G37" i="9"/>
  <c r="G38" i="9"/>
  <c r="G39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11" i="9"/>
  <c r="G12" i="9"/>
  <c r="G10" i="9"/>
  <c r="I143" i="9" l="1"/>
  <c r="I130" i="9"/>
  <c r="I107" i="9"/>
  <c r="I119" i="9"/>
  <c r="I137" i="9"/>
  <c r="I141" i="9"/>
  <c r="I111" i="9"/>
  <c r="I121" i="9"/>
  <c r="I133" i="9"/>
  <c r="I138" i="9"/>
  <c r="I142" i="9"/>
  <c r="I101" i="9"/>
  <c r="I135" i="9"/>
  <c r="I131" i="9"/>
  <c r="I105" i="9"/>
  <c r="I144" i="9"/>
  <c r="I123" i="9"/>
  <c r="I134" i="9"/>
  <c r="I118" i="9"/>
  <c r="I102" i="9"/>
  <c r="I117" i="9"/>
  <c r="I136" i="9"/>
  <c r="I109" i="9"/>
  <c r="I132" i="9"/>
  <c r="I122" i="9"/>
  <c r="I145" i="9"/>
  <c r="I139" i="9"/>
  <c r="I113" i="9"/>
  <c r="I114" i="9"/>
  <c r="I140" i="9"/>
  <c r="I125" i="9"/>
  <c r="I115" i="9"/>
  <c r="I128" i="9"/>
  <c r="I112" i="9"/>
  <c r="I120" i="9"/>
  <c r="I126" i="9"/>
  <c r="I110" i="9"/>
  <c r="I106" i="9"/>
  <c r="I104" i="9"/>
  <c r="I103" i="9"/>
  <c r="I124" i="9"/>
  <c r="I108" i="9"/>
  <c r="I127" i="9"/>
  <c r="I86" i="9"/>
  <c r="I78" i="9"/>
  <c r="I94" i="9"/>
  <c r="I92" i="9"/>
  <c r="I80" i="9"/>
  <c r="I87" i="9"/>
  <c r="I96" i="9"/>
  <c r="I85" i="9"/>
  <c r="I76" i="9"/>
  <c r="I83" i="9"/>
  <c r="I71" i="9"/>
  <c r="I77" i="9"/>
  <c r="I72" i="9"/>
  <c r="I74" i="9"/>
  <c r="I79" i="9"/>
  <c r="I91" i="9"/>
  <c r="I97" i="9"/>
  <c r="I75" i="9"/>
  <c r="I88" i="9"/>
  <c r="I81" i="9"/>
  <c r="I93" i="9"/>
  <c r="I70" i="9"/>
  <c r="I84" i="9"/>
  <c r="I89" i="9"/>
  <c r="I90" i="9"/>
  <c r="I68" i="9"/>
  <c r="I73" i="9"/>
  <c r="I95" i="9"/>
  <c r="I67" i="9"/>
  <c r="H33" i="9"/>
  <c r="H22" i="9"/>
  <c r="H37" i="9"/>
  <c r="H57" i="9"/>
  <c r="H32" i="9"/>
  <c r="H65" i="9"/>
  <c r="H49" i="9"/>
  <c r="H41" i="9"/>
  <c r="H23" i="9"/>
  <c r="H21" i="9"/>
  <c r="H48" i="9"/>
  <c r="H12" i="9"/>
  <c r="H10" i="9"/>
  <c r="E31" i="9"/>
  <c r="E62" i="9"/>
  <c r="E44" i="9"/>
  <c r="E32" i="9"/>
  <c r="E36" i="9"/>
  <c r="E11" i="9"/>
  <c r="H64" i="9"/>
  <c r="H56" i="9"/>
  <c r="H39" i="9"/>
  <c r="H31" i="9"/>
  <c r="H63" i="9"/>
  <c r="H55" i="9"/>
  <c r="H38" i="9"/>
  <c r="H29" i="9"/>
  <c r="H62" i="9"/>
  <c r="E29" i="9"/>
  <c r="E61" i="9"/>
  <c r="H6" i="9"/>
  <c r="H46" i="9"/>
  <c r="H61" i="9"/>
  <c r="E26" i="9"/>
  <c r="E58" i="9"/>
  <c r="H7" i="9"/>
  <c r="H45" i="9"/>
  <c r="H47" i="9"/>
  <c r="E53" i="9"/>
  <c r="H16" i="9"/>
  <c r="H25" i="9"/>
  <c r="E52" i="9"/>
  <c r="H15" i="9"/>
  <c r="H54" i="9"/>
  <c r="H24" i="9"/>
  <c r="E49" i="9"/>
  <c r="H14" i="9"/>
  <c r="H53" i="9"/>
  <c r="I29" i="9"/>
  <c r="I37" i="9"/>
  <c r="I39" i="9"/>
  <c r="I47" i="9"/>
  <c r="I56" i="9"/>
  <c r="I65" i="9"/>
  <c r="I10" i="9"/>
  <c r="I7" i="9"/>
  <c r="J5" i="9"/>
  <c r="I25" i="9"/>
  <c r="I45" i="9"/>
  <c r="I54" i="9"/>
  <c r="I63" i="9"/>
  <c r="I33" i="9"/>
  <c r="I52" i="9"/>
  <c r="I61" i="9"/>
  <c r="I14" i="9"/>
  <c r="I16" i="9"/>
  <c r="I32" i="9"/>
  <c r="I49" i="9"/>
  <c r="I21" i="9"/>
  <c r="I23" i="9"/>
  <c r="I41" i="9"/>
  <c r="I57" i="9"/>
  <c r="I11" i="9"/>
  <c r="I22" i="9"/>
  <c r="I31" i="9"/>
  <c r="I38" i="9"/>
  <c r="I46" i="9"/>
  <c r="I48" i="9"/>
  <c r="I64" i="9"/>
  <c r="I28" i="9"/>
  <c r="I53" i="9"/>
  <c r="I55" i="9"/>
  <c r="I6" i="9"/>
  <c r="I24" i="9"/>
  <c r="I36" i="9"/>
  <c r="I44" i="9"/>
  <c r="I62" i="9"/>
  <c r="I12" i="9"/>
  <c r="I15" i="9"/>
  <c r="I60" i="9"/>
  <c r="H60" i="9"/>
  <c r="H52" i="9"/>
  <c r="H44" i="9"/>
  <c r="H36" i="9"/>
  <c r="H28" i="9"/>
  <c r="H20" i="9"/>
  <c r="I20" i="9"/>
  <c r="I59" i="9"/>
  <c r="I51" i="9"/>
  <c r="I43" i="9"/>
  <c r="I35" i="9"/>
  <c r="I27" i="9"/>
  <c r="H59" i="9"/>
  <c r="H51" i="9"/>
  <c r="H43" i="9"/>
  <c r="H35" i="9"/>
  <c r="H27" i="9"/>
  <c r="I19" i="9"/>
  <c r="I66" i="9"/>
  <c r="I58" i="9"/>
  <c r="I50" i="9"/>
  <c r="I42" i="9"/>
  <c r="I34" i="9"/>
  <c r="I26" i="9"/>
  <c r="H19" i="9"/>
  <c r="H66" i="9"/>
  <c r="H58" i="9"/>
  <c r="H50" i="9"/>
  <c r="H42" i="9"/>
  <c r="H34" i="9"/>
  <c r="H26" i="9"/>
  <c r="H11" i="9"/>
  <c r="E16" i="9"/>
  <c r="E25" i="9"/>
  <c r="E66" i="9"/>
  <c r="E57" i="9"/>
  <c r="E48" i="9"/>
  <c r="E10" i="9"/>
  <c r="E15" i="9"/>
  <c r="E65" i="9"/>
  <c r="E56" i="9"/>
  <c r="E23" i="9"/>
  <c r="E60" i="9"/>
  <c r="E46" i="9"/>
  <c r="E41" i="9"/>
  <c r="E35" i="9"/>
  <c r="E27" i="9"/>
  <c r="E64" i="9"/>
  <c r="E50" i="9"/>
  <c r="E19" i="9"/>
  <c r="E22" i="9"/>
  <c r="E54" i="9"/>
  <c r="E45" i="9"/>
  <c r="E39" i="9"/>
  <c r="F10" i="9"/>
  <c r="E14" i="9"/>
  <c r="E28" i="9"/>
  <c r="E24" i="9"/>
  <c r="E20" i="9"/>
  <c r="E63" i="9"/>
  <c r="E59" i="9"/>
  <c r="E55" i="9"/>
  <c r="E51" i="9"/>
  <c r="E47" i="9"/>
  <c r="E43" i="9"/>
  <c r="E38" i="9"/>
  <c r="E34" i="9"/>
  <c r="E42" i="9"/>
  <c r="E37" i="9"/>
  <c r="J143" i="9" l="1"/>
  <c r="J130" i="9"/>
  <c r="J105" i="9"/>
  <c r="J131" i="9"/>
  <c r="J132" i="9"/>
  <c r="J137" i="9"/>
  <c r="J141" i="9"/>
  <c r="J106" i="9"/>
  <c r="J107" i="9"/>
  <c r="J119" i="9"/>
  <c r="J120" i="9"/>
  <c r="J127" i="9"/>
  <c r="J136" i="9"/>
  <c r="J140" i="9"/>
  <c r="J112" i="9"/>
  <c r="J122" i="9"/>
  <c r="J134" i="9"/>
  <c r="J125" i="9"/>
  <c r="J102" i="9"/>
  <c r="J103" i="9"/>
  <c r="J117" i="9"/>
  <c r="J145" i="9"/>
  <c r="J135" i="9"/>
  <c r="J101" i="9"/>
  <c r="J124" i="9"/>
  <c r="J108" i="9"/>
  <c r="J133" i="9"/>
  <c r="J123" i="9"/>
  <c r="J109" i="9"/>
  <c r="J126" i="9"/>
  <c r="J110" i="9"/>
  <c r="J142" i="9"/>
  <c r="J138" i="9"/>
  <c r="J144" i="9"/>
  <c r="J104" i="9"/>
  <c r="J139" i="9"/>
  <c r="J128" i="9"/>
  <c r="J121" i="9"/>
  <c r="J111" i="9"/>
  <c r="J115" i="9"/>
  <c r="J113" i="9"/>
  <c r="J118" i="9"/>
  <c r="J114" i="9"/>
  <c r="J76" i="9"/>
  <c r="J83" i="9"/>
  <c r="J92" i="9"/>
  <c r="J71" i="9"/>
  <c r="J96" i="9"/>
  <c r="J87" i="9"/>
  <c r="J85" i="9"/>
  <c r="J78" i="9"/>
  <c r="J94" i="9"/>
  <c r="J80" i="9"/>
  <c r="J77" i="9"/>
  <c r="J90" i="9"/>
  <c r="J72" i="9"/>
  <c r="J68" i="9"/>
  <c r="J95" i="9"/>
  <c r="J91" i="9"/>
  <c r="J97" i="9"/>
  <c r="J79" i="9"/>
  <c r="J86" i="9"/>
  <c r="J93" i="9"/>
  <c r="J73" i="9"/>
  <c r="J75" i="9"/>
  <c r="J70" i="9"/>
  <c r="J88" i="9"/>
  <c r="J81" i="9"/>
  <c r="J84" i="9"/>
  <c r="J89" i="9"/>
  <c r="J74" i="9"/>
  <c r="J36" i="9"/>
  <c r="J67" i="9"/>
  <c r="J11" i="9"/>
  <c r="J35" i="9"/>
  <c r="J42" i="9"/>
  <c r="J19" i="9"/>
  <c r="J27" i="9"/>
  <c r="J59" i="9"/>
  <c r="J50" i="9"/>
  <c r="J43" i="9"/>
  <c r="J26" i="9"/>
  <c r="J58" i="9"/>
  <c r="J51" i="9"/>
  <c r="J34" i="9"/>
  <c r="J66" i="9"/>
  <c r="K5" i="9"/>
  <c r="J22" i="9"/>
  <c r="J32" i="9"/>
  <c r="J49" i="9"/>
  <c r="J60" i="9"/>
  <c r="J12" i="9"/>
  <c r="J20" i="9"/>
  <c r="J29" i="9"/>
  <c r="J37" i="9"/>
  <c r="J39" i="9"/>
  <c r="J47" i="9"/>
  <c r="J56" i="9"/>
  <c r="J65" i="9"/>
  <c r="J10" i="9"/>
  <c r="J7" i="9"/>
  <c r="J25" i="9"/>
  <c r="J45" i="9"/>
  <c r="J54" i="9"/>
  <c r="J63" i="9"/>
  <c r="J15" i="9"/>
  <c r="J33" i="9"/>
  <c r="J52" i="9"/>
  <c r="J61" i="9"/>
  <c r="J14" i="9"/>
  <c r="J16" i="9"/>
  <c r="J44" i="9"/>
  <c r="J21" i="9"/>
  <c r="J23" i="9"/>
  <c r="J41" i="9"/>
  <c r="J57" i="9"/>
  <c r="J31" i="9"/>
  <c r="J38" i="9"/>
  <c r="J46" i="9"/>
  <c r="J48" i="9"/>
  <c r="J64" i="9"/>
  <c r="J62" i="9"/>
  <c r="J28" i="9"/>
  <c r="J53" i="9"/>
  <c r="J55" i="9"/>
  <c r="J6" i="9"/>
  <c r="J24" i="9"/>
  <c r="F37" i="9"/>
  <c r="F48" i="9"/>
  <c r="F57" i="9"/>
  <c r="F66" i="9"/>
  <c r="F25" i="9"/>
  <c r="F32" i="9"/>
  <c r="F38" i="9"/>
  <c r="F44" i="9"/>
  <c r="F53" i="9"/>
  <c r="F62" i="9"/>
  <c r="F21" i="9"/>
  <c r="F31" i="9"/>
  <c r="F33" i="9"/>
  <c r="F49" i="9"/>
  <c r="F58" i="9"/>
  <c r="F63" i="9"/>
  <c r="F26" i="9"/>
  <c r="F11" i="9"/>
  <c r="F24" i="9"/>
  <c r="F34" i="9"/>
  <c r="F39" i="9"/>
  <c r="F45" i="9"/>
  <c r="F54" i="9"/>
  <c r="F59" i="9"/>
  <c r="F22" i="9"/>
  <c r="F19" i="9"/>
  <c r="F50" i="9"/>
  <c r="F55" i="9"/>
  <c r="F64" i="9"/>
  <c r="F27" i="9"/>
  <c r="F14" i="9"/>
  <c r="F35" i="9"/>
  <c r="F41" i="9"/>
  <c r="F46" i="9"/>
  <c r="F51" i="9"/>
  <c r="F60" i="9"/>
  <c r="F23" i="9"/>
  <c r="F28" i="9"/>
  <c r="F42" i="9"/>
  <c r="F47" i="9"/>
  <c r="F56" i="9"/>
  <c r="F65" i="9"/>
  <c r="F15" i="9"/>
  <c r="F36" i="9"/>
  <c r="F43" i="9"/>
  <c r="F52" i="9"/>
  <c r="F61" i="9"/>
  <c r="F20" i="9"/>
  <c r="F29" i="9"/>
  <c r="F16" i="9"/>
  <c r="K143" i="9" l="1"/>
  <c r="K130" i="9"/>
  <c r="K105" i="9"/>
  <c r="K131" i="9"/>
  <c r="K107" i="9"/>
  <c r="K119" i="9"/>
  <c r="K137" i="9"/>
  <c r="K141" i="9"/>
  <c r="K101" i="9"/>
  <c r="K111" i="9"/>
  <c r="K121" i="9"/>
  <c r="K133" i="9"/>
  <c r="K135" i="9"/>
  <c r="K144" i="9"/>
  <c r="K115" i="9"/>
  <c r="K142" i="9"/>
  <c r="K126" i="9"/>
  <c r="K110" i="9"/>
  <c r="K140" i="9"/>
  <c r="K124" i="9"/>
  <c r="K108" i="9"/>
  <c r="K112" i="9"/>
  <c r="K125" i="9"/>
  <c r="K138" i="9"/>
  <c r="K122" i="9"/>
  <c r="K106" i="9"/>
  <c r="K145" i="9"/>
  <c r="K139" i="9"/>
  <c r="K136" i="9"/>
  <c r="K120" i="9"/>
  <c r="K104" i="9"/>
  <c r="K123" i="9"/>
  <c r="K127" i="9"/>
  <c r="K109" i="9"/>
  <c r="K134" i="9"/>
  <c r="K118" i="9"/>
  <c r="K102" i="9"/>
  <c r="K103" i="9"/>
  <c r="K132" i="9"/>
  <c r="K113" i="9"/>
  <c r="K117" i="9"/>
  <c r="K114" i="9"/>
  <c r="K128" i="9"/>
  <c r="K85" i="9"/>
  <c r="K87" i="9"/>
  <c r="K83" i="9"/>
  <c r="K89" i="9"/>
  <c r="K71" i="9"/>
  <c r="K73" i="9"/>
  <c r="K94" i="9"/>
  <c r="K97" i="9"/>
  <c r="K76" i="9"/>
  <c r="K93" i="9"/>
  <c r="K80" i="9"/>
  <c r="K75" i="9"/>
  <c r="K78" i="9"/>
  <c r="K88" i="9"/>
  <c r="K84" i="9"/>
  <c r="K70" i="9"/>
  <c r="K95" i="9"/>
  <c r="K77" i="9"/>
  <c r="K68" i="9"/>
  <c r="K92" i="9"/>
  <c r="K96" i="9"/>
  <c r="K72" i="9"/>
  <c r="K91" i="9"/>
  <c r="K79" i="9"/>
  <c r="K90" i="9"/>
  <c r="K81" i="9"/>
  <c r="K86" i="9"/>
  <c r="K74" i="9"/>
  <c r="K67" i="9"/>
  <c r="K12" i="9"/>
  <c r="K15" i="9"/>
  <c r="K22" i="9"/>
  <c r="K51" i="9"/>
  <c r="K29" i="9"/>
  <c r="K37" i="9"/>
  <c r="K47" i="9"/>
  <c r="K65" i="9"/>
  <c r="K10" i="9"/>
  <c r="K7" i="9"/>
  <c r="K25" i="9"/>
  <c r="K54" i="9"/>
  <c r="K53" i="9"/>
  <c r="K27" i="9"/>
  <c r="K33" i="9"/>
  <c r="K61" i="9"/>
  <c r="K11" i="9"/>
  <c r="K14" i="9"/>
  <c r="K16" i="9"/>
  <c r="K6" i="9"/>
  <c r="K21" i="9"/>
  <c r="K35" i="9"/>
  <c r="K43" i="9"/>
  <c r="K57" i="9"/>
  <c r="K38" i="9"/>
  <c r="K46" i="9"/>
  <c r="K59" i="9"/>
  <c r="K64" i="9"/>
  <c r="K23" i="9"/>
  <c r="K49" i="9"/>
  <c r="K55" i="9"/>
  <c r="K32" i="9"/>
  <c r="K20" i="9"/>
  <c r="K34" i="9"/>
  <c r="K31" i="9"/>
  <c r="K56" i="9"/>
  <c r="K52" i="9"/>
  <c r="K19" i="9"/>
  <c r="K50" i="9"/>
  <c r="K39" i="9"/>
  <c r="K63" i="9"/>
  <c r="K28" i="9"/>
  <c r="K62" i="9"/>
  <c r="K48" i="9"/>
  <c r="L5" i="9"/>
  <c r="K42" i="9"/>
  <c r="K41" i="9"/>
  <c r="K60" i="9"/>
  <c r="K44" i="9"/>
  <c r="K45" i="9"/>
  <c r="K36" i="9"/>
  <c r="K58" i="9"/>
  <c r="K26" i="9"/>
  <c r="K24" i="9"/>
  <c r="K66" i="9"/>
  <c r="L143" i="9" l="1"/>
  <c r="L130" i="9"/>
  <c r="L102" i="9"/>
  <c r="L136" i="9"/>
  <c r="L140" i="9"/>
  <c r="L145" i="9"/>
  <c r="L106" i="9"/>
  <c r="L132" i="9"/>
  <c r="L112" i="9"/>
  <c r="L122" i="9"/>
  <c r="L134" i="9"/>
  <c r="L124" i="9"/>
  <c r="L101" i="9"/>
  <c r="L113" i="9"/>
  <c r="L120" i="9"/>
  <c r="L126" i="9"/>
  <c r="L114" i="9"/>
  <c r="L142" i="9"/>
  <c r="L103" i="9"/>
  <c r="L135" i="9"/>
  <c r="L144" i="9"/>
  <c r="L111" i="9"/>
  <c r="L115" i="9"/>
  <c r="L141" i="9"/>
  <c r="L109" i="9"/>
  <c r="L105" i="9"/>
  <c r="L117" i="9"/>
  <c r="L139" i="9"/>
  <c r="L118" i="9"/>
  <c r="L131" i="9"/>
  <c r="L138" i="9"/>
  <c r="L104" i="9"/>
  <c r="L107" i="9"/>
  <c r="L121" i="9"/>
  <c r="L110" i="9"/>
  <c r="L137" i="9"/>
  <c r="L128" i="9"/>
  <c r="L127" i="9"/>
  <c r="L108" i="9"/>
  <c r="L123" i="9"/>
  <c r="L133" i="9"/>
  <c r="L119" i="9"/>
  <c r="L125" i="9"/>
  <c r="L67" i="9"/>
  <c r="L71" i="9"/>
  <c r="L78" i="9"/>
  <c r="L87" i="9"/>
  <c r="L94" i="9"/>
  <c r="L96" i="9"/>
  <c r="L76" i="9"/>
  <c r="L85" i="9"/>
  <c r="L92" i="9"/>
  <c r="L91" i="9"/>
  <c r="L83" i="9"/>
  <c r="L80" i="9"/>
  <c r="L75" i="9"/>
  <c r="L89" i="9"/>
  <c r="L73" i="9"/>
  <c r="L77" i="9"/>
  <c r="L70" i="9"/>
  <c r="L86" i="9"/>
  <c r="L68" i="9"/>
  <c r="L79" i="9"/>
  <c r="L74" i="9"/>
  <c r="L88" i="9"/>
  <c r="L93" i="9"/>
  <c r="L97" i="9"/>
  <c r="L72" i="9"/>
  <c r="L90" i="9"/>
  <c r="L84" i="9"/>
  <c r="L81" i="9"/>
  <c r="L95" i="9"/>
  <c r="L36" i="9"/>
  <c r="L19" i="9"/>
  <c r="L52" i="9"/>
  <c r="L44" i="9"/>
  <c r="L28" i="9"/>
  <c r="L20" i="9"/>
  <c r="L60" i="9"/>
  <c r="L54" i="9"/>
  <c r="L62" i="9"/>
  <c r="L32" i="9"/>
  <c r="L14" i="9"/>
  <c r="L7" i="9"/>
  <c r="L56" i="9"/>
  <c r="L38" i="9"/>
  <c r="L51" i="9"/>
  <c r="L59" i="9"/>
  <c r="L23" i="9"/>
  <c r="L34" i="9"/>
  <c r="L33" i="9"/>
  <c r="L43" i="9"/>
  <c r="L61" i="9"/>
  <c r="L31" i="9"/>
  <c r="L41" i="9"/>
  <c r="L16" i="9"/>
  <c r="L27" i="9"/>
  <c r="L63" i="9"/>
  <c r="L49" i="9"/>
  <c r="L46" i="9"/>
  <c r="L64" i="9"/>
  <c r="L48" i="9"/>
  <c r="L65" i="9"/>
  <c r="L39" i="9"/>
  <c r="L37" i="9"/>
  <c r="L6" i="9"/>
  <c r="L35" i="9"/>
  <c r="L11" i="9"/>
  <c r="L42" i="9"/>
  <c r="L58" i="9"/>
  <c r="L25" i="9"/>
  <c r="L53" i="9"/>
  <c r="L66" i="9"/>
  <c r="M5" i="9"/>
  <c r="L50" i="9"/>
  <c r="L24" i="9"/>
  <c r="L22" i="9"/>
  <c r="L29" i="9"/>
  <c r="L12" i="9"/>
  <c r="L10" i="9"/>
  <c r="L15" i="9"/>
  <c r="L45" i="9"/>
  <c r="L21" i="9"/>
  <c r="L57" i="9"/>
  <c r="L47" i="9"/>
  <c r="L55" i="9"/>
  <c r="L26" i="9"/>
  <c r="M130" i="9" l="1"/>
  <c r="M143" i="9"/>
  <c r="M101" i="9"/>
  <c r="M135" i="9"/>
  <c r="M103" i="9"/>
  <c r="M117" i="9"/>
  <c r="M125" i="9"/>
  <c r="M136" i="9"/>
  <c r="M140" i="9"/>
  <c r="M145" i="9"/>
  <c r="M105" i="9"/>
  <c r="M126" i="9"/>
  <c r="M131" i="9"/>
  <c r="M107" i="9"/>
  <c r="M119" i="9"/>
  <c r="M137" i="9"/>
  <c r="M141" i="9"/>
  <c r="M134" i="9"/>
  <c r="M115" i="9"/>
  <c r="M138" i="9"/>
  <c r="M124" i="9"/>
  <c r="M110" i="9"/>
  <c r="M109" i="9"/>
  <c r="M133" i="9"/>
  <c r="M120" i="9"/>
  <c r="M127" i="9"/>
  <c r="M113" i="9"/>
  <c r="M121" i="9"/>
  <c r="M108" i="9"/>
  <c r="M111" i="9"/>
  <c r="M112" i="9"/>
  <c r="M106" i="9"/>
  <c r="M123" i="9"/>
  <c r="M102" i="9"/>
  <c r="M139" i="9"/>
  <c r="M118" i="9"/>
  <c r="M132" i="9"/>
  <c r="M114" i="9"/>
  <c r="M144" i="9"/>
  <c r="M128" i="9"/>
  <c r="M122" i="9"/>
  <c r="M142" i="9"/>
  <c r="M104" i="9"/>
  <c r="M67" i="9"/>
  <c r="M73" i="9"/>
  <c r="M80" i="9"/>
  <c r="M89" i="9"/>
  <c r="M96" i="9"/>
  <c r="M91" i="9"/>
  <c r="M71" i="9"/>
  <c r="M78" i="9"/>
  <c r="M87" i="9"/>
  <c r="M94" i="9"/>
  <c r="M84" i="9"/>
  <c r="M76" i="9"/>
  <c r="M85" i="9"/>
  <c r="M92" i="9"/>
  <c r="M83" i="9"/>
  <c r="M77" i="9"/>
  <c r="M93" i="9"/>
  <c r="M75" i="9"/>
  <c r="M68" i="9"/>
  <c r="M81" i="9"/>
  <c r="M86" i="9"/>
  <c r="M95" i="9"/>
  <c r="M72" i="9"/>
  <c r="M90" i="9"/>
  <c r="M88" i="9"/>
  <c r="M70" i="9"/>
  <c r="M97" i="9"/>
  <c r="M74" i="9"/>
  <c r="M79" i="9"/>
  <c r="M22" i="9"/>
  <c r="M48" i="9"/>
  <c r="M29" i="9"/>
  <c r="M50" i="9"/>
  <c r="M49" i="9"/>
  <c r="M58" i="9"/>
  <c r="M19" i="9"/>
  <c r="M35" i="9"/>
  <c r="M64" i="9"/>
  <c r="M37" i="9"/>
  <c r="M27" i="9"/>
  <c r="M38" i="9"/>
  <c r="M55" i="9"/>
  <c r="M26" i="9"/>
  <c r="M33" i="9"/>
  <c r="M14" i="9"/>
  <c r="M59" i="9"/>
  <c r="M15" i="9"/>
  <c r="M20" i="9"/>
  <c r="M42" i="9"/>
  <c r="M7" i="9"/>
  <c r="M10" i="9"/>
  <c r="M47" i="9"/>
  <c r="M62" i="9"/>
  <c r="M16" i="9"/>
  <c r="M21" i="9"/>
  <c r="M45" i="9"/>
  <c r="M34" i="9"/>
  <c r="M25" i="9"/>
  <c r="M6" i="9"/>
  <c r="M54" i="9"/>
  <c r="M23" i="9"/>
  <c r="M41" i="9"/>
  <c r="M46" i="9"/>
  <c r="M56" i="9"/>
  <c r="M44" i="9"/>
  <c r="M12" i="9"/>
  <c r="M61" i="9"/>
  <c r="M31" i="9"/>
  <c r="M24" i="9"/>
  <c r="M57" i="9"/>
  <c r="M53" i="9"/>
  <c r="M60" i="9"/>
  <c r="M11" i="9"/>
  <c r="M36" i="9"/>
  <c r="M52" i="9"/>
  <c r="N5" i="9"/>
  <c r="M66" i="9"/>
  <c r="M43" i="9"/>
  <c r="M65" i="9"/>
  <c r="M39" i="9"/>
  <c r="M63" i="9"/>
  <c r="M51" i="9"/>
  <c r="M32" i="9"/>
  <c r="M28" i="9"/>
  <c r="N143" i="9" l="1"/>
  <c r="N130" i="9"/>
  <c r="N124" i="9"/>
  <c r="N101" i="9"/>
  <c r="N135" i="9"/>
  <c r="N103" i="9"/>
  <c r="N117" i="9"/>
  <c r="N125" i="9"/>
  <c r="N136" i="9"/>
  <c r="N140" i="9"/>
  <c r="N145" i="9"/>
  <c r="N107" i="9"/>
  <c r="N119" i="9"/>
  <c r="N132" i="9"/>
  <c r="N137" i="9"/>
  <c r="N141" i="9"/>
  <c r="N134" i="9"/>
  <c r="N122" i="9"/>
  <c r="N113" i="9"/>
  <c r="N114" i="9"/>
  <c r="N118" i="9"/>
  <c r="N142" i="9"/>
  <c r="N128" i="9"/>
  <c r="N109" i="9"/>
  <c r="N120" i="9"/>
  <c r="N112" i="9"/>
  <c r="N110" i="9"/>
  <c r="N105" i="9"/>
  <c r="N102" i="9"/>
  <c r="N111" i="9"/>
  <c r="N131" i="9"/>
  <c r="N144" i="9"/>
  <c r="N123" i="9"/>
  <c r="N108" i="9"/>
  <c r="N133" i="9"/>
  <c r="N127" i="9"/>
  <c r="N138" i="9"/>
  <c r="N139" i="9"/>
  <c r="N106" i="9"/>
  <c r="N115" i="9"/>
  <c r="N121" i="9"/>
  <c r="N126" i="9"/>
  <c r="N104" i="9"/>
  <c r="N67" i="9"/>
  <c r="N75" i="9"/>
  <c r="N91" i="9"/>
  <c r="N84" i="9"/>
  <c r="N80" i="9"/>
  <c r="N96" i="9"/>
  <c r="N71" i="9"/>
  <c r="N78" i="9"/>
  <c r="N87" i="9"/>
  <c r="N94" i="9"/>
  <c r="N70" i="9"/>
  <c r="N76" i="9"/>
  <c r="N92" i="9"/>
  <c r="N86" i="9"/>
  <c r="N77" i="9"/>
  <c r="N93" i="9"/>
  <c r="N83" i="9"/>
  <c r="N68" i="9"/>
  <c r="N88" i="9"/>
  <c r="N97" i="9"/>
  <c r="N72" i="9"/>
  <c r="N79" i="9"/>
  <c r="N89" i="9"/>
  <c r="N95" i="9"/>
  <c r="N90" i="9"/>
  <c r="N85" i="9"/>
  <c r="N74" i="9"/>
  <c r="N81" i="9"/>
  <c r="N73" i="9"/>
  <c r="N46" i="9"/>
  <c r="N29" i="9"/>
  <c r="N56" i="9"/>
  <c r="N49" i="9"/>
  <c r="N58" i="9"/>
  <c r="N14" i="9"/>
  <c r="N60" i="9"/>
  <c r="N53" i="9"/>
  <c r="N38" i="9"/>
  <c r="N23" i="9"/>
  <c r="N63" i="9"/>
  <c r="N6" i="9"/>
  <c r="N45" i="9"/>
  <c r="N52" i="9"/>
  <c r="N27" i="9"/>
  <c r="N57" i="9"/>
  <c r="N47" i="9"/>
  <c r="N31" i="9"/>
  <c r="N21" i="9"/>
  <c r="N55" i="9"/>
  <c r="N64" i="9"/>
  <c r="N54" i="9"/>
  <c r="N39" i="9"/>
  <c r="N16" i="9"/>
  <c r="N62" i="9"/>
  <c r="N20" i="9"/>
  <c r="N51" i="9"/>
  <c r="N28" i="9"/>
  <c r="N59" i="9"/>
  <c r="N66" i="9"/>
  <c r="N61" i="9"/>
  <c r="N42" i="9"/>
  <c r="N25" i="9"/>
  <c r="N32" i="9"/>
  <c r="N43" i="9"/>
  <c r="N44" i="9"/>
  <c r="N65" i="9"/>
  <c r="N26" i="9"/>
  <c r="N15" i="9"/>
  <c r="N7" i="9"/>
  <c r="N41" i="9"/>
  <c r="N33" i="9"/>
  <c r="N36" i="9"/>
  <c r="N34" i="9"/>
  <c r="O5" i="9"/>
  <c r="N50" i="9"/>
  <c r="N24" i="9"/>
  <c r="N11" i="9"/>
  <c r="N22" i="9"/>
  <c r="N48" i="9"/>
  <c r="N12" i="9"/>
  <c r="N37" i="9"/>
  <c r="N10" i="9"/>
  <c r="N19" i="9"/>
  <c r="N35" i="9"/>
  <c r="O143" i="9" l="1"/>
  <c r="O130" i="9"/>
  <c r="O134" i="9"/>
  <c r="O124" i="9"/>
  <c r="O102" i="9"/>
  <c r="O115" i="9"/>
  <c r="O101" i="9"/>
  <c r="O135" i="9"/>
  <c r="O136" i="9"/>
  <c r="O122" i="9"/>
  <c r="O105" i="9"/>
  <c r="O131" i="9"/>
  <c r="O114" i="9"/>
  <c r="O121" i="9"/>
  <c r="O133" i="9"/>
  <c r="O107" i="9"/>
  <c r="O119" i="9"/>
  <c r="O137" i="9"/>
  <c r="O141" i="9"/>
  <c r="O112" i="9"/>
  <c r="O111" i="9"/>
  <c r="O106" i="9"/>
  <c r="O110" i="9"/>
  <c r="O108" i="9"/>
  <c r="O140" i="9"/>
  <c r="O118" i="9"/>
  <c r="O123" i="9"/>
  <c r="O113" i="9"/>
  <c r="O142" i="9"/>
  <c r="O117" i="9"/>
  <c r="O128" i="9"/>
  <c r="O127" i="9"/>
  <c r="O132" i="9"/>
  <c r="O104" i="9"/>
  <c r="O103" i="9"/>
  <c r="O109" i="9"/>
  <c r="O138" i="9"/>
  <c r="O120" i="9"/>
  <c r="O145" i="9"/>
  <c r="O144" i="9"/>
  <c r="O139" i="9"/>
  <c r="O126" i="9"/>
  <c r="O125" i="9"/>
  <c r="O67" i="9"/>
  <c r="O68" i="9"/>
  <c r="O77" i="9"/>
  <c r="O84" i="9"/>
  <c r="O93" i="9"/>
  <c r="O81" i="9"/>
  <c r="O75" i="9"/>
  <c r="O91" i="9"/>
  <c r="O73" i="9"/>
  <c r="O80" i="9"/>
  <c r="O89" i="9"/>
  <c r="O96" i="9"/>
  <c r="O95" i="9"/>
  <c r="O71" i="9"/>
  <c r="O87" i="9"/>
  <c r="O97" i="9"/>
  <c r="O76" i="9"/>
  <c r="O85" i="9"/>
  <c r="O92" i="9"/>
  <c r="O70" i="9"/>
  <c r="O83" i="9"/>
  <c r="O79" i="9"/>
  <c r="O86" i="9"/>
  <c r="O88" i="9"/>
  <c r="O78" i="9"/>
  <c r="O72" i="9"/>
  <c r="O74" i="9"/>
  <c r="O90" i="9"/>
  <c r="O94" i="9"/>
  <c r="O21" i="9"/>
  <c r="O65" i="9"/>
  <c r="O41" i="9"/>
  <c r="O39" i="9"/>
  <c r="O50" i="9"/>
  <c r="O51" i="9"/>
  <c r="O20" i="9"/>
  <c r="O26" i="9"/>
  <c r="O25" i="9"/>
  <c r="O6" i="9"/>
  <c r="O23" i="9"/>
  <c r="O19" i="9"/>
  <c r="O33" i="9"/>
  <c r="O22" i="9"/>
  <c r="O45" i="9"/>
  <c r="O48" i="9"/>
  <c r="O49" i="9"/>
  <c r="O24" i="9"/>
  <c r="O10" i="9"/>
  <c r="O27" i="9"/>
  <c r="O37" i="9"/>
  <c r="O29" i="9"/>
  <c r="O55" i="9"/>
  <c r="O56" i="9"/>
  <c r="O31" i="9"/>
  <c r="O12" i="9"/>
  <c r="O44" i="9"/>
  <c r="O42" i="9"/>
  <c r="O58" i="9"/>
  <c r="O46" i="9"/>
  <c r="O38" i="9"/>
  <c r="O62" i="9"/>
  <c r="O63" i="9"/>
  <c r="P5" i="9"/>
  <c r="O32" i="9"/>
  <c r="O14" i="9"/>
  <c r="O36" i="9"/>
  <c r="O52" i="9"/>
  <c r="O34" i="9"/>
  <c r="O53" i="9"/>
  <c r="O47" i="9"/>
  <c r="O59" i="9"/>
  <c r="O66" i="9"/>
  <c r="O57" i="9"/>
  <c r="O54" i="9"/>
  <c r="O7" i="9"/>
  <c r="O35" i="9"/>
  <c r="O60" i="9"/>
  <c r="O64" i="9"/>
  <c r="O61" i="9"/>
  <c r="O15" i="9"/>
  <c r="O16" i="9"/>
  <c r="O11" i="9"/>
  <c r="O28" i="9"/>
  <c r="O43" i="9"/>
  <c r="P143" i="9" l="1"/>
  <c r="P130" i="9"/>
  <c r="P111" i="9"/>
  <c r="P121" i="9"/>
  <c r="P133" i="9"/>
  <c r="P113" i="9"/>
  <c r="P115" i="9"/>
  <c r="P123" i="9"/>
  <c r="P139" i="9"/>
  <c r="P144" i="9"/>
  <c r="P101" i="9"/>
  <c r="P135" i="9"/>
  <c r="P103" i="9"/>
  <c r="P117" i="9"/>
  <c r="P125" i="9"/>
  <c r="P105" i="9"/>
  <c r="P131" i="9"/>
  <c r="P127" i="9"/>
  <c r="P107" i="9"/>
  <c r="P119" i="9"/>
  <c r="P137" i="9"/>
  <c r="P141" i="9"/>
  <c r="P109" i="9"/>
  <c r="P134" i="9"/>
  <c r="P106" i="9"/>
  <c r="P132" i="9"/>
  <c r="P120" i="9"/>
  <c r="P112" i="9"/>
  <c r="P104" i="9"/>
  <c r="P114" i="9"/>
  <c r="P138" i="9"/>
  <c r="P136" i="9"/>
  <c r="P145" i="9"/>
  <c r="P128" i="9"/>
  <c r="P118" i="9"/>
  <c r="P110" i="9"/>
  <c r="P102" i="9"/>
  <c r="P142" i="9"/>
  <c r="P126" i="9"/>
  <c r="P140" i="9"/>
  <c r="P124" i="9"/>
  <c r="P108" i="9"/>
  <c r="P122" i="9"/>
  <c r="P70" i="9"/>
  <c r="P86" i="9"/>
  <c r="P84" i="9"/>
  <c r="P75" i="9"/>
  <c r="P91" i="9"/>
  <c r="P83" i="9"/>
  <c r="P88" i="9"/>
  <c r="P80" i="9"/>
  <c r="P96" i="9"/>
  <c r="P81" i="9"/>
  <c r="P71" i="9"/>
  <c r="P78" i="9"/>
  <c r="P87" i="9"/>
  <c r="P94" i="9"/>
  <c r="P90" i="9"/>
  <c r="P97" i="9"/>
  <c r="P76" i="9"/>
  <c r="P92" i="9"/>
  <c r="P89" i="9"/>
  <c r="P79" i="9"/>
  <c r="P73" i="9"/>
  <c r="P68" i="9"/>
  <c r="P85" i="9"/>
  <c r="P72" i="9"/>
  <c r="P95" i="9"/>
  <c r="P93" i="9"/>
  <c r="P74" i="9"/>
  <c r="P77" i="9"/>
  <c r="P67" i="9"/>
  <c r="P45" i="9"/>
  <c r="P33" i="9"/>
  <c r="P38" i="9"/>
  <c r="P50" i="9"/>
  <c r="P49" i="9"/>
  <c r="P37" i="9"/>
  <c r="P55" i="9"/>
  <c r="P48" i="9"/>
  <c r="P23" i="9"/>
  <c r="P20" i="9"/>
  <c r="P36" i="9"/>
  <c r="P31" i="9"/>
  <c r="P35" i="9"/>
  <c r="P47" i="9"/>
  <c r="P56" i="9"/>
  <c r="P46" i="9"/>
  <c r="P62" i="9"/>
  <c r="P54" i="9"/>
  <c r="P24" i="9"/>
  <c r="P66" i="9"/>
  <c r="P63" i="9"/>
  <c r="P53" i="9"/>
  <c r="P16" i="9"/>
  <c r="P59" i="9"/>
  <c r="P42" i="9"/>
  <c r="P7" i="9"/>
  <c r="P61" i="9"/>
  <c r="P41" i="9"/>
  <c r="P57" i="9"/>
  <c r="P32" i="9"/>
  <c r="P60" i="9"/>
  <c r="P52" i="9"/>
  <c r="P25" i="9"/>
  <c r="P14" i="9"/>
  <c r="P12" i="9"/>
  <c r="P26" i="9"/>
  <c r="P64" i="9"/>
  <c r="P6" i="9"/>
  <c r="P34" i="9"/>
  <c r="P44" i="9"/>
  <c r="P51" i="9"/>
  <c r="P43" i="9"/>
  <c r="P29" i="9"/>
  <c r="P15" i="9"/>
  <c r="P39" i="9"/>
  <c r="P27" i="9"/>
  <c r="P21" i="9"/>
  <c r="P22" i="9"/>
  <c r="P10" i="9"/>
  <c r="P11" i="9"/>
  <c r="P19" i="9"/>
  <c r="P65" i="9"/>
  <c r="P58" i="9"/>
  <c r="P28" i="9"/>
</calcChain>
</file>

<file path=xl/sharedStrings.xml><?xml version="1.0" encoding="utf-8"?>
<sst xmlns="http://schemas.openxmlformats.org/spreadsheetml/2006/main" count="240" uniqueCount="123">
  <si>
    <t>Clean Power 2030 metrics</t>
  </si>
  <si>
    <t>This spreadsheet forms part of the Accredited Official Statistics publication Energy Trends produced by the Department for Energy Security &amp; Net Zero (DESNZ). 
The data presented is on Clean Power 2030 metrics - the share of Great Britain's electricity generation produced by clean sources; the share of Great Britain's electricity demand met by clean sources; and estimated emissions intensity of Great Britain's electricity generation. Tables 1 and 2 are published annually, in GWh and percentage shares. Table 3 is published annually, in GWh and gCO2e/kWh.</t>
  </si>
  <si>
    <t xml:space="preserve">Publication dates </t>
  </si>
  <si>
    <r>
      <rPr>
        <sz val="12"/>
        <color rgb="FF000000"/>
        <rFont val="Calibri"/>
        <scheme val="minor"/>
      </rPr>
      <t xml:space="preserve">These data were published on </t>
    </r>
    <r>
      <rPr>
        <b/>
        <sz val="12"/>
        <color rgb="FF000000"/>
        <rFont val="Calibri"/>
        <scheme val="minor"/>
      </rPr>
      <t xml:space="preserve">Thursday 2nd April 2026
</t>
    </r>
    <r>
      <rPr>
        <sz val="12"/>
        <color rgb="FF000000"/>
        <rFont val="Calibri"/>
      </rPr>
      <t>The data may be revised on Tuesday 30th June 2026 in line with annual revisions to the Energy Trends publication if significant revisions to underlying data are identified</t>
    </r>
    <r>
      <rPr>
        <b/>
        <sz val="12"/>
        <color rgb="FF000000"/>
        <rFont val="Calibri"/>
      </rPr>
      <t>.</t>
    </r>
    <r>
      <rPr>
        <sz val="12"/>
        <color rgb="FF000000"/>
        <rFont val="Calibri"/>
        <scheme val="minor"/>
      </rPr>
      <t xml:space="preserve"> Data for 2026 will be published in March 2027.</t>
    </r>
  </si>
  <si>
    <t>Data period</t>
  </si>
  <si>
    <t>This spreadsheet contains annual data.</t>
  </si>
  <si>
    <t xml:space="preserve">Revisions </t>
  </si>
  <si>
    <r>
      <rPr>
        <sz val="12"/>
        <rFont val="Calibri"/>
        <family val="2"/>
        <scheme val="minor"/>
      </rPr>
      <t>The revision period covers data for 2024.</t>
    </r>
    <r>
      <rPr>
        <sz val="12"/>
        <color theme="1"/>
        <rFont val="Calibri"/>
        <family val="2"/>
        <scheme val="minor"/>
      </rPr>
      <t xml:space="preserve">
Revisions are due to updates from data suppliers or the receipt of data replacing estimates.</t>
    </r>
  </si>
  <si>
    <t xml:space="preserve">Further information </t>
  </si>
  <si>
    <t xml:space="preserve">The data tables and accompanying cover sheet, contents, and commentary have been edited to meet legal accessibility regulations 
To provide feedback please contact </t>
  </si>
  <si>
    <t>energy.stats@energysecurity.gov.uk</t>
  </si>
  <si>
    <t>Some cells in the tables refer to notes which can be found in the notes worksheet
Note markers are presented in square brackets, for example [Note 1]</t>
  </si>
  <si>
    <t xml:space="preserve">Time periods used in this workbook refer to calendar  years i.e. January to December </t>
  </si>
  <si>
    <t xml:space="preserve">Links to additional further information in cells below </t>
  </si>
  <si>
    <t>Energy trends publication (opens in a new window)</t>
  </si>
  <si>
    <t>Methodology for Clean Power 2030 metrics (opens in a new window)</t>
  </si>
  <si>
    <t>Data sources and methodology for electricity statistics (opens in a new window)</t>
  </si>
  <si>
    <t>Energy statistics revisions policy (opens in a new window)</t>
  </si>
  <si>
    <t>Glossary and acronyms, DUKES Annex B (opens in a new window)</t>
  </si>
  <si>
    <t xml:space="preserve">Contact details </t>
  </si>
  <si>
    <t xml:space="preserve">Statistical enquiries </t>
  </si>
  <si>
    <t>Matt Laycock</t>
  </si>
  <si>
    <t>electricitystatistics@energysecurity.gov.uk</t>
  </si>
  <si>
    <t>0300 068 6968</t>
  </si>
  <si>
    <t xml:space="preserve">Media enquiries </t>
  </si>
  <si>
    <t>newsdesk@energysecurity.gov.uk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</si>
  <si>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</si>
  <si>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</si>
  <si>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</si>
  <si>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</si>
  <si>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Worksheet description</t>
  </si>
  <si>
    <t>Link</t>
  </si>
  <si>
    <t>Cover sheet</t>
  </si>
  <si>
    <t>Cover Sheet</t>
  </si>
  <si>
    <t>Contents table</t>
  </si>
  <si>
    <t>Notes to understand the data</t>
  </si>
  <si>
    <t>Notes</t>
  </si>
  <si>
    <t>Clean Power 2030 metrics (annual)</t>
  </si>
  <si>
    <t>CP2030 metrics</t>
  </si>
  <si>
    <t xml:space="preserve">This worksheet contains one table 
</t>
  </si>
  <si>
    <t xml:space="preserve">This table contains supplementary information supporting Clean Power 2030 metrics which are referred to in the data presented in this workbook </t>
  </si>
  <si>
    <t xml:space="preserve">Note </t>
  </si>
  <si>
    <t>Description</t>
  </si>
  <si>
    <t>Note 1</t>
  </si>
  <si>
    <t>For methodology and definitions of Clean Power 2030 metrics, see methodology article at https://www.gov.uk/government/statistics/clean-power-2030-metrics. Clean Power is defined as generation from nuclear and renewables.</t>
  </si>
  <si>
    <t>Note 2</t>
  </si>
  <si>
    <t>Excludes energy from waste (EfW) and combined heat &amp; power (CHP).</t>
  </si>
  <si>
    <t xml:space="preserve">Note 3 </t>
  </si>
  <si>
    <t>Fossil fuels include coal, natural gas and oil.</t>
  </si>
  <si>
    <t>Note 4</t>
  </si>
  <si>
    <t>Other fuels include coke oven gas and blast furnace gas.</t>
  </si>
  <si>
    <t>Note 5</t>
  </si>
  <si>
    <t>Demand met by energy from waste and combined heat &amp; power is deducted from Great Britain's power demand for the purpose of Clean Power 2030 metrics.</t>
  </si>
  <si>
    <t>Note 6</t>
  </si>
  <si>
    <t>2025 emissions are not yet available so are estimated from 2024 emission intensities. These will be revised when data is available.</t>
  </si>
  <si>
    <t>Clean Power 2030 metrics - annual [note 1] [note 2]</t>
  </si>
  <si>
    <t>This worksheet contains three tables presented next to each other vertically. The title of each new table is presented on the row beneath the last row of the preceding table.</t>
  </si>
  <si>
    <t>Some cells refer to notes which can be found on the notes worksheet.</t>
  </si>
  <si>
    <t>Figures in this table are rounded to four decimal places. Therefore, totals may not equal the exact sum of their constituents.</t>
  </si>
  <si>
    <t>Table 1: Calculated Clean Power share of Great Britain's electricity generation in 12 month period (GWh) (Metric: Clean sources produce at least 95% of Great Britain's generation (excludes generation from Energy from Waste (EfW) and Combined Heat &amp; Power Plants (CHP)))</t>
  </si>
  <si>
    <t>Measure</t>
  </si>
  <si>
    <t>2020</t>
  </si>
  <si>
    <t>2021</t>
  </si>
  <si>
    <t>2022</t>
  </si>
  <si>
    <t>2023</t>
  </si>
  <si>
    <t>2024</t>
  </si>
  <si>
    <t>Fossil fuels (excl. Combined Heat &amp; Power (CHP)) [note 3]</t>
  </si>
  <si>
    <t>Nuclear</t>
  </si>
  <si>
    <t>Renewables (excl. Energy from Waste (EfW), CHP)</t>
  </si>
  <si>
    <t>Other (excl. EfW, CHP, storage discharges) [note 4]</t>
  </si>
  <si>
    <t>Total generation (excl. EfW, CHP)</t>
  </si>
  <si>
    <t>Total clean generation (excl. EfW, CHP)</t>
  </si>
  <si>
    <t>Clean share of Great Britain's generation in period</t>
  </si>
  <si>
    <t>Table 2: Calculated share of GB electricity demand met by clean sources (GWh) (Metric: Clean power sources produce at least as much power as Great Britain consumes in total (excludes demand met by Energy from Waste (EfW) and Combined Heat &amp; Power plants (CHP)))</t>
  </si>
  <si>
    <t>2025</t>
  </si>
  <si>
    <t>Total UK demand (Energy Trends table 5.2)</t>
  </si>
  <si>
    <t>Northern Ireland demand (regional electricity article)</t>
  </si>
  <si>
    <t>GB demand (UK minus Northern Ireland)</t>
  </si>
  <si>
    <t>GB demand met by EfW &amp; CHP [Note 5]</t>
  </si>
  <si>
    <t>Qualifying GB demand (excl. that met by EfW &amp; CHP)</t>
  </si>
  <si>
    <t>GB generation from clean power sources (row 12 above)</t>
  </si>
  <si>
    <t>Share of qualifying GB demand met by clean sources</t>
  </si>
  <si>
    <t>Table 3: Estimated emissions intensity of Great Britain's electricity supplied (excludes emissions from Energy from Waste (EfW) and Combined Heat &amp; Power plants (CHP))</t>
  </si>
  <si>
    <t>Power sector emissions (excl. EfW), thousand tonnes of CO2 [Note 5] [Note 6]</t>
  </si>
  <si>
    <t>Total supply (excl. EfW, CHP &amp; storage discharges), GWh</t>
  </si>
  <si>
    <t>Estimated power sector emissions intensity (g CO2/kWh)</t>
  </si>
  <si>
    <t>Year</t>
  </si>
  <si>
    <t>Quarter</t>
  </si>
  <si>
    <t>Annual!</t>
  </si>
  <si>
    <t>Quarter!</t>
  </si>
  <si>
    <t>FUEL USED</t>
  </si>
  <si>
    <t>Major power producers</t>
  </si>
  <si>
    <t>Coal                           (M tonnes)</t>
  </si>
  <si>
    <t>Oil                              (M tonnes)</t>
  </si>
  <si>
    <t>Gas                            (TWh)</t>
  </si>
  <si>
    <t>Other generators</t>
  </si>
  <si>
    <t>Coal                          (M tonnes)</t>
  </si>
  <si>
    <t>Oil                             (M tonnes)</t>
  </si>
  <si>
    <t>Gas                           (TWh)</t>
  </si>
  <si>
    <t>Major power producers (Mtoe)</t>
  </si>
  <si>
    <t xml:space="preserve">Coal </t>
  </si>
  <si>
    <t>Oil</t>
  </si>
  <si>
    <t>Gas</t>
  </si>
  <si>
    <t xml:space="preserve">Hydro (natural flow) </t>
  </si>
  <si>
    <t>Wind</t>
  </si>
  <si>
    <t>Solar</t>
  </si>
  <si>
    <t>Bioenergy</t>
  </si>
  <si>
    <t>Other fuels</t>
  </si>
  <si>
    <t>Net imports</t>
  </si>
  <si>
    <t>Total major power producers</t>
  </si>
  <si>
    <t>Coal</t>
  </si>
  <si>
    <t>Total other generators</t>
  </si>
  <si>
    <t>All generating companies</t>
  </si>
  <si>
    <t>Total all generating companies</t>
  </si>
  <si>
    <t>ELECTRICITY GENERATED (TWh)</t>
  </si>
  <si>
    <t>of which onshore</t>
  </si>
  <si>
    <t>of which offshore</t>
  </si>
  <si>
    <t>Pumped storage</t>
  </si>
  <si>
    <t>Battery storage</t>
  </si>
  <si>
    <t>Shoreline wave / tidal</t>
  </si>
  <si>
    <t>ELECTRICITY SUPPLIED (TWh)</t>
  </si>
  <si>
    <t>Hydro (natural flow)</t>
  </si>
  <si>
    <t>Pumped storage (net supply)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</si>
</sst>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[$-F800]dddd\,\ mmmm\ dd\,\ yyyy"/>
  </numFmts>
  <fonts count="42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sz val="10"/>
      <name val="MS Sans Serif"/>
    </font>
    <font>
      <sz val="12"/>
      <name val="Arial"/>
      <family val="2"/>
    </font>
    <font>
      <sz val="12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b/>
      <sz val="14"/>
      <name val="Calibri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"/>
      <family val="2"/>
    </font>
    <font>
      <sz val="12"/>
      <name val="MS Sans Serif"/>
      <family val="2"/>
    </font>
    <font>
      <u/>
      <sz val="12"/>
      <name val="Arial"/>
      <family val="2"/>
    </font>
    <font>
      <u/>
      <sz val="12"/>
      <color indexed="12"/>
      <name val="Calibri"/>
      <family val="2"/>
      <scheme val="minor"/>
    </font>
    <font>
      <u/>
      <sz val="12"/>
      <color indexed="12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Calibri"/>
      <family val="2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1"/>
      <color theme="2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1" fillId="0" borderId="1" applyNumberFormat="0" applyFill="0" applyBorder="0" applyProtection="0">
      <alignment horizontal="left" vertical="center"/>
    </xf>
    <xf numFmtId="0" fontId="2" fillId="0" borderId="0"/>
    <xf numFmtId="0" fontId="4" fillId="0" borderId="0" applyNumberFormat="0" applyFill="0" applyBorder="0" applyProtection="0">
      <alignment horizontal="left" vertical="center"/>
    </xf>
    <xf numFmtId="0" fontId="5" fillId="0" borderId="0" applyNumberFormat="0" applyFill="0" applyProtection="0">
      <alignment horizontal="left"/>
    </xf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2" applyNumberFormat="0" applyFill="0" applyBorder="0" applyProtection="0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 applyNumberFormat="0" applyBorder="0" applyProtection="0">
      <alignment vertical="center" wrapText="1"/>
    </xf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2">
    <xf numFmtId="0" fontId="0" fillId="0" borderId="0" xfId="0"/>
    <xf numFmtId="0" fontId="13" fillId="0" borderId="0" xfId="10" applyFont="1"/>
    <xf numFmtId="0" fontId="14" fillId="2" borderId="9" xfId="10" applyFont="1" applyFill="1" applyBorder="1" applyAlignment="1">
      <alignment horizontal="center"/>
    </xf>
    <xf numFmtId="0" fontId="14" fillId="2" borderId="6" xfId="10" applyFont="1" applyFill="1" applyBorder="1" applyAlignment="1">
      <alignment horizontal="center"/>
    </xf>
    <xf numFmtId="0" fontId="14" fillId="2" borderId="10" xfId="10" applyFont="1" applyFill="1" applyBorder="1" applyAlignment="1">
      <alignment horizontal="center"/>
    </xf>
    <xf numFmtId="0" fontId="14" fillId="2" borderId="4" xfId="10" applyFont="1" applyFill="1" applyBorder="1" applyAlignment="1">
      <alignment horizontal="center"/>
    </xf>
    <xf numFmtId="0" fontId="14" fillId="3" borderId="0" xfId="10" applyFont="1" applyFill="1"/>
    <xf numFmtId="1" fontId="14" fillId="3" borderId="0" xfId="10" applyNumberFormat="1" applyFont="1" applyFill="1"/>
    <xf numFmtId="0" fontId="14" fillId="0" borderId="0" xfId="10" applyFont="1"/>
    <xf numFmtId="0" fontId="14" fillId="0" borderId="0" xfId="10" applyFont="1" applyAlignment="1">
      <alignment horizontal="left"/>
    </xf>
    <xf numFmtId="44" fontId="13" fillId="0" borderId="0" xfId="11" applyFont="1" applyAlignment="1">
      <alignment horizontal="left"/>
    </xf>
    <xf numFmtId="0" fontId="15" fillId="0" borderId="0" xfId="10" applyFont="1" applyAlignment="1">
      <alignment horizontal="left"/>
    </xf>
    <xf numFmtId="0" fontId="13" fillId="0" borderId="0" xfId="10" applyFont="1" applyAlignment="1">
      <alignment horizontal="left"/>
    </xf>
    <xf numFmtId="0" fontId="11" fillId="0" borderId="0" xfId="10" applyFont="1" applyAlignment="1">
      <alignment horizontal="left" vertical="center"/>
    </xf>
    <xf numFmtId="0" fontId="13" fillId="0" borderId="0" xfId="10" applyFont="1" applyAlignment="1">
      <alignment vertical="center"/>
    </xf>
    <xf numFmtId="0" fontId="13" fillId="0" borderId="0" xfId="10" applyFont="1" applyAlignment="1">
      <alignment vertical="center" wrapText="1"/>
    </xf>
    <xf numFmtId="1" fontId="13" fillId="0" borderId="0" xfId="10" applyNumberFormat="1" applyFont="1"/>
    <xf numFmtId="0" fontId="1" fillId="4" borderId="0" xfId="1" applyFill="1" applyBorder="1">
      <alignment horizontal="left" vertical="center"/>
    </xf>
    <xf numFmtId="0" fontId="4" fillId="4" borderId="0" xfId="3" applyFill="1" applyBorder="1" applyAlignment="1">
      <alignment vertical="center"/>
    </xf>
    <xf numFmtId="0" fontId="4" fillId="4" borderId="0" xfId="3" applyFill="1" applyAlignment="1">
      <alignment vertical="center"/>
    </xf>
    <xf numFmtId="0" fontId="0" fillId="4" borderId="0" xfId="0" applyFill="1"/>
    <xf numFmtId="164" fontId="0" fillId="4" borderId="0" xfId="29" applyNumberFormat="1" applyFont="1" applyFill="1"/>
    <xf numFmtId="0" fontId="22" fillId="4" borderId="0" xfId="0" applyFont="1" applyFill="1"/>
    <xf numFmtId="0" fontId="6" fillId="4" borderId="0" xfId="0" applyFont="1" applyFill="1"/>
    <xf numFmtId="1" fontId="23" fillId="4" borderId="0" xfId="0" applyNumberFormat="1" applyFont="1" applyFill="1"/>
    <xf numFmtId="165" fontId="6" fillId="4" borderId="0" xfId="32" applyNumberFormat="1" applyFont="1" applyFill="1" applyBorder="1"/>
    <xf numFmtId="165" fontId="6" fillId="4" borderId="7" xfId="0" applyNumberFormat="1" applyFont="1" applyFill="1" applyBorder="1"/>
    <xf numFmtId="165" fontId="0" fillId="4" borderId="0" xfId="32" applyNumberFormat="1" applyFont="1" applyFill="1"/>
    <xf numFmtId="165" fontId="0" fillId="4" borderId="0" xfId="0" applyNumberFormat="1" applyFill="1"/>
    <xf numFmtId="10" fontId="0" fillId="4" borderId="0" xfId="0" applyNumberFormat="1" applyFill="1"/>
    <xf numFmtId="1" fontId="0" fillId="4" borderId="0" xfId="0" applyNumberFormat="1" applyFill="1"/>
    <xf numFmtId="0" fontId="6" fillId="4" borderId="13" xfId="0" applyFont="1" applyFill="1" applyBorder="1"/>
    <xf numFmtId="165" fontId="6" fillId="4" borderId="14" xfId="32" applyNumberFormat="1" applyFont="1" applyFill="1" applyBorder="1"/>
    <xf numFmtId="165" fontId="6" fillId="4" borderId="5" xfId="32" applyNumberFormat="1" applyFont="1" applyFill="1" applyBorder="1"/>
    <xf numFmtId="165" fontId="6" fillId="4" borderId="8" xfId="0" applyNumberFormat="1" applyFont="1" applyFill="1" applyBorder="1"/>
    <xf numFmtId="164" fontId="24" fillId="4" borderId="8" xfId="29" applyNumberFormat="1" applyFont="1" applyFill="1" applyBorder="1"/>
    <xf numFmtId="0" fontId="24" fillId="4" borderId="14" xfId="0" applyFont="1" applyFill="1" applyBorder="1" applyAlignment="1">
      <alignment horizontal="right" wrapText="1"/>
    </xf>
    <xf numFmtId="0" fontId="6" fillId="4" borderId="12" xfId="0" applyFont="1" applyFill="1" applyBorder="1"/>
    <xf numFmtId="165" fontId="6" fillId="4" borderId="7" xfId="32" applyNumberFormat="1" applyFont="1" applyFill="1" applyBorder="1"/>
    <xf numFmtId="165" fontId="6" fillId="4" borderId="8" xfId="32" applyNumberFormat="1" applyFont="1" applyFill="1" applyBorder="1"/>
    <xf numFmtId="165" fontId="24" fillId="4" borderId="5" xfId="32" applyNumberFormat="1" applyFont="1" applyFill="1" applyBorder="1"/>
    <xf numFmtId="0" fontId="24" fillId="4" borderId="13" xfId="0" applyFont="1" applyFill="1" applyBorder="1"/>
    <xf numFmtId="0" fontId="24" fillId="4" borderId="8" xfId="0" applyFont="1" applyFill="1" applyBorder="1"/>
    <xf numFmtId="165" fontId="16" fillId="4" borderId="7" xfId="0" applyNumberFormat="1" applyFont="1" applyFill="1" applyBorder="1"/>
    <xf numFmtId="165" fontId="16" fillId="4" borderId="13" xfId="0" applyNumberFormat="1" applyFont="1" applyFill="1" applyBorder="1"/>
    <xf numFmtId="0" fontId="3" fillId="4" borderId="0" xfId="2" applyFont="1" applyFill="1"/>
    <xf numFmtId="0" fontId="5" fillId="4" borderId="0" xfId="4" applyFill="1">
      <alignment horizontal="left"/>
    </xf>
    <xf numFmtId="0" fontId="4" fillId="4" borderId="0" xfId="3" applyFill="1" applyBorder="1">
      <alignment horizontal="left" vertical="center"/>
    </xf>
    <xf numFmtId="0" fontId="26" fillId="4" borderId="0" xfId="2" applyFont="1" applyFill="1"/>
    <xf numFmtId="0" fontId="27" fillId="4" borderId="0" xfId="2" applyFont="1" applyFill="1"/>
    <xf numFmtId="166" fontId="3" fillId="4" borderId="0" xfId="5" applyNumberFormat="1" applyFill="1" applyAlignment="1">
      <alignment horizontal="left"/>
    </xf>
    <xf numFmtId="0" fontId="6" fillId="4" borderId="0" xfId="3" applyFont="1" applyFill="1" applyAlignment="1">
      <alignment vertical="center" wrapText="1"/>
    </xf>
    <xf numFmtId="0" fontId="21" fillId="4" borderId="0" xfId="31" applyFill="1" applyAlignment="1">
      <alignment vertical="center" wrapText="1"/>
    </xf>
    <xf numFmtId="0" fontId="28" fillId="4" borderId="0" xfId="2" applyFont="1" applyFill="1"/>
    <xf numFmtId="0" fontId="3" fillId="4" borderId="0" xfId="2" applyFont="1" applyFill="1" applyAlignment="1">
      <alignment horizontal="left"/>
    </xf>
    <xf numFmtId="0" fontId="29" fillId="4" borderId="0" xfId="6" applyFont="1" applyFill="1" applyAlignment="1" applyProtection="1">
      <alignment vertical="center" wrapText="1"/>
    </xf>
    <xf numFmtId="0" fontId="30" fillId="4" borderId="0" xfId="6" applyFont="1" applyFill="1" applyAlignment="1" applyProtection="1"/>
    <xf numFmtId="0" fontId="4" fillId="4" borderId="0" xfId="3" applyFill="1">
      <alignment horizontal="left" vertical="center"/>
    </xf>
    <xf numFmtId="0" fontId="21" fillId="5" borderId="0" xfId="31" applyFill="1" applyAlignment="1">
      <alignment vertical="center" wrapText="1"/>
    </xf>
    <xf numFmtId="0" fontId="4" fillId="0" borderId="0" xfId="3" applyAlignment="1">
      <alignment vertical="center" wrapText="1"/>
    </xf>
    <xf numFmtId="0" fontId="4" fillId="0" borderId="0" xfId="3" applyAlignment="1">
      <alignment vertical="center"/>
    </xf>
    <xf numFmtId="0" fontId="8" fillId="4" borderId="0" xfId="7" applyFill="1" applyBorder="1">
      <alignment horizontal="left" vertical="center"/>
    </xf>
    <xf numFmtId="0" fontId="3" fillId="4" borderId="0" xfId="2" applyFont="1" applyFill="1" applyAlignment="1">
      <alignment wrapText="1"/>
    </xf>
    <xf numFmtId="0" fontId="2" fillId="4" borderId="0" xfId="2" applyFill="1" applyAlignment="1">
      <alignment wrapText="1"/>
    </xf>
    <xf numFmtId="0" fontId="20" fillId="5" borderId="0" xfId="30" applyFill="1">
      <alignment vertical="center" wrapText="1"/>
    </xf>
    <xf numFmtId="0" fontId="30" fillId="4" borderId="0" xfId="8" applyFont="1" applyFill="1" applyAlignment="1" applyProtection="1"/>
    <xf numFmtId="0" fontId="4" fillId="4" borderId="0" xfId="3" applyFill="1" applyAlignment="1">
      <alignment wrapText="1"/>
    </xf>
    <xf numFmtId="0" fontId="3" fillId="4" borderId="0" xfId="9" applyFont="1" applyFill="1"/>
    <xf numFmtId="0" fontId="30" fillId="4" borderId="0" xfId="8" applyFont="1" applyFill="1" applyAlignment="1" applyProtection="1">
      <alignment horizontal="left"/>
    </xf>
    <xf numFmtId="0" fontId="3" fillId="4" borderId="0" xfId="5" applyFill="1"/>
    <xf numFmtId="0" fontId="30" fillId="4" borderId="0" xfId="6" applyFont="1" applyFill="1" applyAlignment="1" applyProtection="1">
      <alignment horizontal="left"/>
    </xf>
    <xf numFmtId="0" fontId="3" fillId="4" borderId="0" xfId="2" applyFont="1" applyFill="1" applyAlignment="1">
      <alignment horizontal="right"/>
    </xf>
    <xf numFmtId="0" fontId="2" fillId="4" borderId="0" xfId="2" applyFill="1"/>
    <xf numFmtId="0" fontId="4" fillId="4" borderId="0" xfId="3" applyFill="1" applyAlignment="1">
      <alignment vertical="center" wrapText="1"/>
    </xf>
    <xf numFmtId="0" fontId="5" fillId="4" borderId="0" xfId="4" applyFill="1" applyAlignment="1"/>
    <xf numFmtId="0" fontId="29" fillId="4" borderId="0" xfId="6" applyFont="1" applyFill="1" applyAlignment="1" applyProtection="1">
      <alignment vertical="center"/>
    </xf>
    <xf numFmtId="0" fontId="2" fillId="4" borderId="0" xfId="2" applyFill="1" applyAlignment="1">
      <alignment vertical="center"/>
    </xf>
    <xf numFmtId="0" fontId="4" fillId="4" borderId="0" xfId="3" applyFill="1" applyAlignment="1">
      <alignment vertical="top" wrapText="1"/>
    </xf>
    <xf numFmtId="0" fontId="4" fillId="4" borderId="0" xfId="3" applyFill="1" applyAlignment="1">
      <alignment horizontal="left" vertical="top" wrapText="1"/>
    </xf>
    <xf numFmtId="0" fontId="4" fillId="4" borderId="0" xfId="3" applyFill="1" applyAlignment="1">
      <alignment horizontal="left" vertical="top"/>
    </xf>
    <xf numFmtId="0" fontId="4" fillId="4" borderId="0" xfId="3" applyFill="1" applyAlignment="1">
      <alignment horizontal="left" vertical="center" wrapText="1"/>
    </xf>
    <xf numFmtId="0" fontId="24" fillId="4" borderId="19" xfId="0" applyFont="1" applyFill="1" applyBorder="1"/>
    <xf numFmtId="0" fontId="16" fillId="4" borderId="16" xfId="22" applyFont="1" applyFill="1" applyBorder="1"/>
    <xf numFmtId="165" fontId="6" fillId="4" borderId="11" xfId="32" applyNumberFormat="1" applyFont="1" applyFill="1" applyBorder="1"/>
    <xf numFmtId="0" fontId="16" fillId="4" borderId="17" xfId="22" applyFont="1" applyFill="1" applyBorder="1"/>
    <xf numFmtId="165" fontId="6" fillId="4" borderId="15" xfId="32" applyNumberFormat="1" applyFont="1" applyFill="1" applyBorder="1"/>
    <xf numFmtId="0" fontId="6" fillId="4" borderId="18" xfId="0" applyFont="1" applyFill="1" applyBorder="1"/>
    <xf numFmtId="165" fontId="6" fillId="4" borderId="13" xfId="0" applyNumberFormat="1" applyFont="1" applyFill="1" applyBorder="1"/>
    <xf numFmtId="165" fontId="16" fillId="4" borderId="8" xfId="0" applyNumberFormat="1" applyFont="1" applyFill="1" applyBorder="1"/>
    <xf numFmtId="0" fontId="16" fillId="4" borderId="18" xfId="0" applyFont="1" applyFill="1" applyBorder="1"/>
    <xf numFmtId="165" fontId="16" fillId="4" borderId="11" xfId="0" applyNumberFormat="1" applyFont="1" applyFill="1" applyBorder="1"/>
    <xf numFmtId="165" fontId="16" fillId="4" borderId="3" xfId="0" applyNumberFormat="1" applyFont="1" applyFill="1" applyBorder="1"/>
    <xf numFmtId="165" fontId="16" fillId="4" borderId="14" xfId="0" applyNumberFormat="1" applyFont="1" applyFill="1" applyBorder="1"/>
    <xf numFmtId="9" fontId="6" fillId="4" borderId="0" xfId="29" applyFont="1" applyFill="1"/>
    <xf numFmtId="0" fontId="31" fillId="4" borderId="0" xfId="0" applyFont="1" applyFill="1"/>
    <xf numFmtId="0" fontId="32" fillId="4" borderId="0" xfId="0" applyFont="1" applyFill="1"/>
    <xf numFmtId="165" fontId="32" fillId="4" borderId="0" xfId="0" applyNumberFormat="1" applyFont="1" applyFill="1"/>
    <xf numFmtId="164" fontId="32" fillId="4" borderId="0" xfId="29" applyNumberFormat="1" applyFont="1" applyFill="1"/>
    <xf numFmtId="10" fontId="32" fillId="4" borderId="0" xfId="0" applyNumberFormat="1" applyFont="1" applyFill="1"/>
    <xf numFmtId="1" fontId="32" fillId="4" borderId="0" xfId="0" applyNumberFormat="1" applyFont="1" applyFill="1"/>
    <xf numFmtId="0" fontId="33" fillId="4" borderId="0" xfId="0" applyFont="1" applyFill="1"/>
    <xf numFmtId="165" fontId="32" fillId="4" borderId="0" xfId="32" applyNumberFormat="1" applyFont="1" applyFill="1"/>
    <xf numFmtId="0" fontId="24" fillId="4" borderId="21" xfId="0" applyFont="1" applyFill="1" applyBorder="1" applyAlignment="1">
      <alignment horizontal="right" wrapText="1"/>
    </xf>
    <xf numFmtId="0" fontId="24" fillId="4" borderId="20" xfId="0" applyFont="1" applyFill="1" applyBorder="1" applyAlignment="1">
      <alignment horizontal="right" wrapText="1"/>
    </xf>
    <xf numFmtId="0" fontId="24" fillId="4" borderId="11" xfId="0" applyFont="1" applyFill="1" applyBorder="1" applyAlignment="1">
      <alignment horizontal="right" wrapText="1"/>
    </xf>
    <xf numFmtId="0" fontId="25" fillId="4" borderId="11" xfId="0" applyFont="1" applyFill="1" applyBorder="1" applyAlignment="1">
      <alignment horizontal="right" wrapText="1"/>
    </xf>
    <xf numFmtId="0" fontId="25" fillId="4" borderId="14" xfId="0" applyFont="1" applyFill="1" applyBorder="1" applyAlignment="1">
      <alignment horizontal="right" wrapText="1"/>
    </xf>
    <xf numFmtId="0" fontId="25" fillId="4" borderId="3" xfId="0" applyFont="1" applyFill="1" applyBorder="1" applyAlignment="1">
      <alignment horizontal="right" wrapText="1"/>
    </xf>
    <xf numFmtId="0" fontId="25" fillId="4" borderId="19" xfId="0" applyFont="1" applyFill="1" applyBorder="1"/>
    <xf numFmtId="0" fontId="6" fillId="4" borderId="22" xfId="0" applyFont="1" applyFill="1" applyBorder="1"/>
    <xf numFmtId="0" fontId="6" fillId="4" borderId="23" xfId="0" applyFont="1" applyFill="1" applyBorder="1"/>
    <xf numFmtId="0" fontId="24" fillId="4" borderId="22" xfId="0" applyFont="1" applyFill="1" applyBorder="1"/>
    <xf numFmtId="0" fontId="24" fillId="4" borderId="23" xfId="0" quotePrefix="1" applyFont="1" applyFill="1" applyBorder="1"/>
    <xf numFmtId="165" fontId="6" fillId="4" borderId="28" xfId="32" applyNumberFormat="1" applyFont="1" applyFill="1" applyBorder="1"/>
    <xf numFmtId="165" fontId="6" fillId="4" borderId="27" xfId="32" applyNumberFormat="1" applyFont="1" applyFill="1" applyBorder="1"/>
    <xf numFmtId="165" fontId="24" fillId="4" borderId="29" xfId="32" applyNumberFormat="1" applyFont="1" applyFill="1" applyBorder="1"/>
    <xf numFmtId="164" fontId="24" fillId="4" borderId="27" xfId="29" applyNumberFormat="1" applyFont="1" applyFill="1" applyBorder="1"/>
    <xf numFmtId="0" fontId="22" fillId="4" borderId="24" xfId="0" applyFont="1" applyFill="1" applyBorder="1"/>
    <xf numFmtId="0" fontId="0" fillId="4" borderId="25" xfId="0" applyFill="1" applyBorder="1"/>
    <xf numFmtId="165" fontId="0" fillId="4" borderId="25" xfId="0" applyNumberFormat="1" applyFill="1" applyBorder="1"/>
    <xf numFmtId="0" fontId="0" fillId="4" borderId="26" xfId="0" applyFill="1" applyBorder="1"/>
    <xf numFmtId="165" fontId="34" fillId="4" borderId="0" xfId="32" applyNumberFormat="1" applyFont="1" applyFill="1"/>
    <xf numFmtId="164" fontId="34" fillId="4" borderId="0" xfId="0" applyNumberFormat="1" applyFont="1" applyFill="1"/>
    <xf numFmtId="164" fontId="6" fillId="4" borderId="0" xfId="0" applyNumberFormat="1" applyFont="1" applyFill="1"/>
    <xf numFmtId="9" fontId="6" fillId="4" borderId="0" xfId="0" applyNumberFormat="1" applyFont="1" applyFill="1"/>
    <xf numFmtId="0" fontId="6" fillId="4" borderId="0" xfId="3" applyFont="1" applyFill="1" applyBorder="1" applyAlignment="1">
      <alignment vertical="center" wrapText="1"/>
    </xf>
    <xf numFmtId="0" fontId="24" fillId="4" borderId="30" xfId="0" applyFont="1" applyFill="1" applyBorder="1"/>
    <xf numFmtId="164" fontId="24" fillId="4" borderId="31" xfId="29" applyNumberFormat="1" applyFont="1" applyFill="1" applyBorder="1"/>
    <xf numFmtId="164" fontId="24" fillId="4" borderId="32" xfId="29" applyNumberFormat="1" applyFont="1" applyFill="1" applyBorder="1"/>
    <xf numFmtId="0" fontId="6" fillId="4" borderId="15" xfId="0" applyFont="1" applyFill="1" applyBorder="1"/>
    <xf numFmtId="165" fontId="6" fillId="4" borderId="12" xfId="0" applyNumberFormat="1" applyFont="1" applyFill="1" applyBorder="1"/>
    <xf numFmtId="165" fontId="6" fillId="4" borderId="5" xfId="0" applyNumberFormat="1" applyFont="1" applyFill="1" applyBorder="1"/>
    <xf numFmtId="165" fontId="6" fillId="4" borderId="0" xfId="0" applyNumberFormat="1" applyFont="1" applyFill="1"/>
    <xf numFmtId="0" fontId="24" fillId="4" borderId="33" xfId="0" applyFont="1" applyFill="1" applyBorder="1"/>
    <xf numFmtId="165" fontId="24" fillId="4" borderId="34" xfId="32" applyNumberFormat="1" applyFont="1" applyFill="1" applyBorder="1"/>
    <xf numFmtId="165" fontId="24" fillId="4" borderId="26" xfId="32" applyNumberFormat="1" applyFont="1" applyFill="1" applyBorder="1"/>
    <xf numFmtId="0" fontId="36" fillId="4" borderId="0" xfId="0" applyFont="1" applyFill="1"/>
    <xf numFmtId="164" fontId="25" fillId="4" borderId="36" xfId="29" applyNumberFormat="1" applyFont="1" applyFill="1" applyBorder="1"/>
    <xf numFmtId="165" fontId="6" fillId="4" borderId="13" xfId="32" applyNumberFormat="1" applyFont="1" applyFill="1" applyBorder="1"/>
    <xf numFmtId="165" fontId="6" fillId="4" borderId="12" xfId="32" applyNumberFormat="1" applyFont="1" applyFill="1" applyBorder="1"/>
    <xf numFmtId="164" fontId="25" fillId="4" borderId="35" xfId="29" applyNumberFormat="1" applyFont="1" applyFill="1" applyBorder="1"/>
    <xf numFmtId="165" fontId="16" fillId="0" borderId="12" xfId="32" applyNumberFormat="1" applyFont="1" applyFill="1" applyBorder="1"/>
    <xf numFmtId="165" fontId="16" fillId="0" borderId="13" xfId="32" applyNumberFormat="1" applyFont="1" applyFill="1" applyBorder="1"/>
    <xf numFmtId="165" fontId="16" fillId="0" borderId="8" xfId="32" applyNumberFormat="1" applyFont="1" applyFill="1" applyBorder="1"/>
    <xf numFmtId="0" fontId="25" fillId="0" borderId="13" xfId="0" applyFont="1" applyBorder="1"/>
    <xf numFmtId="0" fontId="25" fillId="0" borderId="0" xfId="0" applyFont="1"/>
    <xf numFmtId="165" fontId="16" fillId="0" borderId="5" xfId="32" applyNumberFormat="1" applyFont="1" applyFill="1" applyBorder="1"/>
    <xf numFmtId="164" fontId="23" fillId="4" borderId="0" xfId="29" applyNumberFormat="1" applyFont="1" applyFill="1" applyBorder="1" applyAlignment="1">
      <alignment vertical="center" wrapText="1"/>
    </xf>
    <xf numFmtId="164" fontId="23" fillId="4" borderId="0" xfId="29" applyNumberFormat="1" applyFont="1" applyFill="1" applyBorder="1" applyAlignment="1">
      <alignment horizontal="right" vertical="center" wrapText="1"/>
    </xf>
    <xf numFmtId="0" fontId="39" fillId="4" borderId="0" xfId="3" applyFont="1" applyFill="1" applyBorder="1" applyAlignment="1">
      <alignment vertical="center" wrapText="1"/>
    </xf>
    <xf numFmtId="0" fontId="41" fillId="4" borderId="0" xfId="0" applyFont="1" applyFill="1"/>
    <xf numFmtId="165" fontId="41" fillId="4" borderId="0" xfId="0" applyNumberFormat="1" applyFont="1" applyFill="1"/>
  </cellXfs>
  <cellStyles count="42">
    <cellStyle name="Comma" xfId="32" builtinId="3"/>
    <cellStyle name="Comma 2" xfId="15" xr:uid="{F79C64DA-1566-4275-9A3C-865195AB3268}"/>
    <cellStyle name="Comma 2 2" xfId="35" xr:uid="{4A2674EF-80A1-4689-AD86-B81E0DC83441}"/>
    <cellStyle name="Comma 3" xfId="16" xr:uid="{2C1BFF22-62BA-4C90-98E6-FFCEE606015A}"/>
    <cellStyle name="Comma 3 2" xfId="36" xr:uid="{DDB397DA-8F3E-4AB9-A9BD-BDA51331EF4E}"/>
    <cellStyle name="Currency 2" xfId="11" xr:uid="{EBDFD993-AF3A-4A05-B8AA-D4F45F8404E8}"/>
    <cellStyle name="Currency 2 2" xfId="18" xr:uid="{20742A76-A53F-41FE-953D-D7FBCCC327CB}"/>
    <cellStyle name="Currency 2 2 2" xfId="38" xr:uid="{08EBFA84-C7FF-41CF-8A98-D77E1E054504}"/>
    <cellStyle name="Currency 2 3" xfId="33" xr:uid="{DE927191-6C2E-4349-929B-FE35F94DC1A0}"/>
    <cellStyle name="Currency 3" xfId="19" xr:uid="{DC4FD08F-623E-4104-8A00-4000BA0F562E}"/>
    <cellStyle name="Currency 3 2" xfId="39" xr:uid="{CF8E8C49-728A-46BF-ABD1-5056DCDFA70D}"/>
    <cellStyle name="Currency 4" xfId="20" xr:uid="{4522751A-415E-4D4D-BF90-50B0D4851CFB}"/>
    <cellStyle name="Currency 4 2" xfId="40" xr:uid="{5AED62F2-BB80-4C51-9109-E1F2EB2F178F}"/>
    <cellStyle name="Currency 5" xfId="17" xr:uid="{2783506A-6EEE-4EA9-9DE9-B22CF4A253B7}"/>
    <cellStyle name="Currency 5 2" xfId="37" xr:uid="{568468B6-D288-431D-BE66-2F3E12437249}"/>
    <cellStyle name="Heading 1 2" xfId="1" xr:uid="{0F67BE17-2D4B-4286-9930-529D556858F6}"/>
    <cellStyle name="Heading 2 2" xfId="4" xr:uid="{03E92DAA-2F21-4919-AEB4-B398A0903D80}"/>
    <cellStyle name="Heading 3 2" xfId="7" xr:uid="{435FEF6A-5818-4DAD-9C60-B278C9410491}"/>
    <cellStyle name="Hyperlink 2" xfId="6" xr:uid="{ACB15A5B-6448-479B-8840-170EDC40EF87}"/>
    <cellStyle name="Hyperlink 2 2" xfId="8" xr:uid="{0338D1D7-F7A8-4572-B60B-93DEC49F47E3}"/>
    <cellStyle name="Hyperlink 2 3" xfId="31" xr:uid="{AB4CE3E4-68C8-41D4-B4EB-6F77D4B0B5A6}"/>
    <cellStyle name="Normal" xfId="0" builtinId="0"/>
    <cellStyle name="Normal 2" xfId="2" xr:uid="{65966B9A-6D2B-44DE-BEC5-EEF75344F90D}"/>
    <cellStyle name="Normal 2 2" xfId="5" xr:uid="{F957772C-C4A3-4CC1-A793-75BE5B91A7EA}"/>
    <cellStyle name="Normal 2 2 2" xfId="21" xr:uid="{D231FC33-7950-44C1-8A1E-C17EF833912D}"/>
    <cellStyle name="Normal 2 3" xfId="9" xr:uid="{0A04979F-1412-4150-B3FB-C405F8B27D88}"/>
    <cellStyle name="Normal 3" xfId="10" xr:uid="{95DF335A-5E03-40D2-8FC6-2E41E46D4090}"/>
    <cellStyle name="Normal 3 2" xfId="22" xr:uid="{D460073C-4B13-4DBC-9365-B1850A54047B}"/>
    <cellStyle name="Normal 4" xfId="3" xr:uid="{E845A0B2-0D5E-4201-978E-F51F0FBFC82B}"/>
    <cellStyle name="Normal 4 2" xfId="23" xr:uid="{1C691734-61C5-4E14-ACF7-9312D0B85B3F}"/>
    <cellStyle name="Normal 4 3" xfId="30" xr:uid="{60630F14-F86F-4D3B-A673-D8902E622786}"/>
    <cellStyle name="Normal 5" xfId="14" xr:uid="{41B8037C-5166-4E5A-B505-0C1A09A2AB36}"/>
    <cellStyle name="Normal 5 2" xfId="34" xr:uid="{09B82BF4-3927-440D-9D66-35AE4902AA74}"/>
    <cellStyle name="Normal 8" xfId="24" xr:uid="{363F38F0-ABBF-45CA-A5B1-6FACF9DD28BA}"/>
    <cellStyle name="Per cent" xfId="29" builtinId="5"/>
    <cellStyle name="Percent 2" xfId="12" xr:uid="{EAE48BD8-7A50-404B-93D7-A1E565B5377B}"/>
    <cellStyle name="Percent 2 2" xfId="13" xr:uid="{3A1A637D-862A-45BF-B7A1-85C7EE4BDFC4}"/>
    <cellStyle name="Percent 3" xfId="26" xr:uid="{F7CA471D-2E77-4DF2-BBD0-B797CAC02BE2}"/>
    <cellStyle name="Percent 4" xfId="27" xr:uid="{CFF3EAE0-6905-4E3E-B394-11A96A18B8D8}"/>
    <cellStyle name="Percent 5" xfId="25" xr:uid="{593F4EFD-41A5-464A-8E6F-1155AC30A23C}"/>
    <cellStyle name="Percent 5 2" xfId="41" xr:uid="{3B6542B3-AC63-4F5B-8D51-E48F5034D640}"/>
    <cellStyle name="Title 2" xfId="28" xr:uid="{A96A4FE8-0A6C-4C98-BFF2-E8755EF9BB97}"/>
  </cellStyles>
  <dxfs count="22"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vertical="top" textRotation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/>
        <vertAlign val="baseline"/>
        <sz val="12"/>
        <color indexed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521C13A-0782-4878-A114-4DB536909E89}" name="Contents" displayName="Contents" ref="A4:B11" totalsRowShown="0" headerRowDxfId="21" dataDxfId="20" dataCellStyle="Hyperlink">
  <tableColumns count="2">
    <tableColumn id="1" xr3:uid="{EA9A1FB7-52BD-4D7C-A7DE-49F810E72B60}" name="Worksheet description" dataDxfId="19" dataCellStyle="Hyperlink"/>
    <tableColumn id="2" xr3:uid="{82E56DBB-4165-410F-B479-DDDBBC26EB59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50536E-C5F4-4608-A930-0E7EDEF6ECF8}" name="Notes11" displayName="Notes11" ref="A4:B21" totalsRowShown="0" headerRowDxfId="17" dataDxfId="16">
  <tableColumns count="2">
    <tableColumn id="1" xr3:uid="{507E44E8-2B3F-4477-914A-79DF92347A46}" name="Note " dataDxfId="15" dataCellStyle="Normal 4"/>
    <tableColumn id="2" xr3:uid="{B03BEDBC-6C22-4A73-83EC-62A196DD9129}" name="Description" dataDxfId="14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AFE21DE-534B-451F-919A-4171B1E1DDC9}" name="Clean_power_metric_2413" displayName="Clean_power_metric_2413" ref="A24:G27" totalsRowShown="0" headerRowDxfId="13" dataDxfId="11" headerRowBorderDxfId="12" tableBorderDxfId="10">
  <tableColumns count="7">
    <tableColumn id="1" xr3:uid="{0ED6307B-58DF-4F63-BD80-6001E22C7159}" name="Measure" dataDxfId="9"/>
    <tableColumn id="5" xr3:uid="{0654895B-3815-4DBA-937E-E5BEB448CA4C}" name="2020" dataDxfId="8"/>
    <tableColumn id="9" xr3:uid="{38AA16C0-503E-4C81-B98F-C17987582B5D}" name="2021" dataDxfId="7"/>
    <tableColumn id="13" xr3:uid="{3670BAB3-D670-445F-9F7C-FAE819EA702D}" name="2022" dataDxfId="6"/>
    <tableColumn id="17" xr3:uid="{DF63063A-18FD-4907-810C-7EBFE520C467}" name="2023" dataDxfId="5"/>
    <tableColumn id="21" xr3:uid="{7E3E56A4-8525-41E5-8F4B-A940A78BDB6C}" name="2024" dataDxfId="4"/>
    <tableColumn id="2" xr3:uid="{2F43E1E6-7FA9-49B6-802C-A4678B22876B}" name="2025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C33E05-8733-4C05-97A6-B3549DA8C372}" name="Table2" displayName="Table2" ref="A15:G23" totalsRowShown="0" headerRowDxfId="2" headerRowBorderDxfId="1" tableBorderDxfId="0">
  <tableColumns count="7">
    <tableColumn id="1" xr3:uid="{DF7C2380-E11E-443F-BF92-4F8D81F998CA}" name="Measure"/>
    <tableColumn id="2" xr3:uid="{C7DCBB1D-33E2-44BA-A197-F61169796389}" name="2020"/>
    <tableColumn id="3" xr3:uid="{37041D49-9F73-41E9-9A2A-219310C2BF8B}" name="2021"/>
    <tableColumn id="4" xr3:uid="{62E6C91B-C754-448B-A66F-09B76DED3BE3}" name="2022"/>
    <tableColumn id="5" xr3:uid="{01E7C294-A2CB-46B7-B030-A92C7883BFD0}" name="2023"/>
    <tableColumn id="6" xr3:uid="{28BE4956-DD19-407D-97F2-906374E4003D}" name="2024"/>
    <tableColumn id="7" xr3:uid="{FC89B833-ADF0-403B-88EA-660503AD254D}" name="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statistics/clean-power-2030-metrics" TargetMode="External"/><Relationship Id="rId3" Type="http://schemas.openxmlformats.org/officeDocument/2006/relationships/hyperlink" Target="https://www.gov.uk/government/publications/desnz-standards-for-official-statistics/statistical-revisions-policy" TargetMode="External"/><Relationship Id="rId7" Type="http://schemas.openxmlformats.org/officeDocument/2006/relationships/hyperlink" Target="https://www.gov.uk/government/statistics/digest-of-uk-energy-statistics-dukes-2024" TargetMode="External"/><Relationship Id="rId2" Type="http://schemas.openxmlformats.org/officeDocument/2006/relationships/hyperlink" Target="https://www.gov.uk/government/publications/electricity-statistics-data-sources-and-methodologies" TargetMode="External"/><Relationship Id="rId1" Type="http://schemas.openxmlformats.org/officeDocument/2006/relationships/hyperlink" Target="https://www.gov.uk/government/collections/energy-trends" TargetMode="External"/><Relationship Id="rId6" Type="http://schemas.openxmlformats.org/officeDocument/2006/relationships/hyperlink" Target="mailto:electricitystatistics@energysecurity.gov.uk" TargetMode="External"/><Relationship Id="rId5" Type="http://schemas.openxmlformats.org/officeDocument/2006/relationships/hyperlink" Target="mailto:energy.stats@energysecurity.gov.uk" TargetMode="External"/><Relationship Id="rId4" Type="http://schemas.openxmlformats.org/officeDocument/2006/relationships/hyperlink" Target="mailto:newsdesk@energysecurity.gov.uk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0E4C-4183-43BC-9426-A65814D027DD}">
  <dimension ref="A1:IW36"/>
  <sheetViews>
    <sheetView tabSelected="1" zoomScaleNormal="100" workbookViewId="0"/>
  </sheetViews>
  <sheetFormatPr defaultColWidth="3.26953125" defaultRowHeight="15.5" x14ac:dyDescent="0.35"/>
  <cols>
    <col min="1" max="1" width="138.7265625" style="66" customWidth="1"/>
    <col min="2" max="2" width="8.26953125" style="45" customWidth="1"/>
    <col min="3" max="3" width="13.26953125" style="45" customWidth="1"/>
    <col min="4" max="4" width="10.26953125" style="45" customWidth="1"/>
    <col min="5" max="5" width="21.26953125" style="45" customWidth="1"/>
    <col min="6" max="6" width="11" style="45" customWidth="1"/>
    <col min="7" max="8" width="8.26953125" style="45" customWidth="1"/>
    <col min="9" max="9" width="22.26953125" style="45" customWidth="1"/>
    <col min="10" max="14" width="3.26953125" style="45"/>
    <col min="15" max="16" width="3.26953125" style="45" customWidth="1"/>
    <col min="17" max="17" width="18.54296875" style="45" customWidth="1"/>
    <col min="18" max="16384" width="3.26953125" style="45"/>
  </cols>
  <sheetData>
    <row r="1" spans="1:5" ht="45" customHeight="1" x14ac:dyDescent="0.35">
      <c r="A1" s="17" t="s">
        <v>0</v>
      </c>
    </row>
    <row r="2" spans="1:5" ht="86.25" customHeight="1" x14ac:dyDescent="0.35">
      <c r="A2" s="80" t="s">
        <v>1</v>
      </c>
    </row>
    <row r="3" spans="1:5" ht="30" customHeight="1" x14ac:dyDescent="0.5">
      <c r="A3" s="46" t="s">
        <v>2</v>
      </c>
    </row>
    <row r="4" spans="1:5" ht="46.5" x14ac:dyDescent="0.35">
      <c r="A4" s="149" t="s">
        <v>3</v>
      </c>
    </row>
    <row r="5" spans="1:5" ht="30" customHeight="1" x14ac:dyDescent="0.5">
      <c r="A5" s="46" t="s">
        <v>4</v>
      </c>
    </row>
    <row r="6" spans="1:5" ht="20.149999999999999" customHeight="1" x14ac:dyDescent="0.35">
      <c r="A6" s="47" t="s">
        <v>5</v>
      </c>
    </row>
    <row r="7" spans="1:5" ht="30" customHeight="1" x14ac:dyDescent="0.5">
      <c r="A7" s="46" t="s">
        <v>6</v>
      </c>
      <c r="B7" s="48"/>
    </row>
    <row r="8" spans="1:5" ht="31" x14ac:dyDescent="0.35">
      <c r="A8" s="125" t="s">
        <v>7</v>
      </c>
    </row>
    <row r="9" spans="1:5" ht="30" customHeight="1" x14ac:dyDescent="0.5">
      <c r="A9" s="46" t="s">
        <v>8</v>
      </c>
      <c r="C9" s="49"/>
      <c r="D9" s="49"/>
      <c r="E9" s="50"/>
    </row>
    <row r="10" spans="1:5" ht="31" x14ac:dyDescent="0.35">
      <c r="A10" s="51" t="s">
        <v>9</v>
      </c>
      <c r="C10" s="49"/>
      <c r="D10" s="49"/>
      <c r="E10" s="50"/>
    </row>
    <row r="11" spans="1:5" ht="20.149999999999999" customHeight="1" x14ac:dyDescent="0.35">
      <c r="A11" s="52" t="s">
        <v>10</v>
      </c>
      <c r="C11" s="49"/>
      <c r="D11" s="49"/>
      <c r="E11" s="50"/>
    </row>
    <row r="12" spans="1:5" ht="31" x14ac:dyDescent="0.35">
      <c r="A12" s="51" t="s">
        <v>11</v>
      </c>
      <c r="C12" s="49"/>
      <c r="D12" s="49"/>
      <c r="E12" s="50"/>
    </row>
    <row r="13" spans="1:5" x14ac:dyDescent="0.35">
      <c r="A13" s="51" t="s">
        <v>12</v>
      </c>
      <c r="C13" s="49"/>
      <c r="D13" s="49"/>
      <c r="E13" s="50"/>
    </row>
    <row r="14" spans="1:5" ht="20.149999999999999" customHeight="1" x14ac:dyDescent="0.35">
      <c r="A14" s="51" t="s">
        <v>13</v>
      </c>
      <c r="B14" s="53"/>
      <c r="C14" s="49"/>
      <c r="D14" s="49"/>
      <c r="E14" s="54"/>
    </row>
    <row r="15" spans="1:5" ht="20.149999999999999" customHeight="1" x14ac:dyDescent="0.35">
      <c r="A15" s="55" t="s">
        <v>14</v>
      </c>
      <c r="E15" s="56"/>
    </row>
    <row r="16" spans="1:5" ht="20.149999999999999" customHeight="1" x14ac:dyDescent="0.35">
      <c r="A16" s="58" t="s">
        <v>15</v>
      </c>
      <c r="E16" s="56"/>
    </row>
    <row r="17" spans="1:257" ht="20.149999999999999" customHeight="1" x14ac:dyDescent="0.35">
      <c r="A17" s="55" t="s">
        <v>16</v>
      </c>
      <c r="C17" s="57"/>
      <c r="E17" s="56"/>
    </row>
    <row r="18" spans="1:257" ht="20.149999999999999" customHeight="1" x14ac:dyDescent="0.35">
      <c r="A18" s="58" t="s">
        <v>17</v>
      </c>
      <c r="E18" s="56"/>
    </row>
    <row r="19" spans="1:257" s="60" customFormat="1" ht="20.25" customHeight="1" x14ac:dyDescent="0.35">
      <c r="A19" s="58" t="s">
        <v>18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spans="1:257" ht="30" customHeight="1" x14ac:dyDescent="0.5">
      <c r="A20" s="46" t="s">
        <v>19</v>
      </c>
    </row>
    <row r="21" spans="1:257" ht="20.149999999999999" customHeight="1" x14ac:dyDescent="0.35">
      <c r="A21" s="61" t="s">
        <v>20</v>
      </c>
      <c r="B21" s="53"/>
    </row>
    <row r="22" spans="1:257" ht="20.149999999999999" customHeight="1" x14ac:dyDescent="0.35">
      <c r="A22" s="51" t="s">
        <v>21</v>
      </c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257" ht="20.149999999999999" customHeight="1" x14ac:dyDescent="0.35">
      <c r="A23" s="52" t="s">
        <v>22</v>
      </c>
    </row>
    <row r="24" spans="1:257" ht="20.149999999999999" customHeight="1" x14ac:dyDescent="0.35">
      <c r="A24" s="64" t="s">
        <v>23</v>
      </c>
      <c r="B24" s="53"/>
    </row>
    <row r="25" spans="1:257" ht="20.149999999999999" customHeight="1" x14ac:dyDescent="0.35">
      <c r="A25" s="61" t="s">
        <v>24</v>
      </c>
      <c r="E25" s="65"/>
      <c r="F25" s="65"/>
      <c r="G25" s="65"/>
      <c r="H25" s="65"/>
      <c r="I25" s="65"/>
      <c r="J25" s="65"/>
      <c r="K25" s="65"/>
      <c r="L25" s="65"/>
    </row>
    <row r="26" spans="1:257" ht="20.149999999999999" customHeight="1" x14ac:dyDescent="0.35">
      <c r="A26" s="55" t="s">
        <v>25</v>
      </c>
      <c r="E26" s="65"/>
      <c r="F26" s="65"/>
      <c r="G26" s="65"/>
      <c r="H26" s="65"/>
      <c r="I26" s="65"/>
      <c r="J26" s="65"/>
      <c r="K26" s="65"/>
      <c r="L26" s="65"/>
    </row>
    <row r="27" spans="1:257" ht="20.149999999999999" customHeight="1" x14ac:dyDescent="0.35">
      <c r="A27" s="19" t="s">
        <v>26</v>
      </c>
      <c r="E27" s="65"/>
      <c r="F27" s="65"/>
      <c r="G27" s="65"/>
      <c r="H27" s="65"/>
      <c r="I27" s="65"/>
      <c r="J27" s="65"/>
      <c r="K27" s="65"/>
      <c r="L27" s="65"/>
    </row>
    <row r="28" spans="1:257" s="67" customFormat="1" x14ac:dyDescent="0.35">
      <c r="A28" s="66"/>
      <c r="E28" s="65"/>
      <c r="F28" s="65"/>
      <c r="G28" s="65"/>
      <c r="H28" s="65"/>
      <c r="I28" s="65"/>
      <c r="J28" s="65"/>
      <c r="K28" s="65"/>
      <c r="L28" s="65"/>
    </row>
    <row r="29" spans="1:257" x14ac:dyDescent="0.35">
      <c r="E29" s="68"/>
      <c r="F29" s="69"/>
      <c r="G29" s="69"/>
      <c r="H29" s="69"/>
      <c r="I29" s="69"/>
      <c r="J29" s="69"/>
      <c r="K29" s="69"/>
      <c r="L29" s="69"/>
    </row>
    <row r="30" spans="1:257" x14ac:dyDescent="0.35">
      <c r="B30" s="53"/>
    </row>
    <row r="33" spans="5:17" x14ac:dyDescent="0.35">
      <c r="E33" s="70"/>
      <c r="L33" s="69"/>
      <c r="M33" s="69"/>
      <c r="N33" s="69"/>
      <c r="O33" s="69"/>
      <c r="P33" s="69"/>
      <c r="Q33" s="69"/>
    </row>
    <row r="34" spans="5:17" x14ac:dyDescent="0.35">
      <c r="L34" s="71"/>
      <c r="M34" s="65"/>
      <c r="N34" s="65"/>
      <c r="O34" s="65"/>
      <c r="P34" s="65"/>
      <c r="Q34" s="65"/>
    </row>
    <row r="35" spans="5:17" x14ac:dyDescent="0.35">
      <c r="F35" s="69"/>
      <c r="G35" s="69"/>
      <c r="H35" s="69"/>
      <c r="I35" s="69"/>
      <c r="J35" s="69"/>
      <c r="K35" s="69"/>
      <c r="L35" s="71"/>
      <c r="M35" s="65"/>
      <c r="N35" s="65"/>
      <c r="O35" s="65"/>
      <c r="P35" s="65"/>
      <c r="Q35" s="65"/>
    </row>
    <row r="36" spans="5:17" x14ac:dyDescent="0.35">
      <c r="L36" s="69"/>
      <c r="M36" s="69"/>
      <c r="N36" s="69"/>
      <c r="O36" s="69"/>
      <c r="P36" s="69"/>
      <c r="Q36" s="69"/>
    </row>
  </sheetData>
  <hyperlinks>
    <hyperlink ref="A15" r:id="rId1" display="Energy trends publication (opens in a new window) " xr:uid="{7F56164A-8E75-4E0A-8966-13D280E2D9E8}"/>
    <hyperlink ref="A17" r:id="rId2" xr:uid="{1DF597BF-362F-475C-ABB9-71666793C959}"/>
    <hyperlink ref="A18" r:id="rId3" xr:uid="{CFA65036-7C9F-46BE-8F25-83E5E38FFEBD}"/>
    <hyperlink ref="A26" r:id="rId4" xr:uid="{207CAEA5-D28A-4442-8452-762DE3D884AE}"/>
    <hyperlink ref="A11" r:id="rId5" xr:uid="{D7EABE34-0AE8-4518-9C06-8792F62D32E6}"/>
    <hyperlink ref="A23" r:id="rId6" xr:uid="{E39753DC-4A06-4B5E-BD74-B56CA3276CD2}"/>
    <hyperlink ref="A19" r:id="rId7" xr:uid="{FE57EB28-FEE9-4078-8290-F20B4849BF85}"/>
    <hyperlink ref="A16" r:id="rId8" xr:uid="{0081EFA7-05F5-46A9-9523-26AACE21594B}"/>
  </hyperlinks>
  <pageMargins left="0.7" right="0.7" top="0.75" bottom="0.75" header="0.3" footer="0.3"/>
  <pageSetup paperSize="9" scale="46" orientation="portrait" verticalDpi="4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C7C7-0586-4FBD-ABEA-E43F7CA623C8}">
  <dimension ref="A1:B11"/>
  <sheetViews>
    <sheetView zoomScaleNormal="100" workbookViewId="0"/>
  </sheetViews>
  <sheetFormatPr defaultColWidth="8.7265625" defaultRowHeight="13" x14ac:dyDescent="0.3"/>
  <cols>
    <col min="1" max="1" width="92.54296875" style="72" customWidth="1"/>
    <col min="2" max="2" width="31.453125" style="72" customWidth="1"/>
    <col min="3" max="16384" width="8.7265625" style="72"/>
  </cols>
  <sheetData>
    <row r="1" spans="1:2" ht="45" customHeight="1" x14ac:dyDescent="0.3">
      <c r="A1" s="17" t="s">
        <v>27</v>
      </c>
    </row>
    <row r="2" spans="1:2" ht="20.149999999999999" customHeight="1" x14ac:dyDescent="0.3">
      <c r="A2" s="73" t="s">
        <v>28</v>
      </c>
    </row>
    <row r="3" spans="1:2" ht="20.149999999999999" customHeight="1" x14ac:dyDescent="0.3">
      <c r="A3" s="19" t="s">
        <v>29</v>
      </c>
    </row>
    <row r="4" spans="1:2" ht="30" customHeight="1" x14ac:dyDescent="0.5">
      <c r="A4" s="74" t="s">
        <v>30</v>
      </c>
      <c r="B4" s="74" t="s">
        <v>31</v>
      </c>
    </row>
    <row r="5" spans="1:2" ht="20.149999999999999" customHeight="1" x14ac:dyDescent="0.3">
      <c r="A5" s="73" t="s">
        <v>32</v>
      </c>
      <c r="B5" s="75" t="s">
        <v>33</v>
      </c>
    </row>
    <row r="6" spans="1:2" ht="20.149999999999999" customHeight="1" x14ac:dyDescent="0.3">
      <c r="A6" s="73" t="s">
        <v>34</v>
      </c>
      <c r="B6" s="75" t="s">
        <v>27</v>
      </c>
    </row>
    <row r="7" spans="1:2" ht="20.149999999999999" customHeight="1" x14ac:dyDescent="0.3">
      <c r="A7" s="73" t="s">
        <v>35</v>
      </c>
      <c r="B7" s="75" t="s">
        <v>36</v>
      </c>
    </row>
    <row r="8" spans="1:2" ht="20.149999999999999" customHeight="1" x14ac:dyDescent="0.3">
      <c r="A8" s="73" t="s">
        <v>37</v>
      </c>
      <c r="B8" s="75" t="s">
        <v>38</v>
      </c>
    </row>
    <row r="9" spans="1:2" ht="20.149999999999999" customHeight="1" x14ac:dyDescent="0.3">
      <c r="A9" s="73"/>
      <c r="B9" s="75"/>
    </row>
    <row r="10" spans="1:2" s="76" customFormat="1" ht="20.149999999999999" customHeight="1" x14ac:dyDescent="0.35">
      <c r="A10" s="73"/>
      <c r="B10" s="75"/>
    </row>
    <row r="11" spans="1:2" ht="20.149999999999999" customHeight="1" x14ac:dyDescent="0.3">
      <c r="A11" s="73"/>
      <c r="B11" s="75"/>
    </row>
  </sheetData>
  <hyperlinks>
    <hyperlink ref="B5" location="'Cover Sheet'!A1" display="Cover Sheet" xr:uid="{65C3FCFC-D0B4-4EBB-9A5D-F089D4FFCC00}"/>
    <hyperlink ref="B6" location="Contents!A1" display="Contents" xr:uid="{8BE859E1-288C-47D7-BB40-EAEAFB9711A9}"/>
    <hyperlink ref="B8" location="'CP2030 metrics (rolling annual)'!A1" display="CP2030 metrics" xr:uid="{2164F19D-E048-4727-AC0E-E31CC0A2D97E}"/>
    <hyperlink ref="B7" location="Notes!A1" display="Notes" xr:uid="{9409633B-97F5-4F7A-819F-4AEC7DA734C8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2857-A8B5-4808-BB46-84155298F5BF}">
  <dimension ref="A1:B21"/>
  <sheetViews>
    <sheetView workbookViewId="0"/>
  </sheetViews>
  <sheetFormatPr defaultColWidth="8.7265625" defaultRowHeight="13" x14ac:dyDescent="0.3"/>
  <cols>
    <col min="1" max="1" width="15.54296875" style="72" customWidth="1"/>
    <col min="2" max="2" width="126.7265625" style="72" customWidth="1"/>
    <col min="3" max="16384" width="8.7265625" style="72"/>
  </cols>
  <sheetData>
    <row r="1" spans="1:2" ht="40" customHeight="1" x14ac:dyDescent="0.3">
      <c r="A1" s="17" t="s">
        <v>36</v>
      </c>
      <c r="B1" s="73"/>
    </row>
    <row r="2" spans="1:2" ht="20.149999999999999" customHeight="1" x14ac:dyDescent="0.3">
      <c r="A2" s="19" t="s">
        <v>39</v>
      </c>
      <c r="B2" s="19"/>
    </row>
    <row r="3" spans="1:2" ht="20.149999999999999" customHeight="1" x14ac:dyDescent="0.3">
      <c r="A3" s="19" t="s">
        <v>40</v>
      </c>
      <c r="B3" s="19"/>
    </row>
    <row r="4" spans="1:2" ht="33" customHeight="1" x14ac:dyDescent="0.5">
      <c r="A4" s="74" t="s">
        <v>41</v>
      </c>
      <c r="B4" s="74" t="s">
        <v>42</v>
      </c>
    </row>
    <row r="5" spans="1:2" ht="35" customHeight="1" x14ac:dyDescent="0.3">
      <c r="A5" s="77" t="s">
        <v>43</v>
      </c>
      <c r="B5" s="77" t="s">
        <v>44</v>
      </c>
    </row>
    <row r="6" spans="1:2" ht="15.5" x14ac:dyDescent="0.3">
      <c r="A6" s="77" t="s">
        <v>45</v>
      </c>
      <c r="B6" s="77" t="s">
        <v>46</v>
      </c>
    </row>
    <row r="7" spans="1:2" ht="15.5" x14ac:dyDescent="0.3">
      <c r="A7" s="77" t="s">
        <v>47</v>
      </c>
      <c r="B7" s="78" t="s">
        <v>48</v>
      </c>
    </row>
    <row r="8" spans="1:2" ht="15.5" x14ac:dyDescent="0.3">
      <c r="A8" s="77" t="s">
        <v>49</v>
      </c>
      <c r="B8" s="77" t="s">
        <v>50</v>
      </c>
    </row>
    <row r="9" spans="1:2" ht="31" x14ac:dyDescent="0.3">
      <c r="A9" s="79" t="s">
        <v>51</v>
      </c>
      <c r="B9" s="77" t="s">
        <v>52</v>
      </c>
    </row>
    <row r="10" spans="1:2" ht="15.5" x14ac:dyDescent="0.3">
      <c r="A10" s="79" t="s">
        <v>53</v>
      </c>
      <c r="B10" s="77" t="s">
        <v>54</v>
      </c>
    </row>
    <row r="11" spans="1:2" ht="15.5" x14ac:dyDescent="0.3">
      <c r="A11" s="79"/>
      <c r="B11" s="77"/>
    </row>
    <row r="12" spans="1:2" ht="15.5" x14ac:dyDescent="0.3">
      <c r="A12" s="79"/>
      <c r="B12" s="77"/>
    </row>
    <row r="13" spans="1:2" ht="20.149999999999999" customHeight="1" x14ac:dyDescent="0.3">
      <c r="A13" s="79"/>
      <c r="B13" s="77"/>
    </row>
    <row r="14" spans="1:2" ht="15.5" x14ac:dyDescent="0.3">
      <c r="A14" s="79"/>
      <c r="B14" s="77"/>
    </row>
    <row r="15" spans="1:2" ht="20.149999999999999" customHeight="1" x14ac:dyDescent="0.3">
      <c r="A15" s="79"/>
      <c r="B15" s="77"/>
    </row>
    <row r="16" spans="1:2" ht="20.149999999999999" customHeight="1" x14ac:dyDescent="0.3">
      <c r="A16" s="79"/>
      <c r="B16" s="77"/>
    </row>
    <row r="17" spans="1:2" ht="20.149999999999999" customHeight="1" x14ac:dyDescent="0.3">
      <c r="A17" s="79"/>
      <c r="B17" s="77"/>
    </row>
    <row r="18" spans="1:2" ht="15.5" x14ac:dyDescent="0.3">
      <c r="A18" s="79"/>
      <c r="B18" s="77"/>
    </row>
    <row r="19" spans="1:2" ht="15.5" x14ac:dyDescent="0.3">
      <c r="A19" s="79"/>
      <c r="B19" s="77"/>
    </row>
    <row r="20" spans="1:2" ht="15.5" x14ac:dyDescent="0.3">
      <c r="A20" s="79"/>
      <c r="B20" s="77"/>
    </row>
    <row r="21" spans="1:2" ht="15.5" x14ac:dyDescent="0.3">
      <c r="A21" s="79"/>
      <c r="B21" s="7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E6CC-50A4-4D1B-95D1-4DE07848AA1F}">
  <dimension ref="A1:T45"/>
  <sheetViews>
    <sheetView zoomScaleNormal="100" workbookViewId="0"/>
  </sheetViews>
  <sheetFormatPr defaultColWidth="9.1796875" defaultRowHeight="14.5" x14ac:dyDescent="0.35"/>
  <cols>
    <col min="1" max="1" width="78.26953125" style="20" customWidth="1"/>
    <col min="2" max="2" width="11.81640625" style="20" customWidth="1"/>
    <col min="3" max="5" width="11.7265625" style="95" customWidth="1"/>
    <col min="6" max="6" width="11.7265625" style="20" customWidth="1"/>
    <col min="7" max="9" width="11.54296875" style="95" customWidth="1"/>
    <col min="10" max="10" width="11.81640625" style="20" customWidth="1"/>
    <col min="11" max="13" width="11.54296875" style="95" customWidth="1"/>
    <col min="14" max="14" width="11.81640625" style="20" bestFit="1" customWidth="1"/>
    <col min="15" max="15" width="15" style="95" customWidth="1"/>
    <col min="16" max="16" width="14.81640625" style="95" customWidth="1"/>
    <col min="17" max="17" width="16.81640625" style="95" customWidth="1"/>
    <col min="18" max="18" width="15.453125" style="20" customWidth="1"/>
    <col min="19" max="19" width="11.81640625" style="20" bestFit="1" customWidth="1"/>
    <col min="20" max="20" width="11.54296875" style="20" customWidth="1"/>
    <col min="21" max="21" width="13.26953125" style="20" customWidth="1"/>
    <col min="22" max="26" width="9.1796875" style="20"/>
    <col min="27" max="27" width="11" style="20" bestFit="1" customWidth="1"/>
    <col min="28" max="16384" width="9.1796875" style="20"/>
  </cols>
  <sheetData>
    <row r="1" spans="1:17" ht="26" x14ac:dyDescent="0.35">
      <c r="A1" s="17" t="s">
        <v>55</v>
      </c>
    </row>
    <row r="2" spans="1:17" ht="15.5" x14ac:dyDescent="0.35">
      <c r="A2" s="18" t="s">
        <v>56</v>
      </c>
    </row>
    <row r="3" spans="1:17" ht="15.5" x14ac:dyDescent="0.35">
      <c r="A3" s="19" t="s">
        <v>57</v>
      </c>
    </row>
    <row r="4" spans="1:17" ht="15.5" x14ac:dyDescent="0.35">
      <c r="A4" s="19" t="s">
        <v>58</v>
      </c>
    </row>
    <row r="5" spans="1:17" ht="36" customHeight="1" x14ac:dyDescent="0.5">
      <c r="A5" s="136" t="s">
        <v>59</v>
      </c>
      <c r="F5" s="28"/>
    </row>
    <row r="6" spans="1:17" s="23" customFormat="1" ht="15.5" x14ac:dyDescent="0.35">
      <c r="A6" s="81" t="s">
        <v>60</v>
      </c>
      <c r="B6" s="102" t="s">
        <v>61</v>
      </c>
      <c r="C6" s="102" t="s">
        <v>62</v>
      </c>
      <c r="D6" s="102" t="s">
        <v>63</v>
      </c>
      <c r="E6" s="102" t="s">
        <v>64</v>
      </c>
      <c r="F6" s="103" t="s">
        <v>65</v>
      </c>
      <c r="G6" s="103">
        <v>2025</v>
      </c>
    </row>
    <row r="7" spans="1:17" s="23" customFormat="1" ht="15.5" x14ac:dyDescent="0.35">
      <c r="A7" s="109" t="s">
        <v>66</v>
      </c>
      <c r="B7" s="33">
        <v>77783</v>
      </c>
      <c r="C7" s="33">
        <v>91564</v>
      </c>
      <c r="D7" s="33">
        <v>97935</v>
      </c>
      <c r="E7" s="33">
        <v>74033</v>
      </c>
      <c r="F7" s="113">
        <v>59638.160499999998</v>
      </c>
      <c r="G7" s="113">
        <v>61935.148099999999</v>
      </c>
    </row>
    <row r="8" spans="1:17" s="23" customFormat="1" ht="15.5" x14ac:dyDescent="0.35">
      <c r="A8" s="109" t="s">
        <v>67</v>
      </c>
      <c r="B8" s="33">
        <v>50239</v>
      </c>
      <c r="C8" s="33">
        <v>46104</v>
      </c>
      <c r="D8" s="33">
        <v>47401</v>
      </c>
      <c r="E8" s="33">
        <v>40596</v>
      </c>
      <c r="F8" s="113">
        <v>40587.800000000003</v>
      </c>
      <c r="G8" s="113">
        <v>35850.800000000003</v>
      </c>
    </row>
    <row r="9" spans="1:17" s="23" customFormat="1" ht="15.5" x14ac:dyDescent="0.35">
      <c r="A9" s="109" t="s">
        <v>68</v>
      </c>
      <c r="B9" s="33">
        <v>118814</v>
      </c>
      <c r="C9" s="33">
        <v>107121</v>
      </c>
      <c r="D9" s="33">
        <v>119390</v>
      </c>
      <c r="E9" s="33">
        <v>120769</v>
      </c>
      <c r="F9" s="113">
        <v>128449.12089999999</v>
      </c>
      <c r="G9" s="113">
        <v>136055.81020000001</v>
      </c>
    </row>
    <row r="10" spans="1:17" s="23" customFormat="1" ht="15.5" x14ac:dyDescent="0.35">
      <c r="A10" s="110" t="s">
        <v>69</v>
      </c>
      <c r="B10" s="39">
        <v>1368</v>
      </c>
      <c r="C10" s="39">
        <v>1092</v>
      </c>
      <c r="D10" s="39">
        <v>1220</v>
      </c>
      <c r="E10" s="39">
        <v>925</v>
      </c>
      <c r="F10" s="114">
        <v>778.13</v>
      </c>
      <c r="G10" s="114">
        <v>594.69000000000005</v>
      </c>
    </row>
    <row r="11" spans="1:17" s="23" customFormat="1" ht="15.5" x14ac:dyDescent="0.35">
      <c r="A11" s="111" t="s">
        <v>70</v>
      </c>
      <c r="B11" s="40">
        <v>248204</v>
      </c>
      <c r="C11" s="40">
        <v>245881</v>
      </c>
      <c r="D11" s="40">
        <v>265945</v>
      </c>
      <c r="E11" s="40">
        <v>236323</v>
      </c>
      <c r="F11" s="115">
        <v>229453.2114</v>
      </c>
      <c r="G11" s="115">
        <v>234436.44839999999</v>
      </c>
      <c r="H11" s="93"/>
    </row>
    <row r="12" spans="1:17" s="23" customFormat="1" ht="15.5" x14ac:dyDescent="0.35">
      <c r="A12" s="133" t="s">
        <v>71</v>
      </c>
      <c r="B12" s="134">
        <v>169053</v>
      </c>
      <c r="C12" s="134">
        <v>153225</v>
      </c>
      <c r="D12" s="134">
        <v>166790</v>
      </c>
      <c r="E12" s="134">
        <v>161365</v>
      </c>
      <c r="F12" s="135">
        <v>169036.9209</v>
      </c>
      <c r="G12" s="135">
        <v>171906.6102</v>
      </c>
    </row>
    <row r="13" spans="1:17" s="23" customFormat="1" ht="15.5" x14ac:dyDescent="0.35">
      <c r="A13" s="112" t="s">
        <v>72</v>
      </c>
      <c r="B13" s="35">
        <f>SUM(B8:B9)/B11</f>
        <v>0.68110505874200256</v>
      </c>
      <c r="C13" s="35">
        <f>SUM(C8:C9)/C11</f>
        <v>0.62316730450909175</v>
      </c>
      <c r="D13" s="35">
        <f>SUM(D8:D9)/D11</f>
        <v>0.62716351125232661</v>
      </c>
      <c r="E13" s="35">
        <f>SUM(E8:E9)/E11</f>
        <v>0.68281546865941956</v>
      </c>
      <c r="F13" s="116">
        <v>0.73669450895294808</v>
      </c>
      <c r="G13" s="116">
        <v>0.73327595334787543</v>
      </c>
      <c r="I13" s="123"/>
    </row>
    <row r="14" spans="1:17" ht="44.25" customHeight="1" x14ac:dyDescent="0.5">
      <c r="A14" s="117" t="s">
        <v>73</v>
      </c>
      <c r="B14" s="118"/>
      <c r="C14" s="119"/>
      <c r="D14" s="118"/>
      <c r="E14" s="118"/>
      <c r="F14" s="120"/>
      <c r="G14" s="20"/>
      <c r="H14" s="20"/>
      <c r="I14" s="123"/>
      <c r="K14" s="20"/>
      <c r="L14" s="20"/>
      <c r="M14" s="20"/>
      <c r="O14" s="20"/>
      <c r="P14" s="20"/>
      <c r="Q14" s="20"/>
    </row>
    <row r="15" spans="1:17" s="23" customFormat="1" ht="15.5" x14ac:dyDescent="0.35">
      <c r="A15" s="108" t="s">
        <v>60</v>
      </c>
      <c r="B15" s="105" t="s">
        <v>61</v>
      </c>
      <c r="C15" s="106" t="s">
        <v>62</v>
      </c>
      <c r="D15" s="106" t="s">
        <v>63</v>
      </c>
      <c r="E15" s="106" t="s">
        <v>64</v>
      </c>
      <c r="F15" s="107" t="s">
        <v>65</v>
      </c>
      <c r="G15" s="104" t="s">
        <v>74</v>
      </c>
      <c r="I15" s="123"/>
    </row>
    <row r="16" spans="1:17" s="23" customFormat="1" ht="15.5" x14ac:dyDescent="0.35">
      <c r="A16" s="82" t="s">
        <v>75</v>
      </c>
      <c r="B16" s="83">
        <v>328103</v>
      </c>
      <c r="C16" s="32">
        <v>332730</v>
      </c>
      <c r="D16" s="32">
        <v>319715</v>
      </c>
      <c r="E16" s="32">
        <v>317294</v>
      </c>
      <c r="F16" s="38">
        <v>319601.90899999999</v>
      </c>
      <c r="G16" s="138">
        <v>320221.47759999998</v>
      </c>
      <c r="I16" s="123"/>
      <c r="L16" s="24"/>
    </row>
    <row r="17" spans="1:20" s="23" customFormat="1" ht="15.5" x14ac:dyDescent="0.35">
      <c r="A17" s="84" t="s">
        <v>76</v>
      </c>
      <c r="B17" s="85">
        <v>9324</v>
      </c>
      <c r="C17" s="33">
        <v>9420</v>
      </c>
      <c r="D17" s="33">
        <v>9190</v>
      </c>
      <c r="E17" s="33">
        <v>9182</v>
      </c>
      <c r="F17" s="25">
        <v>9248.8449000000001</v>
      </c>
      <c r="G17" s="139">
        <v>9248.8449000000001</v>
      </c>
      <c r="I17" s="123"/>
    </row>
    <row r="18" spans="1:20" s="23" customFormat="1" ht="15.5" x14ac:dyDescent="0.35">
      <c r="A18" s="86" t="s">
        <v>77</v>
      </c>
      <c r="B18" s="87">
        <v>318779</v>
      </c>
      <c r="C18" s="34">
        <v>323311</v>
      </c>
      <c r="D18" s="34">
        <v>310524</v>
      </c>
      <c r="E18" s="34">
        <v>308111</v>
      </c>
      <c r="F18" s="26">
        <v>310353.06410000002</v>
      </c>
      <c r="G18" s="87">
        <v>310972.63270000002</v>
      </c>
      <c r="I18" s="123"/>
    </row>
    <row r="19" spans="1:20" s="23" customFormat="1" ht="15.5" x14ac:dyDescent="0.35">
      <c r="A19" s="89" t="s">
        <v>78</v>
      </c>
      <c r="B19" s="44">
        <v>50362</v>
      </c>
      <c r="C19" s="88">
        <v>49446</v>
      </c>
      <c r="D19" s="88">
        <v>46118</v>
      </c>
      <c r="E19" s="88">
        <v>45803</v>
      </c>
      <c r="F19" s="43">
        <v>45195.398000000001</v>
      </c>
      <c r="G19" s="44">
        <v>44082.8482</v>
      </c>
      <c r="I19" s="123"/>
    </row>
    <row r="20" spans="1:20" s="23" customFormat="1" ht="15.5" x14ac:dyDescent="0.35">
      <c r="A20" s="89" t="s">
        <v>79</v>
      </c>
      <c r="B20" s="90">
        <v>268417</v>
      </c>
      <c r="C20" s="92">
        <v>273865</v>
      </c>
      <c r="D20" s="92">
        <v>264406</v>
      </c>
      <c r="E20" s="92">
        <v>262308</v>
      </c>
      <c r="F20" s="91">
        <v>265157.66609999997</v>
      </c>
      <c r="G20" s="90">
        <v>266889.78450000001</v>
      </c>
      <c r="I20" s="123"/>
    </row>
    <row r="21" spans="1:20" s="23" customFormat="1" ht="15.5" x14ac:dyDescent="0.35">
      <c r="A21" s="129" t="s">
        <v>80</v>
      </c>
      <c r="B21" s="130">
        <v>169053</v>
      </c>
      <c r="C21" s="131">
        <v>153225</v>
      </c>
      <c r="D21" s="131">
        <v>166790</v>
      </c>
      <c r="E21" s="131">
        <v>161365</v>
      </c>
      <c r="F21" s="132">
        <v>169036.9209</v>
      </c>
      <c r="G21" s="130">
        <v>171906.6102</v>
      </c>
      <c r="I21" s="123"/>
    </row>
    <row r="22" spans="1:20" s="23" customFormat="1" ht="15.5" x14ac:dyDescent="0.35">
      <c r="A22" s="126" t="s">
        <v>81</v>
      </c>
      <c r="B22" s="127">
        <f t="shared" ref="B22:E22" si="0">B21/B20</f>
        <v>0.62981480308624271</v>
      </c>
      <c r="C22" s="128">
        <f t="shared" si="0"/>
        <v>0.55949099008635639</v>
      </c>
      <c r="D22" s="128">
        <f t="shared" si="0"/>
        <v>0.63081019341467293</v>
      </c>
      <c r="E22" s="128">
        <f t="shared" si="0"/>
        <v>0.61517376519206424</v>
      </c>
      <c r="F22" s="137">
        <v>0.63749588456646933</v>
      </c>
      <c r="G22" s="140">
        <v>0.64411086592188393</v>
      </c>
      <c r="I22" s="123"/>
    </row>
    <row r="23" spans="1:20" ht="45.75" customHeight="1" x14ac:dyDescent="0.5">
      <c r="A23" s="22" t="s">
        <v>82</v>
      </c>
      <c r="C23" s="150"/>
      <c r="D23" s="151"/>
      <c r="E23" s="150"/>
      <c r="G23" s="150"/>
      <c r="I23" s="123"/>
    </row>
    <row r="24" spans="1:20" s="23" customFormat="1" ht="15.5" x14ac:dyDescent="0.35">
      <c r="A24" s="41" t="s">
        <v>60</v>
      </c>
      <c r="B24" s="104" t="s">
        <v>61</v>
      </c>
      <c r="C24" s="36" t="s">
        <v>62</v>
      </c>
      <c r="D24" s="36" t="s">
        <v>63</v>
      </c>
      <c r="E24" s="36" t="s">
        <v>64</v>
      </c>
      <c r="F24" s="104" t="s">
        <v>65</v>
      </c>
      <c r="G24" s="36" t="s">
        <v>74</v>
      </c>
      <c r="I24" s="123"/>
    </row>
    <row r="25" spans="1:20" s="23" customFormat="1" ht="15.5" x14ac:dyDescent="0.35">
      <c r="A25" s="37" t="s">
        <v>83</v>
      </c>
      <c r="B25" s="33">
        <v>31448</v>
      </c>
      <c r="C25" s="33">
        <v>35973</v>
      </c>
      <c r="D25" s="33">
        <v>38996</v>
      </c>
      <c r="E25" s="33">
        <v>28909</v>
      </c>
      <c r="F25" s="141">
        <v>23375</v>
      </c>
      <c r="G25" s="146">
        <v>24318</v>
      </c>
      <c r="I25" s="123"/>
    </row>
    <row r="26" spans="1:20" s="23" customFormat="1" ht="15.5" x14ac:dyDescent="0.35">
      <c r="A26" s="31" t="s">
        <v>84</v>
      </c>
      <c r="B26" s="39">
        <v>235793</v>
      </c>
      <c r="C26" s="39">
        <v>233587</v>
      </c>
      <c r="D26" s="39">
        <v>252647</v>
      </c>
      <c r="E26" s="39">
        <v>224507</v>
      </c>
      <c r="F26" s="142">
        <v>217981</v>
      </c>
      <c r="G26" s="143">
        <v>234436</v>
      </c>
      <c r="I26" s="123"/>
    </row>
    <row r="27" spans="1:20" s="23" customFormat="1" ht="15.5" x14ac:dyDescent="0.35">
      <c r="A27" s="41" t="s">
        <v>85</v>
      </c>
      <c r="B27" s="42">
        <v>133</v>
      </c>
      <c r="C27" s="42">
        <v>154</v>
      </c>
      <c r="D27" s="42">
        <v>154</v>
      </c>
      <c r="E27" s="42">
        <v>129</v>
      </c>
      <c r="F27" s="144">
        <v>107</v>
      </c>
      <c r="G27" s="145">
        <v>104</v>
      </c>
      <c r="I27" s="123"/>
      <c r="K27" s="124"/>
    </row>
    <row r="28" spans="1:20" x14ac:dyDescent="0.35">
      <c r="B28" s="28"/>
      <c r="C28" s="96"/>
      <c r="D28" s="96"/>
      <c r="E28" s="96"/>
      <c r="F28" s="28"/>
      <c r="G28" s="96"/>
      <c r="H28" s="96"/>
      <c r="I28" s="96"/>
      <c r="J28" s="28"/>
      <c r="K28" s="96"/>
      <c r="L28" s="96"/>
      <c r="M28" s="96"/>
      <c r="N28" s="28"/>
      <c r="O28" s="96"/>
      <c r="P28" s="96"/>
      <c r="Q28" s="96"/>
      <c r="R28" s="28"/>
      <c r="S28" s="28"/>
      <c r="T28" s="28"/>
    </row>
    <row r="29" spans="1:20" x14ac:dyDescent="0.35">
      <c r="A29" s="94"/>
      <c r="P29" s="100"/>
      <c r="Q29" s="100"/>
    </row>
    <row r="31" spans="1:20" ht="15.5" x14ac:dyDescent="0.35">
      <c r="B31" s="147"/>
      <c r="C31" s="147"/>
      <c r="D31" s="147"/>
      <c r="E31" s="147"/>
      <c r="F31" s="147"/>
      <c r="G31" s="148"/>
      <c r="H31" s="101"/>
      <c r="I31" s="101"/>
    </row>
    <row r="32" spans="1:20" ht="15.5" x14ac:dyDescent="0.35">
      <c r="B32" s="121"/>
      <c r="C32" s="121"/>
      <c r="D32" s="121"/>
      <c r="E32" s="121"/>
      <c r="F32" s="121"/>
      <c r="G32" s="148"/>
      <c r="H32" s="101"/>
      <c r="I32" s="101"/>
    </row>
    <row r="33" spans="2:20" ht="15.5" x14ac:dyDescent="0.35">
      <c r="B33" s="122"/>
      <c r="C33" s="122"/>
      <c r="D33" s="122"/>
      <c r="E33" s="122"/>
      <c r="F33" s="122"/>
      <c r="G33" s="148"/>
    </row>
    <row r="34" spans="2:20" x14ac:dyDescent="0.35">
      <c r="B34" s="27"/>
      <c r="C34" s="101"/>
      <c r="D34" s="101"/>
      <c r="E34" s="101"/>
      <c r="F34" s="27"/>
      <c r="G34" s="101"/>
      <c r="H34" s="101"/>
      <c r="I34" s="101"/>
      <c r="J34" s="27"/>
      <c r="K34" s="101"/>
      <c r="L34" s="101"/>
      <c r="M34" s="101"/>
      <c r="N34" s="27"/>
    </row>
    <row r="35" spans="2:20" x14ac:dyDescent="0.35">
      <c r="B35" s="27"/>
      <c r="C35" s="101"/>
      <c r="D35" s="101"/>
      <c r="E35" s="101"/>
      <c r="F35" s="27"/>
      <c r="G35" s="101"/>
      <c r="H35" s="101"/>
      <c r="I35" s="101"/>
      <c r="J35" s="27"/>
      <c r="K35" s="101"/>
      <c r="L35" s="101"/>
      <c r="M35" s="101"/>
      <c r="N35" s="27"/>
    </row>
    <row r="36" spans="2:20" x14ac:dyDescent="0.35">
      <c r="B36" s="28"/>
      <c r="C36" s="96"/>
      <c r="D36" s="96"/>
      <c r="E36" s="96"/>
      <c r="F36" s="28"/>
      <c r="G36" s="96"/>
      <c r="H36" s="96"/>
      <c r="I36" s="96"/>
      <c r="J36" s="28"/>
      <c r="K36" s="96"/>
      <c r="L36" s="96"/>
      <c r="M36" s="96"/>
      <c r="N36" s="28"/>
    </row>
    <row r="37" spans="2:20" x14ac:dyDescent="0.35">
      <c r="B37" s="28"/>
      <c r="C37" s="96"/>
      <c r="D37" s="96"/>
      <c r="E37" s="96"/>
      <c r="F37" s="28"/>
      <c r="G37" s="96"/>
      <c r="H37" s="96"/>
      <c r="I37" s="96"/>
      <c r="J37" s="28"/>
      <c r="K37" s="96"/>
      <c r="L37" s="96"/>
      <c r="M37" s="96"/>
      <c r="N37" s="28"/>
    </row>
    <row r="38" spans="2:20" x14ac:dyDescent="0.35">
      <c r="B38" s="28"/>
      <c r="C38" s="96"/>
      <c r="D38" s="96"/>
      <c r="E38" s="96"/>
      <c r="F38" s="28"/>
      <c r="G38" s="96"/>
      <c r="H38" s="96"/>
      <c r="I38" s="96"/>
      <c r="J38" s="28"/>
      <c r="K38" s="96"/>
      <c r="L38" s="96"/>
      <c r="M38" s="96"/>
      <c r="N38" s="28"/>
    </row>
    <row r="39" spans="2:20" x14ac:dyDescent="0.35">
      <c r="B39" s="28"/>
      <c r="C39" s="96"/>
      <c r="D39" s="96"/>
      <c r="E39" s="96"/>
      <c r="F39" s="28"/>
      <c r="G39" s="96"/>
      <c r="H39" s="96"/>
      <c r="I39" s="96"/>
      <c r="J39" s="28"/>
      <c r="K39" s="96"/>
      <c r="L39" s="96"/>
      <c r="M39" s="96"/>
      <c r="N39" s="28"/>
    </row>
    <row r="40" spans="2:20" x14ac:dyDescent="0.35">
      <c r="B40" s="28"/>
      <c r="C40" s="96"/>
      <c r="D40" s="96"/>
      <c r="E40" s="96"/>
      <c r="F40" s="28"/>
      <c r="G40" s="96"/>
      <c r="H40" s="96"/>
      <c r="I40" s="96"/>
      <c r="J40" s="28"/>
      <c r="K40" s="96"/>
      <c r="L40" s="96"/>
      <c r="M40" s="96"/>
      <c r="N40" s="28"/>
      <c r="O40" s="96"/>
      <c r="P40" s="96"/>
      <c r="Q40" s="96"/>
      <c r="R40" s="28"/>
      <c r="S40" s="28"/>
      <c r="T40" s="28"/>
    </row>
    <row r="41" spans="2:20" x14ac:dyDescent="0.35">
      <c r="B41" s="21"/>
      <c r="C41" s="97"/>
      <c r="D41" s="97"/>
      <c r="E41" s="97"/>
      <c r="F41" s="21"/>
      <c r="G41" s="97"/>
      <c r="H41" s="97"/>
      <c r="I41" s="97"/>
      <c r="J41" s="21"/>
      <c r="K41" s="97"/>
      <c r="L41" s="97"/>
      <c r="M41" s="97"/>
      <c r="N41" s="21"/>
      <c r="O41" s="97"/>
      <c r="P41" s="97"/>
      <c r="Q41" s="97"/>
      <c r="R41" s="21"/>
      <c r="S41" s="21"/>
      <c r="T41" s="21"/>
    </row>
    <row r="43" spans="2:20" x14ac:dyDescent="0.35">
      <c r="B43" s="29"/>
      <c r="C43" s="98"/>
      <c r="D43" s="98"/>
      <c r="E43" s="98"/>
      <c r="F43" s="29"/>
      <c r="G43" s="98"/>
      <c r="H43" s="98"/>
      <c r="I43" s="98"/>
      <c r="J43" s="29"/>
      <c r="K43" s="98"/>
      <c r="L43" s="98"/>
      <c r="M43" s="98"/>
      <c r="N43" s="29"/>
      <c r="O43" s="98"/>
      <c r="P43" s="98"/>
      <c r="Q43" s="98"/>
      <c r="R43" s="29"/>
      <c r="S43" s="29"/>
      <c r="T43" s="29"/>
    </row>
    <row r="44" spans="2:20" x14ac:dyDescent="0.35">
      <c r="B44" s="29"/>
      <c r="C44" s="98"/>
      <c r="D44" s="98"/>
      <c r="E44" s="98"/>
      <c r="F44" s="29"/>
      <c r="G44" s="98"/>
      <c r="H44" s="98"/>
      <c r="I44" s="98"/>
      <c r="J44" s="29"/>
      <c r="K44" s="98"/>
      <c r="L44" s="98"/>
      <c r="M44" s="98"/>
      <c r="N44" s="29"/>
      <c r="O44" s="98"/>
      <c r="P44" s="98"/>
      <c r="Q44" s="98"/>
      <c r="R44" s="29"/>
      <c r="S44" s="29"/>
      <c r="T44" s="29"/>
    </row>
    <row r="45" spans="2:20" x14ac:dyDescent="0.35">
      <c r="B45" s="30"/>
      <c r="C45" s="99"/>
      <c r="D45" s="99"/>
      <c r="E45" s="99"/>
      <c r="F45" s="30"/>
      <c r="G45" s="99"/>
      <c r="H45" s="99"/>
      <c r="I45" s="99"/>
      <c r="J45" s="30"/>
      <c r="K45" s="99"/>
      <c r="L45" s="99"/>
      <c r="M45" s="99"/>
      <c r="N45" s="30"/>
      <c r="O45" s="99"/>
      <c r="P45" s="99"/>
      <c r="Q45" s="99"/>
      <c r="R45" s="30"/>
      <c r="S45" s="30"/>
      <c r="T45" s="30"/>
    </row>
  </sheetData>
  <phoneticPr fontId="35" type="noConversion"/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ignoredErrors>
    <ignoredError sqref="B6:F6" numberStoredAsText="1"/>
  </ignoredErrors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6CDD-D296-4F2F-8706-B0ADF90F96BE}">
  <sheetPr codeName="Sheet5"/>
  <dimension ref="A2:P145"/>
  <sheetViews>
    <sheetView topLeftCell="C1" workbookViewId="0">
      <selection activeCell="E5" sqref="E5"/>
    </sheetView>
  </sheetViews>
  <sheetFormatPr defaultColWidth="8.81640625" defaultRowHeight="11.5" x14ac:dyDescent="0.25"/>
  <cols>
    <col min="1" max="1" width="8.81640625" style="1"/>
    <col min="2" max="2" width="12" style="1" customWidth="1"/>
    <col min="3" max="3" width="13.7265625" style="1" customWidth="1"/>
    <col min="4" max="4" width="8.81640625" style="1"/>
    <col min="5" max="6" width="12.1796875" style="1" customWidth="1"/>
    <col min="7" max="7" width="8.81640625" style="1" customWidth="1"/>
    <col min="8" max="16" width="12.1796875" style="1" customWidth="1"/>
    <col min="17" max="255" width="8.81640625" style="1"/>
    <col min="256" max="256" width="12" style="1" customWidth="1"/>
    <col min="257" max="257" width="13.7265625" style="1" customWidth="1"/>
    <col min="258" max="258" width="8.81640625" style="1"/>
    <col min="259" max="260" width="12.1796875" style="1" customWidth="1"/>
    <col min="261" max="261" width="8.81640625" style="1"/>
    <col min="262" max="271" width="12.1796875" style="1" customWidth="1"/>
    <col min="272" max="511" width="8.81640625" style="1"/>
    <col min="512" max="512" width="12" style="1" customWidth="1"/>
    <col min="513" max="513" width="13.7265625" style="1" customWidth="1"/>
    <col min="514" max="514" width="8.81640625" style="1"/>
    <col min="515" max="516" width="12.1796875" style="1" customWidth="1"/>
    <col min="517" max="517" width="8.81640625" style="1"/>
    <col min="518" max="527" width="12.1796875" style="1" customWidth="1"/>
    <col min="528" max="767" width="8.81640625" style="1"/>
    <col min="768" max="768" width="12" style="1" customWidth="1"/>
    <col min="769" max="769" width="13.7265625" style="1" customWidth="1"/>
    <col min="770" max="770" width="8.81640625" style="1"/>
    <col min="771" max="772" width="12.1796875" style="1" customWidth="1"/>
    <col min="773" max="773" width="8.81640625" style="1"/>
    <col min="774" max="783" width="12.1796875" style="1" customWidth="1"/>
    <col min="784" max="1023" width="8.81640625" style="1"/>
    <col min="1024" max="1024" width="12" style="1" customWidth="1"/>
    <col min="1025" max="1025" width="13.7265625" style="1" customWidth="1"/>
    <col min="1026" max="1026" width="8.81640625" style="1"/>
    <col min="1027" max="1028" width="12.1796875" style="1" customWidth="1"/>
    <col min="1029" max="1029" width="8.81640625" style="1"/>
    <col min="1030" max="1039" width="12.1796875" style="1" customWidth="1"/>
    <col min="1040" max="1279" width="8.81640625" style="1"/>
    <col min="1280" max="1280" width="12" style="1" customWidth="1"/>
    <col min="1281" max="1281" width="13.7265625" style="1" customWidth="1"/>
    <col min="1282" max="1282" width="8.81640625" style="1"/>
    <col min="1283" max="1284" width="12.1796875" style="1" customWidth="1"/>
    <col min="1285" max="1285" width="8.81640625" style="1"/>
    <col min="1286" max="1295" width="12.1796875" style="1" customWidth="1"/>
    <col min="1296" max="1535" width="8.81640625" style="1"/>
    <col min="1536" max="1536" width="12" style="1" customWidth="1"/>
    <col min="1537" max="1537" width="13.7265625" style="1" customWidth="1"/>
    <col min="1538" max="1538" width="8.81640625" style="1"/>
    <col min="1539" max="1540" width="12.1796875" style="1" customWidth="1"/>
    <col min="1541" max="1541" width="8.81640625" style="1"/>
    <col min="1542" max="1551" width="12.1796875" style="1" customWidth="1"/>
    <col min="1552" max="1791" width="8.81640625" style="1"/>
    <col min="1792" max="1792" width="12" style="1" customWidth="1"/>
    <col min="1793" max="1793" width="13.7265625" style="1" customWidth="1"/>
    <col min="1794" max="1794" width="8.81640625" style="1"/>
    <col min="1795" max="1796" width="12.1796875" style="1" customWidth="1"/>
    <col min="1797" max="1797" width="8.81640625" style="1"/>
    <col min="1798" max="1807" width="12.1796875" style="1" customWidth="1"/>
    <col min="1808" max="2047" width="8.81640625" style="1"/>
    <col min="2048" max="2048" width="12" style="1" customWidth="1"/>
    <col min="2049" max="2049" width="13.7265625" style="1" customWidth="1"/>
    <col min="2050" max="2050" width="8.81640625" style="1"/>
    <col min="2051" max="2052" width="12.1796875" style="1" customWidth="1"/>
    <col min="2053" max="2053" width="8.81640625" style="1"/>
    <col min="2054" max="2063" width="12.1796875" style="1" customWidth="1"/>
    <col min="2064" max="2303" width="8.81640625" style="1"/>
    <col min="2304" max="2304" width="12" style="1" customWidth="1"/>
    <col min="2305" max="2305" width="13.7265625" style="1" customWidth="1"/>
    <col min="2306" max="2306" width="8.81640625" style="1"/>
    <col min="2307" max="2308" width="12.1796875" style="1" customWidth="1"/>
    <col min="2309" max="2309" width="8.81640625" style="1"/>
    <col min="2310" max="2319" width="12.1796875" style="1" customWidth="1"/>
    <col min="2320" max="2559" width="8.81640625" style="1"/>
    <col min="2560" max="2560" width="12" style="1" customWidth="1"/>
    <col min="2561" max="2561" width="13.7265625" style="1" customWidth="1"/>
    <col min="2562" max="2562" width="8.81640625" style="1"/>
    <col min="2563" max="2564" width="12.1796875" style="1" customWidth="1"/>
    <col min="2565" max="2565" width="8.81640625" style="1"/>
    <col min="2566" max="2575" width="12.1796875" style="1" customWidth="1"/>
    <col min="2576" max="2815" width="8.81640625" style="1"/>
    <col min="2816" max="2816" width="12" style="1" customWidth="1"/>
    <col min="2817" max="2817" width="13.7265625" style="1" customWidth="1"/>
    <col min="2818" max="2818" width="8.81640625" style="1"/>
    <col min="2819" max="2820" width="12.1796875" style="1" customWidth="1"/>
    <col min="2821" max="2821" width="8.81640625" style="1"/>
    <col min="2822" max="2831" width="12.1796875" style="1" customWidth="1"/>
    <col min="2832" max="3071" width="8.81640625" style="1"/>
    <col min="3072" max="3072" width="12" style="1" customWidth="1"/>
    <col min="3073" max="3073" width="13.7265625" style="1" customWidth="1"/>
    <col min="3074" max="3074" width="8.81640625" style="1"/>
    <col min="3075" max="3076" width="12.1796875" style="1" customWidth="1"/>
    <col min="3077" max="3077" width="8.81640625" style="1"/>
    <col min="3078" max="3087" width="12.1796875" style="1" customWidth="1"/>
    <col min="3088" max="3327" width="8.81640625" style="1"/>
    <col min="3328" max="3328" width="12" style="1" customWidth="1"/>
    <col min="3329" max="3329" width="13.7265625" style="1" customWidth="1"/>
    <col min="3330" max="3330" width="8.81640625" style="1"/>
    <col min="3331" max="3332" width="12.1796875" style="1" customWidth="1"/>
    <col min="3333" max="3333" width="8.81640625" style="1"/>
    <col min="3334" max="3343" width="12.1796875" style="1" customWidth="1"/>
    <col min="3344" max="3583" width="8.81640625" style="1"/>
    <col min="3584" max="3584" width="12" style="1" customWidth="1"/>
    <col min="3585" max="3585" width="13.7265625" style="1" customWidth="1"/>
    <col min="3586" max="3586" width="8.81640625" style="1"/>
    <col min="3587" max="3588" width="12.1796875" style="1" customWidth="1"/>
    <col min="3589" max="3589" width="8.81640625" style="1"/>
    <col min="3590" max="3599" width="12.1796875" style="1" customWidth="1"/>
    <col min="3600" max="3839" width="8.81640625" style="1"/>
    <col min="3840" max="3840" width="12" style="1" customWidth="1"/>
    <col min="3841" max="3841" width="13.7265625" style="1" customWidth="1"/>
    <col min="3842" max="3842" width="8.81640625" style="1"/>
    <col min="3843" max="3844" width="12.1796875" style="1" customWidth="1"/>
    <col min="3845" max="3845" width="8.81640625" style="1"/>
    <col min="3846" max="3855" width="12.1796875" style="1" customWidth="1"/>
    <col min="3856" max="4095" width="8.81640625" style="1"/>
    <col min="4096" max="4096" width="12" style="1" customWidth="1"/>
    <col min="4097" max="4097" width="13.7265625" style="1" customWidth="1"/>
    <col min="4098" max="4098" width="8.81640625" style="1"/>
    <col min="4099" max="4100" width="12.1796875" style="1" customWidth="1"/>
    <col min="4101" max="4101" width="8.81640625" style="1"/>
    <col min="4102" max="4111" width="12.1796875" style="1" customWidth="1"/>
    <col min="4112" max="4351" width="8.81640625" style="1"/>
    <col min="4352" max="4352" width="12" style="1" customWidth="1"/>
    <col min="4353" max="4353" width="13.7265625" style="1" customWidth="1"/>
    <col min="4354" max="4354" width="8.81640625" style="1"/>
    <col min="4355" max="4356" width="12.1796875" style="1" customWidth="1"/>
    <col min="4357" max="4357" width="8.81640625" style="1"/>
    <col min="4358" max="4367" width="12.1796875" style="1" customWidth="1"/>
    <col min="4368" max="4607" width="8.81640625" style="1"/>
    <col min="4608" max="4608" width="12" style="1" customWidth="1"/>
    <col min="4609" max="4609" width="13.7265625" style="1" customWidth="1"/>
    <col min="4610" max="4610" width="8.81640625" style="1"/>
    <col min="4611" max="4612" width="12.1796875" style="1" customWidth="1"/>
    <col min="4613" max="4613" width="8.81640625" style="1"/>
    <col min="4614" max="4623" width="12.1796875" style="1" customWidth="1"/>
    <col min="4624" max="4863" width="8.81640625" style="1"/>
    <col min="4864" max="4864" width="12" style="1" customWidth="1"/>
    <col min="4865" max="4865" width="13.7265625" style="1" customWidth="1"/>
    <col min="4866" max="4866" width="8.81640625" style="1"/>
    <col min="4867" max="4868" width="12.1796875" style="1" customWidth="1"/>
    <col min="4869" max="4869" width="8.81640625" style="1"/>
    <col min="4870" max="4879" width="12.1796875" style="1" customWidth="1"/>
    <col min="4880" max="5119" width="8.81640625" style="1"/>
    <col min="5120" max="5120" width="12" style="1" customWidth="1"/>
    <col min="5121" max="5121" width="13.7265625" style="1" customWidth="1"/>
    <col min="5122" max="5122" width="8.81640625" style="1"/>
    <col min="5123" max="5124" width="12.1796875" style="1" customWidth="1"/>
    <col min="5125" max="5125" width="8.81640625" style="1"/>
    <col min="5126" max="5135" width="12.1796875" style="1" customWidth="1"/>
    <col min="5136" max="5375" width="8.81640625" style="1"/>
    <col min="5376" max="5376" width="12" style="1" customWidth="1"/>
    <col min="5377" max="5377" width="13.7265625" style="1" customWidth="1"/>
    <col min="5378" max="5378" width="8.81640625" style="1"/>
    <col min="5379" max="5380" width="12.1796875" style="1" customWidth="1"/>
    <col min="5381" max="5381" width="8.81640625" style="1"/>
    <col min="5382" max="5391" width="12.1796875" style="1" customWidth="1"/>
    <col min="5392" max="5631" width="8.81640625" style="1"/>
    <col min="5632" max="5632" width="12" style="1" customWidth="1"/>
    <col min="5633" max="5633" width="13.7265625" style="1" customWidth="1"/>
    <col min="5634" max="5634" width="8.81640625" style="1"/>
    <col min="5635" max="5636" width="12.1796875" style="1" customWidth="1"/>
    <col min="5637" max="5637" width="8.81640625" style="1"/>
    <col min="5638" max="5647" width="12.1796875" style="1" customWidth="1"/>
    <col min="5648" max="5887" width="8.81640625" style="1"/>
    <col min="5888" max="5888" width="12" style="1" customWidth="1"/>
    <col min="5889" max="5889" width="13.7265625" style="1" customWidth="1"/>
    <col min="5890" max="5890" width="8.81640625" style="1"/>
    <col min="5891" max="5892" width="12.1796875" style="1" customWidth="1"/>
    <col min="5893" max="5893" width="8.81640625" style="1"/>
    <col min="5894" max="5903" width="12.1796875" style="1" customWidth="1"/>
    <col min="5904" max="6143" width="8.81640625" style="1"/>
    <col min="6144" max="6144" width="12" style="1" customWidth="1"/>
    <col min="6145" max="6145" width="13.7265625" style="1" customWidth="1"/>
    <col min="6146" max="6146" width="8.81640625" style="1"/>
    <col min="6147" max="6148" width="12.1796875" style="1" customWidth="1"/>
    <col min="6149" max="6149" width="8.81640625" style="1"/>
    <col min="6150" max="6159" width="12.1796875" style="1" customWidth="1"/>
    <col min="6160" max="6399" width="8.81640625" style="1"/>
    <col min="6400" max="6400" width="12" style="1" customWidth="1"/>
    <col min="6401" max="6401" width="13.7265625" style="1" customWidth="1"/>
    <col min="6402" max="6402" width="8.81640625" style="1"/>
    <col min="6403" max="6404" width="12.1796875" style="1" customWidth="1"/>
    <col min="6405" max="6405" width="8.81640625" style="1"/>
    <col min="6406" max="6415" width="12.1796875" style="1" customWidth="1"/>
    <col min="6416" max="6655" width="8.81640625" style="1"/>
    <col min="6656" max="6656" width="12" style="1" customWidth="1"/>
    <col min="6657" max="6657" width="13.7265625" style="1" customWidth="1"/>
    <col min="6658" max="6658" width="8.81640625" style="1"/>
    <col min="6659" max="6660" width="12.1796875" style="1" customWidth="1"/>
    <col min="6661" max="6661" width="8.81640625" style="1"/>
    <col min="6662" max="6671" width="12.1796875" style="1" customWidth="1"/>
    <col min="6672" max="6911" width="8.81640625" style="1"/>
    <col min="6912" max="6912" width="12" style="1" customWidth="1"/>
    <col min="6913" max="6913" width="13.7265625" style="1" customWidth="1"/>
    <col min="6914" max="6914" width="8.81640625" style="1"/>
    <col min="6915" max="6916" width="12.1796875" style="1" customWidth="1"/>
    <col min="6917" max="6917" width="8.81640625" style="1"/>
    <col min="6918" max="6927" width="12.1796875" style="1" customWidth="1"/>
    <col min="6928" max="7167" width="8.81640625" style="1"/>
    <col min="7168" max="7168" width="12" style="1" customWidth="1"/>
    <col min="7169" max="7169" width="13.7265625" style="1" customWidth="1"/>
    <col min="7170" max="7170" width="8.81640625" style="1"/>
    <col min="7171" max="7172" width="12.1796875" style="1" customWidth="1"/>
    <col min="7173" max="7173" width="8.81640625" style="1"/>
    <col min="7174" max="7183" width="12.1796875" style="1" customWidth="1"/>
    <col min="7184" max="7423" width="8.81640625" style="1"/>
    <col min="7424" max="7424" width="12" style="1" customWidth="1"/>
    <col min="7425" max="7425" width="13.7265625" style="1" customWidth="1"/>
    <col min="7426" max="7426" width="8.81640625" style="1"/>
    <col min="7427" max="7428" width="12.1796875" style="1" customWidth="1"/>
    <col min="7429" max="7429" width="8.81640625" style="1"/>
    <col min="7430" max="7439" width="12.1796875" style="1" customWidth="1"/>
    <col min="7440" max="7679" width="8.81640625" style="1"/>
    <col min="7680" max="7680" width="12" style="1" customWidth="1"/>
    <col min="7681" max="7681" width="13.7265625" style="1" customWidth="1"/>
    <col min="7682" max="7682" width="8.81640625" style="1"/>
    <col min="7683" max="7684" width="12.1796875" style="1" customWidth="1"/>
    <col min="7685" max="7685" width="8.81640625" style="1"/>
    <col min="7686" max="7695" width="12.1796875" style="1" customWidth="1"/>
    <col min="7696" max="7935" width="8.81640625" style="1"/>
    <col min="7936" max="7936" width="12" style="1" customWidth="1"/>
    <col min="7937" max="7937" width="13.7265625" style="1" customWidth="1"/>
    <col min="7938" max="7938" width="8.81640625" style="1"/>
    <col min="7939" max="7940" width="12.1796875" style="1" customWidth="1"/>
    <col min="7941" max="7941" width="8.81640625" style="1"/>
    <col min="7942" max="7951" width="12.1796875" style="1" customWidth="1"/>
    <col min="7952" max="8191" width="8.81640625" style="1"/>
    <col min="8192" max="8192" width="12" style="1" customWidth="1"/>
    <col min="8193" max="8193" width="13.7265625" style="1" customWidth="1"/>
    <col min="8194" max="8194" width="8.81640625" style="1"/>
    <col min="8195" max="8196" width="12.1796875" style="1" customWidth="1"/>
    <col min="8197" max="8197" width="8.81640625" style="1"/>
    <col min="8198" max="8207" width="12.1796875" style="1" customWidth="1"/>
    <col min="8208" max="8447" width="8.81640625" style="1"/>
    <col min="8448" max="8448" width="12" style="1" customWidth="1"/>
    <col min="8449" max="8449" width="13.7265625" style="1" customWidth="1"/>
    <col min="8450" max="8450" width="8.81640625" style="1"/>
    <col min="8451" max="8452" width="12.1796875" style="1" customWidth="1"/>
    <col min="8453" max="8453" width="8.81640625" style="1"/>
    <col min="8454" max="8463" width="12.1796875" style="1" customWidth="1"/>
    <col min="8464" max="8703" width="8.81640625" style="1"/>
    <col min="8704" max="8704" width="12" style="1" customWidth="1"/>
    <col min="8705" max="8705" width="13.7265625" style="1" customWidth="1"/>
    <col min="8706" max="8706" width="8.81640625" style="1"/>
    <col min="8707" max="8708" width="12.1796875" style="1" customWidth="1"/>
    <col min="8709" max="8709" width="8.81640625" style="1"/>
    <col min="8710" max="8719" width="12.1796875" style="1" customWidth="1"/>
    <col min="8720" max="8959" width="8.81640625" style="1"/>
    <col min="8960" max="8960" width="12" style="1" customWidth="1"/>
    <col min="8961" max="8961" width="13.7265625" style="1" customWidth="1"/>
    <col min="8962" max="8962" width="8.81640625" style="1"/>
    <col min="8963" max="8964" width="12.1796875" style="1" customWidth="1"/>
    <col min="8965" max="8965" width="8.81640625" style="1"/>
    <col min="8966" max="8975" width="12.1796875" style="1" customWidth="1"/>
    <col min="8976" max="9215" width="8.81640625" style="1"/>
    <col min="9216" max="9216" width="12" style="1" customWidth="1"/>
    <col min="9217" max="9217" width="13.7265625" style="1" customWidth="1"/>
    <col min="9218" max="9218" width="8.81640625" style="1"/>
    <col min="9219" max="9220" width="12.1796875" style="1" customWidth="1"/>
    <col min="9221" max="9221" width="8.81640625" style="1"/>
    <col min="9222" max="9231" width="12.1796875" style="1" customWidth="1"/>
    <col min="9232" max="9471" width="8.81640625" style="1"/>
    <col min="9472" max="9472" width="12" style="1" customWidth="1"/>
    <col min="9473" max="9473" width="13.7265625" style="1" customWidth="1"/>
    <col min="9474" max="9474" width="8.81640625" style="1"/>
    <col min="9475" max="9476" width="12.1796875" style="1" customWidth="1"/>
    <col min="9477" max="9477" width="8.81640625" style="1"/>
    <col min="9478" max="9487" width="12.1796875" style="1" customWidth="1"/>
    <col min="9488" max="9727" width="8.81640625" style="1"/>
    <col min="9728" max="9728" width="12" style="1" customWidth="1"/>
    <col min="9729" max="9729" width="13.7265625" style="1" customWidth="1"/>
    <col min="9730" max="9730" width="8.81640625" style="1"/>
    <col min="9731" max="9732" width="12.1796875" style="1" customWidth="1"/>
    <col min="9733" max="9733" width="8.81640625" style="1"/>
    <col min="9734" max="9743" width="12.1796875" style="1" customWidth="1"/>
    <col min="9744" max="9983" width="8.81640625" style="1"/>
    <col min="9984" max="9984" width="12" style="1" customWidth="1"/>
    <col min="9985" max="9985" width="13.7265625" style="1" customWidth="1"/>
    <col min="9986" max="9986" width="8.81640625" style="1"/>
    <col min="9987" max="9988" width="12.1796875" style="1" customWidth="1"/>
    <col min="9989" max="9989" width="8.81640625" style="1"/>
    <col min="9990" max="9999" width="12.1796875" style="1" customWidth="1"/>
    <col min="10000" max="10239" width="8.81640625" style="1"/>
    <col min="10240" max="10240" width="12" style="1" customWidth="1"/>
    <col min="10241" max="10241" width="13.7265625" style="1" customWidth="1"/>
    <col min="10242" max="10242" width="8.81640625" style="1"/>
    <col min="10243" max="10244" width="12.1796875" style="1" customWidth="1"/>
    <col min="10245" max="10245" width="8.81640625" style="1"/>
    <col min="10246" max="10255" width="12.1796875" style="1" customWidth="1"/>
    <col min="10256" max="10495" width="8.81640625" style="1"/>
    <col min="10496" max="10496" width="12" style="1" customWidth="1"/>
    <col min="10497" max="10497" width="13.7265625" style="1" customWidth="1"/>
    <col min="10498" max="10498" width="8.81640625" style="1"/>
    <col min="10499" max="10500" width="12.1796875" style="1" customWidth="1"/>
    <col min="10501" max="10501" width="8.81640625" style="1"/>
    <col min="10502" max="10511" width="12.1796875" style="1" customWidth="1"/>
    <col min="10512" max="10751" width="8.81640625" style="1"/>
    <col min="10752" max="10752" width="12" style="1" customWidth="1"/>
    <col min="10753" max="10753" width="13.7265625" style="1" customWidth="1"/>
    <col min="10754" max="10754" width="8.81640625" style="1"/>
    <col min="10755" max="10756" width="12.1796875" style="1" customWidth="1"/>
    <col min="10757" max="10757" width="8.81640625" style="1"/>
    <col min="10758" max="10767" width="12.1796875" style="1" customWidth="1"/>
    <col min="10768" max="11007" width="8.81640625" style="1"/>
    <col min="11008" max="11008" width="12" style="1" customWidth="1"/>
    <col min="11009" max="11009" width="13.7265625" style="1" customWidth="1"/>
    <col min="11010" max="11010" width="8.81640625" style="1"/>
    <col min="11011" max="11012" width="12.1796875" style="1" customWidth="1"/>
    <col min="11013" max="11013" width="8.81640625" style="1"/>
    <col min="11014" max="11023" width="12.1796875" style="1" customWidth="1"/>
    <col min="11024" max="11263" width="8.81640625" style="1"/>
    <col min="11264" max="11264" width="12" style="1" customWidth="1"/>
    <col min="11265" max="11265" width="13.7265625" style="1" customWidth="1"/>
    <col min="11266" max="11266" width="8.81640625" style="1"/>
    <col min="11267" max="11268" width="12.1796875" style="1" customWidth="1"/>
    <col min="11269" max="11269" width="8.81640625" style="1"/>
    <col min="11270" max="11279" width="12.1796875" style="1" customWidth="1"/>
    <col min="11280" max="11519" width="8.81640625" style="1"/>
    <col min="11520" max="11520" width="12" style="1" customWidth="1"/>
    <col min="11521" max="11521" width="13.7265625" style="1" customWidth="1"/>
    <col min="11522" max="11522" width="8.81640625" style="1"/>
    <col min="11523" max="11524" width="12.1796875" style="1" customWidth="1"/>
    <col min="11525" max="11525" width="8.81640625" style="1"/>
    <col min="11526" max="11535" width="12.1796875" style="1" customWidth="1"/>
    <col min="11536" max="11775" width="8.81640625" style="1"/>
    <col min="11776" max="11776" width="12" style="1" customWidth="1"/>
    <col min="11777" max="11777" width="13.7265625" style="1" customWidth="1"/>
    <col min="11778" max="11778" width="8.81640625" style="1"/>
    <col min="11779" max="11780" width="12.1796875" style="1" customWidth="1"/>
    <col min="11781" max="11781" width="8.81640625" style="1"/>
    <col min="11782" max="11791" width="12.1796875" style="1" customWidth="1"/>
    <col min="11792" max="12031" width="8.81640625" style="1"/>
    <col min="12032" max="12032" width="12" style="1" customWidth="1"/>
    <col min="12033" max="12033" width="13.7265625" style="1" customWidth="1"/>
    <col min="12034" max="12034" width="8.81640625" style="1"/>
    <col min="12035" max="12036" width="12.1796875" style="1" customWidth="1"/>
    <col min="12037" max="12037" width="8.81640625" style="1"/>
    <col min="12038" max="12047" width="12.1796875" style="1" customWidth="1"/>
    <col min="12048" max="12287" width="8.81640625" style="1"/>
    <col min="12288" max="12288" width="12" style="1" customWidth="1"/>
    <col min="12289" max="12289" width="13.7265625" style="1" customWidth="1"/>
    <col min="12290" max="12290" width="8.81640625" style="1"/>
    <col min="12291" max="12292" width="12.1796875" style="1" customWidth="1"/>
    <col min="12293" max="12293" width="8.81640625" style="1"/>
    <col min="12294" max="12303" width="12.1796875" style="1" customWidth="1"/>
    <col min="12304" max="12543" width="8.81640625" style="1"/>
    <col min="12544" max="12544" width="12" style="1" customWidth="1"/>
    <col min="12545" max="12545" width="13.7265625" style="1" customWidth="1"/>
    <col min="12546" max="12546" width="8.81640625" style="1"/>
    <col min="12547" max="12548" width="12.1796875" style="1" customWidth="1"/>
    <col min="12549" max="12549" width="8.81640625" style="1"/>
    <col min="12550" max="12559" width="12.1796875" style="1" customWidth="1"/>
    <col min="12560" max="12799" width="8.81640625" style="1"/>
    <col min="12800" max="12800" width="12" style="1" customWidth="1"/>
    <col min="12801" max="12801" width="13.7265625" style="1" customWidth="1"/>
    <col min="12802" max="12802" width="8.81640625" style="1"/>
    <col min="12803" max="12804" width="12.1796875" style="1" customWidth="1"/>
    <col min="12805" max="12805" width="8.81640625" style="1"/>
    <col min="12806" max="12815" width="12.1796875" style="1" customWidth="1"/>
    <col min="12816" max="13055" width="8.81640625" style="1"/>
    <col min="13056" max="13056" width="12" style="1" customWidth="1"/>
    <col min="13057" max="13057" width="13.7265625" style="1" customWidth="1"/>
    <col min="13058" max="13058" width="8.81640625" style="1"/>
    <col min="13059" max="13060" width="12.1796875" style="1" customWidth="1"/>
    <col min="13061" max="13061" width="8.81640625" style="1"/>
    <col min="13062" max="13071" width="12.1796875" style="1" customWidth="1"/>
    <col min="13072" max="13311" width="8.81640625" style="1"/>
    <col min="13312" max="13312" width="12" style="1" customWidth="1"/>
    <col min="13313" max="13313" width="13.7265625" style="1" customWidth="1"/>
    <col min="13314" max="13314" width="8.81640625" style="1"/>
    <col min="13315" max="13316" width="12.1796875" style="1" customWidth="1"/>
    <col min="13317" max="13317" width="8.81640625" style="1"/>
    <col min="13318" max="13327" width="12.1796875" style="1" customWidth="1"/>
    <col min="13328" max="13567" width="8.81640625" style="1"/>
    <col min="13568" max="13568" width="12" style="1" customWidth="1"/>
    <col min="13569" max="13569" width="13.7265625" style="1" customWidth="1"/>
    <col min="13570" max="13570" width="8.81640625" style="1"/>
    <col min="13571" max="13572" width="12.1796875" style="1" customWidth="1"/>
    <col min="13573" max="13573" width="8.81640625" style="1"/>
    <col min="13574" max="13583" width="12.1796875" style="1" customWidth="1"/>
    <col min="13584" max="13823" width="8.81640625" style="1"/>
    <col min="13824" max="13824" width="12" style="1" customWidth="1"/>
    <col min="13825" max="13825" width="13.7265625" style="1" customWidth="1"/>
    <col min="13826" max="13826" width="8.81640625" style="1"/>
    <col min="13827" max="13828" width="12.1796875" style="1" customWidth="1"/>
    <col min="13829" max="13829" width="8.81640625" style="1"/>
    <col min="13830" max="13839" width="12.1796875" style="1" customWidth="1"/>
    <col min="13840" max="14079" width="8.81640625" style="1"/>
    <col min="14080" max="14080" width="12" style="1" customWidth="1"/>
    <col min="14081" max="14081" width="13.7265625" style="1" customWidth="1"/>
    <col min="14082" max="14082" width="8.81640625" style="1"/>
    <col min="14083" max="14084" width="12.1796875" style="1" customWidth="1"/>
    <col min="14085" max="14085" width="8.81640625" style="1"/>
    <col min="14086" max="14095" width="12.1796875" style="1" customWidth="1"/>
    <col min="14096" max="14335" width="8.81640625" style="1"/>
    <col min="14336" max="14336" width="12" style="1" customWidth="1"/>
    <col min="14337" max="14337" width="13.7265625" style="1" customWidth="1"/>
    <col min="14338" max="14338" width="8.81640625" style="1"/>
    <col min="14339" max="14340" width="12.1796875" style="1" customWidth="1"/>
    <col min="14341" max="14341" width="8.81640625" style="1"/>
    <col min="14342" max="14351" width="12.1796875" style="1" customWidth="1"/>
    <col min="14352" max="14591" width="8.81640625" style="1"/>
    <col min="14592" max="14592" width="12" style="1" customWidth="1"/>
    <col min="14593" max="14593" width="13.7265625" style="1" customWidth="1"/>
    <col min="14594" max="14594" width="8.81640625" style="1"/>
    <col min="14595" max="14596" width="12.1796875" style="1" customWidth="1"/>
    <col min="14597" max="14597" width="8.81640625" style="1"/>
    <col min="14598" max="14607" width="12.1796875" style="1" customWidth="1"/>
    <col min="14608" max="14847" width="8.81640625" style="1"/>
    <col min="14848" max="14848" width="12" style="1" customWidth="1"/>
    <col min="14849" max="14849" width="13.7265625" style="1" customWidth="1"/>
    <col min="14850" max="14850" width="8.81640625" style="1"/>
    <col min="14851" max="14852" width="12.1796875" style="1" customWidth="1"/>
    <col min="14853" max="14853" width="8.81640625" style="1"/>
    <col min="14854" max="14863" width="12.1796875" style="1" customWidth="1"/>
    <col min="14864" max="15103" width="8.81640625" style="1"/>
    <col min="15104" max="15104" width="12" style="1" customWidth="1"/>
    <col min="15105" max="15105" width="13.7265625" style="1" customWidth="1"/>
    <col min="15106" max="15106" width="8.81640625" style="1"/>
    <col min="15107" max="15108" width="12.1796875" style="1" customWidth="1"/>
    <col min="15109" max="15109" width="8.81640625" style="1"/>
    <col min="15110" max="15119" width="12.1796875" style="1" customWidth="1"/>
    <col min="15120" max="15359" width="8.81640625" style="1"/>
    <col min="15360" max="15360" width="12" style="1" customWidth="1"/>
    <col min="15361" max="15361" width="13.7265625" style="1" customWidth="1"/>
    <col min="15362" max="15362" width="8.81640625" style="1"/>
    <col min="15363" max="15364" width="12.1796875" style="1" customWidth="1"/>
    <col min="15365" max="15365" width="8.81640625" style="1"/>
    <col min="15366" max="15375" width="12.1796875" style="1" customWidth="1"/>
    <col min="15376" max="15615" width="8.81640625" style="1"/>
    <col min="15616" max="15616" width="12" style="1" customWidth="1"/>
    <col min="15617" max="15617" width="13.7265625" style="1" customWidth="1"/>
    <col min="15618" max="15618" width="8.81640625" style="1"/>
    <col min="15619" max="15620" width="12.1796875" style="1" customWidth="1"/>
    <col min="15621" max="15621" width="8.81640625" style="1"/>
    <col min="15622" max="15631" width="12.1796875" style="1" customWidth="1"/>
    <col min="15632" max="15871" width="8.81640625" style="1"/>
    <col min="15872" max="15872" width="12" style="1" customWidth="1"/>
    <col min="15873" max="15873" width="13.7265625" style="1" customWidth="1"/>
    <col min="15874" max="15874" width="8.81640625" style="1"/>
    <col min="15875" max="15876" width="12.1796875" style="1" customWidth="1"/>
    <col min="15877" max="15877" width="8.81640625" style="1"/>
    <col min="15878" max="15887" width="12.1796875" style="1" customWidth="1"/>
    <col min="15888" max="16127" width="8.81640625" style="1"/>
    <col min="16128" max="16128" width="12" style="1" customWidth="1"/>
    <col min="16129" max="16129" width="13.7265625" style="1" customWidth="1"/>
    <col min="16130" max="16130" width="8.81640625" style="1"/>
    <col min="16131" max="16132" width="12.1796875" style="1" customWidth="1"/>
    <col min="16133" max="16133" width="8.81640625" style="1"/>
    <col min="16134" max="16143" width="12.1796875" style="1" customWidth="1"/>
    <col min="16144" max="16384" width="8.81640625" style="1"/>
  </cols>
  <sheetData>
    <row r="2" spans="2:16" ht="12" thickBot="1" x14ac:dyDescent="0.3"/>
    <row r="3" spans="2:16" x14ac:dyDescent="0.25">
      <c r="B3" s="2" t="s">
        <v>86</v>
      </c>
      <c r="C3" s="3" t="s">
        <v>87</v>
      </c>
    </row>
    <row r="4" spans="2:16" ht="12" thickBot="1" x14ac:dyDescent="0.3">
      <c r="B4" s="4">
        <v>2024</v>
      </c>
      <c r="C4" s="5">
        <v>4</v>
      </c>
      <c r="E4" s="1" t="s">
        <v>88</v>
      </c>
      <c r="H4" s="1" t="s">
        <v>89</v>
      </c>
    </row>
    <row r="5" spans="2:16" x14ac:dyDescent="0.25">
      <c r="E5" s="6">
        <v>28</v>
      </c>
      <c r="F5" s="1">
        <f>E5+1</f>
        <v>29</v>
      </c>
      <c r="H5" s="7">
        <f>3+(Calculation!B4-1998)*4+C4-9</f>
        <v>102</v>
      </c>
      <c r="I5" s="16">
        <f>H5+1</f>
        <v>103</v>
      </c>
      <c r="J5" s="16">
        <f t="shared" ref="J5:P5" si="0">I5+1</f>
        <v>104</v>
      </c>
      <c r="K5" s="16">
        <f t="shared" si="0"/>
        <v>105</v>
      </c>
      <c r="L5" s="16">
        <f t="shared" si="0"/>
        <v>106</v>
      </c>
      <c r="M5" s="16">
        <f t="shared" si="0"/>
        <v>107</v>
      </c>
      <c r="N5" s="16">
        <f t="shared" si="0"/>
        <v>108</v>
      </c>
      <c r="O5" s="16">
        <f t="shared" si="0"/>
        <v>109</v>
      </c>
      <c r="P5" s="16">
        <f t="shared" si="0"/>
        <v>110</v>
      </c>
    </row>
    <row r="6" spans="2:16" x14ac:dyDescent="0.25">
      <c r="G6" s="1">
        <v>3</v>
      </c>
      <c r="H6" s="1" t="str">
        <f>$H$4&amp;"r"&amp;$G6&amp;"c"&amp;H$5</f>
        <v>Quarter!r3c102</v>
      </c>
      <c r="I6" s="1" t="str">
        <f t="shared" ref="I6:P21" si="1">$H$4&amp;"r"&amp;$G6&amp;"c"&amp;I$5</f>
        <v>Quarter!r3c103</v>
      </c>
      <c r="J6" s="1" t="str">
        <f t="shared" si="1"/>
        <v>Quarter!r3c104</v>
      </c>
      <c r="K6" s="1" t="str">
        <f t="shared" si="1"/>
        <v>Quarter!r3c105</v>
      </c>
      <c r="L6" s="1" t="str">
        <f t="shared" si="1"/>
        <v>Quarter!r3c106</v>
      </c>
      <c r="M6" s="1" t="str">
        <f t="shared" si="1"/>
        <v>Quarter!r3c107</v>
      </c>
      <c r="N6" s="1" t="str">
        <f t="shared" si="1"/>
        <v>Quarter!r3c108</v>
      </c>
      <c r="O6" s="1" t="str">
        <f t="shared" si="1"/>
        <v>Quarter!r3c109</v>
      </c>
      <c r="P6" s="1" t="str">
        <f t="shared" si="1"/>
        <v>Quarter!r3c110</v>
      </c>
    </row>
    <row r="7" spans="2:16" x14ac:dyDescent="0.25">
      <c r="G7" s="1">
        <v>4</v>
      </c>
      <c r="H7" s="1" t="str">
        <f>$H$4&amp;"r"&amp;$G7&amp;"c"&amp;H$5</f>
        <v>Quarter!r4c102</v>
      </c>
      <c r="I7" s="1" t="str">
        <f t="shared" si="1"/>
        <v>Quarter!r4c103</v>
      </c>
      <c r="J7" s="1" t="str">
        <f t="shared" si="1"/>
        <v>Quarter!r4c104</v>
      </c>
      <c r="K7" s="1" t="str">
        <f t="shared" si="1"/>
        <v>Quarter!r4c105</v>
      </c>
      <c r="L7" s="1" t="str">
        <f t="shared" si="1"/>
        <v>Quarter!r4c106</v>
      </c>
      <c r="M7" s="1" t="str">
        <f t="shared" si="1"/>
        <v>Quarter!r4c107</v>
      </c>
      <c r="N7" s="1" t="str">
        <f t="shared" si="1"/>
        <v>Quarter!r4c108</v>
      </c>
      <c r="O7" s="1" t="str">
        <f t="shared" si="1"/>
        <v>Quarter!r4c109</v>
      </c>
      <c r="P7" s="1" t="str">
        <f t="shared" si="1"/>
        <v>Quarter!r4c110</v>
      </c>
    </row>
    <row r="8" spans="2:16" x14ac:dyDescent="0.25">
      <c r="B8" s="8" t="s">
        <v>90</v>
      </c>
    </row>
    <row r="9" spans="2:16" x14ac:dyDescent="0.25">
      <c r="B9" s="9" t="s">
        <v>91</v>
      </c>
    </row>
    <row r="10" spans="2:16" x14ac:dyDescent="0.25">
      <c r="B10" s="10" t="s">
        <v>92</v>
      </c>
      <c r="D10" s="1">
        <v>7</v>
      </c>
      <c r="E10" s="1" t="str">
        <f>$E$4&amp;"r"&amp;$D10&amp;"c"&amp;E$5</f>
        <v>Annual!r7c28</v>
      </c>
      <c r="F10" s="1" t="str">
        <f>$E$4&amp;"r"&amp;$D10&amp;"c"&amp;F$5</f>
        <v>Annual!r7c29</v>
      </c>
      <c r="G10" s="1">
        <f>D10</f>
        <v>7</v>
      </c>
      <c r="H10" s="1" t="str">
        <f>$H$4&amp;"r"&amp;$G10&amp;"c"&amp;H$5</f>
        <v>Quarter!r7c102</v>
      </c>
      <c r="I10" s="1" t="str">
        <f t="shared" si="1"/>
        <v>Quarter!r7c103</v>
      </c>
      <c r="J10" s="1" t="str">
        <f t="shared" si="1"/>
        <v>Quarter!r7c104</v>
      </c>
      <c r="K10" s="1" t="str">
        <f t="shared" si="1"/>
        <v>Quarter!r7c105</v>
      </c>
      <c r="L10" s="1" t="str">
        <f t="shared" si="1"/>
        <v>Quarter!r7c106</v>
      </c>
      <c r="M10" s="1" t="str">
        <f t="shared" si="1"/>
        <v>Quarter!r7c107</v>
      </c>
      <c r="N10" s="1" t="str">
        <f t="shared" si="1"/>
        <v>Quarter!r7c108</v>
      </c>
      <c r="O10" s="1" t="str">
        <f t="shared" si="1"/>
        <v>Quarter!r7c109</v>
      </c>
      <c r="P10" s="1" t="str">
        <f t="shared" si="1"/>
        <v>Quarter!r7c110</v>
      </c>
    </row>
    <row r="11" spans="2:16" x14ac:dyDescent="0.25">
      <c r="B11" s="10" t="s">
        <v>93</v>
      </c>
      <c r="D11" s="1">
        <v>8</v>
      </c>
      <c r="E11" s="1" t="str">
        <f t="shared" ref="E11:F26" si="2">$E$4&amp;"r"&amp;$D11&amp;"c"&amp;E$5</f>
        <v>Annual!r8c28</v>
      </c>
      <c r="F11" s="1" t="str">
        <f t="shared" si="2"/>
        <v>Annual!r8c29</v>
      </c>
      <c r="G11" s="1">
        <f t="shared" ref="G11:G66" si="3">D11</f>
        <v>8</v>
      </c>
      <c r="H11" s="1" t="str">
        <f>$H$4&amp;"r"&amp;$G11&amp;"c"&amp;H$5</f>
        <v>Quarter!r8c102</v>
      </c>
      <c r="I11" s="1" t="str">
        <f t="shared" si="1"/>
        <v>Quarter!r8c103</v>
      </c>
      <c r="J11" s="1" t="str">
        <f t="shared" si="1"/>
        <v>Quarter!r8c104</v>
      </c>
      <c r="K11" s="1" t="str">
        <f t="shared" si="1"/>
        <v>Quarter!r8c105</v>
      </c>
      <c r="L11" s="1" t="str">
        <f t="shared" si="1"/>
        <v>Quarter!r8c106</v>
      </c>
      <c r="M11" s="1" t="str">
        <f t="shared" si="1"/>
        <v>Quarter!r8c107</v>
      </c>
      <c r="N11" s="1" t="str">
        <f t="shared" si="1"/>
        <v>Quarter!r8c108</v>
      </c>
      <c r="O11" s="1" t="str">
        <f t="shared" si="1"/>
        <v>Quarter!r8c109</v>
      </c>
      <c r="P11" s="1" t="str">
        <f t="shared" si="1"/>
        <v>Quarter!r8c110</v>
      </c>
    </row>
    <row r="12" spans="2:16" x14ac:dyDescent="0.25">
      <c r="B12" s="10" t="s">
        <v>94</v>
      </c>
      <c r="D12" s="1">
        <v>9</v>
      </c>
      <c r="E12" s="1" t="str">
        <f>$E$4&amp;"r"&amp;$D12&amp;"c"&amp;E$5</f>
        <v>Annual!r9c28</v>
      </c>
      <c r="F12" s="1" t="str">
        <f>$E$4&amp;"r"&amp;$D12&amp;"c"&amp;F$5</f>
        <v>Annual!r9c29</v>
      </c>
      <c r="G12" s="1">
        <f t="shared" si="3"/>
        <v>9</v>
      </c>
      <c r="H12" s="1" t="str">
        <f>$H$4&amp;"r"&amp;$G12&amp;"c"&amp;H$5</f>
        <v>Quarter!r9c102</v>
      </c>
      <c r="I12" s="1" t="str">
        <f t="shared" si="1"/>
        <v>Quarter!r9c103</v>
      </c>
      <c r="J12" s="1" t="str">
        <f t="shared" si="1"/>
        <v>Quarter!r9c104</v>
      </c>
      <c r="K12" s="1" t="str">
        <f t="shared" si="1"/>
        <v>Quarter!r9c105</v>
      </c>
      <c r="L12" s="1" t="str">
        <f t="shared" si="1"/>
        <v>Quarter!r9c106</v>
      </c>
      <c r="M12" s="1" t="str">
        <f t="shared" si="1"/>
        <v>Quarter!r9c107</v>
      </c>
      <c r="N12" s="1" t="str">
        <f t="shared" si="1"/>
        <v>Quarter!r9c108</v>
      </c>
      <c r="O12" s="1" t="str">
        <f t="shared" si="1"/>
        <v>Quarter!r9c109</v>
      </c>
      <c r="P12" s="1" t="str">
        <f t="shared" si="1"/>
        <v>Quarter!r9c110</v>
      </c>
    </row>
    <row r="13" spans="2:16" x14ac:dyDescent="0.25">
      <c r="B13" s="9" t="s">
        <v>95</v>
      </c>
    </row>
    <row r="14" spans="2:16" x14ac:dyDescent="0.25">
      <c r="B14" s="10" t="s">
        <v>96</v>
      </c>
      <c r="D14" s="1">
        <v>10</v>
      </c>
      <c r="E14" s="1" t="str">
        <f t="shared" si="2"/>
        <v>Annual!r10c28</v>
      </c>
      <c r="F14" s="1" t="str">
        <f t="shared" si="2"/>
        <v>Annual!r10c29</v>
      </c>
      <c r="G14" s="1">
        <f t="shared" si="3"/>
        <v>10</v>
      </c>
      <c r="H14" s="1" t="str">
        <f>$H$4&amp;"r"&amp;$G14&amp;"c"&amp;H$5</f>
        <v>Quarter!r10c102</v>
      </c>
      <c r="I14" s="1" t="str">
        <f t="shared" si="1"/>
        <v>Quarter!r10c103</v>
      </c>
      <c r="J14" s="1" t="str">
        <f t="shared" si="1"/>
        <v>Quarter!r10c104</v>
      </c>
      <c r="K14" s="1" t="str">
        <f t="shared" si="1"/>
        <v>Quarter!r10c105</v>
      </c>
      <c r="L14" s="1" t="str">
        <f t="shared" si="1"/>
        <v>Quarter!r10c106</v>
      </c>
      <c r="M14" s="1" t="str">
        <f t="shared" si="1"/>
        <v>Quarter!r10c107</v>
      </c>
      <c r="N14" s="1" t="str">
        <f t="shared" si="1"/>
        <v>Quarter!r10c108</v>
      </c>
      <c r="O14" s="1" t="str">
        <f t="shared" si="1"/>
        <v>Quarter!r10c109</v>
      </c>
      <c r="P14" s="1" t="str">
        <f t="shared" si="1"/>
        <v>Quarter!r10c110</v>
      </c>
    </row>
    <row r="15" spans="2:16" x14ac:dyDescent="0.25">
      <c r="B15" s="10" t="s">
        <v>97</v>
      </c>
      <c r="D15" s="1">
        <v>11</v>
      </c>
      <c r="E15" s="1" t="str">
        <f t="shared" si="2"/>
        <v>Annual!r11c28</v>
      </c>
      <c r="F15" s="1" t="str">
        <f t="shared" si="2"/>
        <v>Annual!r11c29</v>
      </c>
      <c r="G15" s="1">
        <f t="shared" si="3"/>
        <v>11</v>
      </c>
      <c r="H15" s="1" t="str">
        <f>$H$4&amp;"r"&amp;$G15&amp;"c"&amp;H$5</f>
        <v>Quarter!r11c102</v>
      </c>
      <c r="I15" s="1" t="str">
        <f t="shared" si="1"/>
        <v>Quarter!r11c103</v>
      </c>
      <c r="J15" s="1" t="str">
        <f t="shared" si="1"/>
        <v>Quarter!r11c104</v>
      </c>
      <c r="K15" s="1" t="str">
        <f t="shared" si="1"/>
        <v>Quarter!r11c105</v>
      </c>
      <c r="L15" s="1" t="str">
        <f t="shared" si="1"/>
        <v>Quarter!r11c106</v>
      </c>
      <c r="M15" s="1" t="str">
        <f t="shared" si="1"/>
        <v>Quarter!r11c107</v>
      </c>
      <c r="N15" s="1" t="str">
        <f t="shared" si="1"/>
        <v>Quarter!r11c108</v>
      </c>
      <c r="O15" s="1" t="str">
        <f t="shared" si="1"/>
        <v>Quarter!r11c109</v>
      </c>
      <c r="P15" s="1" t="str">
        <f t="shared" si="1"/>
        <v>Quarter!r11c110</v>
      </c>
    </row>
    <row r="16" spans="2:16" x14ac:dyDescent="0.25">
      <c r="B16" s="10" t="s">
        <v>98</v>
      </c>
      <c r="D16" s="1">
        <v>12</v>
      </c>
      <c r="E16" s="1" t="str">
        <f t="shared" si="2"/>
        <v>Annual!r12c28</v>
      </c>
      <c r="F16" s="1" t="str">
        <f t="shared" si="2"/>
        <v>Annual!r12c29</v>
      </c>
      <c r="G16" s="1">
        <f t="shared" si="3"/>
        <v>12</v>
      </c>
      <c r="H16" s="1" t="str">
        <f>$H$4&amp;"r"&amp;$G16&amp;"c"&amp;H$5</f>
        <v>Quarter!r12c102</v>
      </c>
      <c r="I16" s="1" t="str">
        <f t="shared" si="1"/>
        <v>Quarter!r12c103</v>
      </c>
      <c r="J16" s="1" t="str">
        <f t="shared" si="1"/>
        <v>Quarter!r12c104</v>
      </c>
      <c r="K16" s="1" t="str">
        <f t="shared" si="1"/>
        <v>Quarter!r12c105</v>
      </c>
      <c r="L16" s="1" t="str">
        <f t="shared" si="1"/>
        <v>Quarter!r12c106</v>
      </c>
      <c r="M16" s="1" t="str">
        <f t="shared" si="1"/>
        <v>Quarter!r12c107</v>
      </c>
      <c r="N16" s="1" t="str">
        <f t="shared" si="1"/>
        <v>Quarter!r12c108</v>
      </c>
      <c r="O16" s="1" t="str">
        <f t="shared" si="1"/>
        <v>Quarter!r12c109</v>
      </c>
      <c r="P16" s="1" t="str">
        <f t="shared" si="1"/>
        <v>Quarter!r12c110</v>
      </c>
    </row>
    <row r="17" spans="1:16" ht="12" x14ac:dyDescent="0.3">
      <c r="B17" s="11"/>
    </row>
    <row r="19" spans="1:16" x14ac:dyDescent="0.25">
      <c r="A19" s="9" t="s">
        <v>99</v>
      </c>
      <c r="B19" s="12" t="s">
        <v>100</v>
      </c>
      <c r="D19" s="1">
        <v>13</v>
      </c>
      <c r="E19" s="1" t="str">
        <f t="shared" si="2"/>
        <v>Annual!r13c28</v>
      </c>
      <c r="F19" s="1" t="str">
        <f t="shared" si="2"/>
        <v>Annual!r13c29</v>
      </c>
      <c r="G19" s="1">
        <f t="shared" si="3"/>
        <v>13</v>
      </c>
      <c r="H19" s="1" t="str">
        <f>$H$4&amp;"r"&amp;$G19&amp;"c"&amp;H$5</f>
        <v>Quarter!r13c102</v>
      </c>
      <c r="I19" s="1" t="str">
        <f t="shared" si="1"/>
        <v>Quarter!r13c103</v>
      </c>
      <c r="J19" s="1" t="str">
        <f t="shared" si="1"/>
        <v>Quarter!r13c104</v>
      </c>
      <c r="K19" s="1" t="str">
        <f t="shared" si="1"/>
        <v>Quarter!r13c105</v>
      </c>
      <c r="L19" s="1" t="str">
        <f t="shared" si="1"/>
        <v>Quarter!r13c106</v>
      </c>
      <c r="M19" s="1" t="str">
        <f t="shared" si="1"/>
        <v>Quarter!r13c107</v>
      </c>
      <c r="N19" s="1" t="str">
        <f t="shared" si="1"/>
        <v>Quarter!r13c108</v>
      </c>
      <c r="O19" s="1" t="str">
        <f t="shared" si="1"/>
        <v>Quarter!r13c109</v>
      </c>
      <c r="P19" s="1" t="str">
        <f t="shared" si="1"/>
        <v>Quarter!r13c110</v>
      </c>
    </row>
    <row r="20" spans="1:16" x14ac:dyDescent="0.25">
      <c r="B20" s="12" t="s">
        <v>101</v>
      </c>
      <c r="D20" s="1">
        <v>14</v>
      </c>
      <c r="E20" s="1" t="str">
        <f t="shared" si="2"/>
        <v>Annual!r14c28</v>
      </c>
      <c r="F20" s="1" t="str">
        <f t="shared" si="2"/>
        <v>Annual!r14c29</v>
      </c>
      <c r="G20" s="1">
        <f t="shared" si="3"/>
        <v>14</v>
      </c>
      <c r="H20" s="1" t="str">
        <f>$H$4&amp;"r"&amp;$G20&amp;"c"&amp;H$5</f>
        <v>Quarter!r14c102</v>
      </c>
      <c r="I20" s="1" t="str">
        <f t="shared" si="1"/>
        <v>Quarter!r14c103</v>
      </c>
      <c r="J20" s="1" t="str">
        <f t="shared" si="1"/>
        <v>Quarter!r14c104</v>
      </c>
      <c r="K20" s="1" t="str">
        <f t="shared" si="1"/>
        <v>Quarter!r14c105</v>
      </c>
      <c r="L20" s="1" t="str">
        <f t="shared" si="1"/>
        <v>Quarter!r14c106</v>
      </c>
      <c r="M20" s="1" t="str">
        <f t="shared" si="1"/>
        <v>Quarter!r14c107</v>
      </c>
      <c r="N20" s="1" t="str">
        <f t="shared" si="1"/>
        <v>Quarter!r14c108</v>
      </c>
      <c r="O20" s="1" t="str">
        <f t="shared" si="1"/>
        <v>Quarter!r14c109</v>
      </c>
      <c r="P20" s="1" t="str">
        <f t="shared" si="1"/>
        <v>Quarter!r14c110</v>
      </c>
    </row>
    <row r="21" spans="1:16" x14ac:dyDescent="0.25">
      <c r="B21" s="12" t="s">
        <v>102</v>
      </c>
      <c r="D21" s="1">
        <v>15</v>
      </c>
      <c r="E21" s="1" t="str">
        <f>$E$4&amp;"r"&amp;$D21&amp;"c"&amp;E$5</f>
        <v>Annual!r15c28</v>
      </c>
      <c r="F21" s="1" t="str">
        <f t="shared" si="2"/>
        <v>Annual!r15c29</v>
      </c>
      <c r="G21" s="1">
        <f t="shared" si="3"/>
        <v>15</v>
      </c>
      <c r="H21" s="1" t="str">
        <f>$H$4&amp;"r"&amp;$G21&amp;"c"&amp;H$5</f>
        <v>Quarter!r15c102</v>
      </c>
      <c r="I21" s="1" t="str">
        <f t="shared" si="1"/>
        <v>Quarter!r15c103</v>
      </c>
      <c r="J21" s="1" t="str">
        <f t="shared" si="1"/>
        <v>Quarter!r15c104</v>
      </c>
      <c r="K21" s="1" t="str">
        <f t="shared" si="1"/>
        <v>Quarter!r15c105</v>
      </c>
      <c r="L21" s="1" t="str">
        <f t="shared" si="1"/>
        <v>Quarter!r15c106</v>
      </c>
      <c r="M21" s="1" t="str">
        <f t="shared" si="1"/>
        <v>Quarter!r15c107</v>
      </c>
      <c r="N21" s="1" t="str">
        <f t="shared" si="1"/>
        <v>Quarter!r15c108</v>
      </c>
      <c r="O21" s="1" t="str">
        <f t="shared" si="1"/>
        <v>Quarter!r15c109</v>
      </c>
      <c r="P21" s="1" t="str">
        <f t="shared" si="1"/>
        <v>Quarter!r15c110</v>
      </c>
    </row>
    <row r="22" spans="1:16" x14ac:dyDescent="0.25">
      <c r="B22" s="12" t="s">
        <v>67</v>
      </c>
      <c r="D22" s="1">
        <v>16</v>
      </c>
      <c r="E22" s="1" t="str">
        <f t="shared" si="2"/>
        <v>Annual!r16c28</v>
      </c>
      <c r="F22" s="1" t="str">
        <f t="shared" si="2"/>
        <v>Annual!r16c29</v>
      </c>
      <c r="G22" s="1">
        <f t="shared" si="3"/>
        <v>16</v>
      </c>
      <c r="H22" s="1" t="str">
        <f>$H$4&amp;"r"&amp;$G22&amp;"c"&amp;H$5</f>
        <v>Quarter!r16c102</v>
      </c>
      <c r="I22" s="1" t="str">
        <f t="shared" ref="I22:P23" si="4">$H$4&amp;"r"&amp;$G22&amp;"c"&amp;I$5</f>
        <v>Quarter!r16c103</v>
      </c>
      <c r="J22" s="1" t="str">
        <f t="shared" si="4"/>
        <v>Quarter!r16c104</v>
      </c>
      <c r="K22" s="1" t="str">
        <f t="shared" si="4"/>
        <v>Quarter!r16c105</v>
      </c>
      <c r="L22" s="1" t="str">
        <f t="shared" si="4"/>
        <v>Quarter!r16c106</v>
      </c>
      <c r="M22" s="1" t="str">
        <f t="shared" si="4"/>
        <v>Quarter!r16c107</v>
      </c>
      <c r="N22" s="1" t="str">
        <f t="shared" si="4"/>
        <v>Quarter!r16c108</v>
      </c>
      <c r="O22" s="1" t="str">
        <f t="shared" si="4"/>
        <v>Quarter!r16c109</v>
      </c>
      <c r="P22" s="1" t="str">
        <f t="shared" si="4"/>
        <v>Quarter!r16c110</v>
      </c>
    </row>
    <row r="23" spans="1:16" x14ac:dyDescent="0.25">
      <c r="B23" s="12" t="s">
        <v>103</v>
      </c>
      <c r="D23" s="1">
        <v>17</v>
      </c>
      <c r="E23" s="1" t="str">
        <f t="shared" si="2"/>
        <v>Annual!r17c28</v>
      </c>
      <c r="F23" s="1" t="str">
        <f t="shared" si="2"/>
        <v>Annual!r17c29</v>
      </c>
      <c r="G23" s="1">
        <f t="shared" si="3"/>
        <v>17</v>
      </c>
      <c r="H23" s="1" t="str">
        <f>$H$4&amp;"r"&amp;$G23&amp;"c"&amp;H$5</f>
        <v>Quarter!r17c102</v>
      </c>
      <c r="I23" s="1" t="str">
        <f t="shared" si="4"/>
        <v>Quarter!r17c103</v>
      </c>
      <c r="J23" s="1" t="str">
        <f t="shared" si="4"/>
        <v>Quarter!r17c104</v>
      </c>
      <c r="K23" s="1" t="str">
        <f t="shared" si="4"/>
        <v>Quarter!r17c105</v>
      </c>
      <c r="L23" s="1" t="str">
        <f t="shared" si="4"/>
        <v>Quarter!r17c106</v>
      </c>
      <c r="M23" s="1" t="str">
        <f t="shared" si="4"/>
        <v>Quarter!r17c107</v>
      </c>
      <c r="N23" s="1" t="str">
        <f t="shared" si="4"/>
        <v>Quarter!r17c108</v>
      </c>
      <c r="O23" s="1" t="str">
        <f t="shared" si="4"/>
        <v>Quarter!r17c109</v>
      </c>
      <c r="P23" s="1" t="str">
        <f t="shared" si="4"/>
        <v>Quarter!r17c110</v>
      </c>
    </row>
    <row r="24" spans="1:16" x14ac:dyDescent="0.25">
      <c r="B24" s="12" t="s">
        <v>104</v>
      </c>
      <c r="D24" s="1">
        <v>18</v>
      </c>
      <c r="E24" s="1" t="str">
        <f t="shared" si="2"/>
        <v>Annual!r18c28</v>
      </c>
      <c r="F24" s="1" t="str">
        <f t="shared" si="2"/>
        <v>Annual!r18c29</v>
      </c>
      <c r="G24" s="1">
        <f t="shared" si="3"/>
        <v>18</v>
      </c>
      <c r="H24" s="1" t="str">
        <f t="shared" ref="H24:P49" si="5">$H$4&amp;"r"&amp;$G24&amp;"c"&amp;H$5</f>
        <v>Quarter!r18c102</v>
      </c>
      <c r="I24" s="1" t="str">
        <f t="shared" si="5"/>
        <v>Quarter!r18c103</v>
      </c>
      <c r="J24" s="1" t="str">
        <f t="shared" si="5"/>
        <v>Quarter!r18c104</v>
      </c>
      <c r="K24" s="1" t="str">
        <f t="shared" si="5"/>
        <v>Quarter!r18c105</v>
      </c>
      <c r="L24" s="1" t="str">
        <f t="shared" si="5"/>
        <v>Quarter!r18c106</v>
      </c>
      <c r="M24" s="1" t="str">
        <f t="shared" si="5"/>
        <v>Quarter!r18c107</v>
      </c>
      <c r="N24" s="1" t="str">
        <f t="shared" si="5"/>
        <v>Quarter!r18c108</v>
      </c>
      <c r="O24" s="1" t="str">
        <f t="shared" si="5"/>
        <v>Quarter!r18c109</v>
      </c>
      <c r="P24" s="1" t="str">
        <f t="shared" si="5"/>
        <v>Quarter!r18c110</v>
      </c>
    </row>
    <row r="25" spans="1:16" x14ac:dyDescent="0.25">
      <c r="B25" s="12" t="s">
        <v>105</v>
      </c>
      <c r="D25" s="1">
        <v>19</v>
      </c>
      <c r="E25" s="1" t="str">
        <f t="shared" si="2"/>
        <v>Annual!r19c28</v>
      </c>
      <c r="F25" s="1" t="str">
        <f t="shared" si="2"/>
        <v>Annual!r19c29</v>
      </c>
      <c r="G25" s="1">
        <f t="shared" si="3"/>
        <v>19</v>
      </c>
      <c r="H25" s="1" t="str">
        <f t="shared" si="5"/>
        <v>Quarter!r19c102</v>
      </c>
      <c r="I25" s="1" t="str">
        <f t="shared" si="5"/>
        <v>Quarter!r19c103</v>
      </c>
      <c r="J25" s="1" t="str">
        <f t="shared" si="5"/>
        <v>Quarter!r19c104</v>
      </c>
      <c r="K25" s="1" t="str">
        <f t="shared" si="5"/>
        <v>Quarter!r19c105</v>
      </c>
      <c r="L25" s="1" t="str">
        <f t="shared" si="5"/>
        <v>Quarter!r19c106</v>
      </c>
      <c r="M25" s="1" t="str">
        <f t="shared" si="5"/>
        <v>Quarter!r19c107</v>
      </c>
      <c r="N25" s="1" t="str">
        <f t="shared" si="5"/>
        <v>Quarter!r19c108</v>
      </c>
      <c r="O25" s="1" t="str">
        <f t="shared" si="5"/>
        <v>Quarter!r19c109</v>
      </c>
      <c r="P25" s="1" t="str">
        <f t="shared" si="5"/>
        <v>Quarter!r19c110</v>
      </c>
    </row>
    <row r="26" spans="1:16" x14ac:dyDescent="0.25">
      <c r="B26" s="12" t="s">
        <v>106</v>
      </c>
      <c r="D26" s="1">
        <v>20</v>
      </c>
      <c r="E26" s="1" t="str">
        <f t="shared" si="2"/>
        <v>Annual!r20c28</v>
      </c>
      <c r="F26" s="1" t="str">
        <f t="shared" si="2"/>
        <v>Annual!r20c29</v>
      </c>
      <c r="G26" s="1">
        <f t="shared" si="3"/>
        <v>20</v>
      </c>
      <c r="H26" s="1" t="str">
        <f t="shared" si="5"/>
        <v>Quarter!r20c102</v>
      </c>
      <c r="I26" s="1" t="str">
        <f t="shared" si="5"/>
        <v>Quarter!r20c103</v>
      </c>
      <c r="J26" s="1" t="str">
        <f t="shared" si="5"/>
        <v>Quarter!r20c104</v>
      </c>
      <c r="K26" s="1" t="str">
        <f t="shared" si="5"/>
        <v>Quarter!r20c105</v>
      </c>
      <c r="L26" s="1" t="str">
        <f t="shared" si="5"/>
        <v>Quarter!r20c106</v>
      </c>
      <c r="M26" s="1" t="str">
        <f t="shared" si="5"/>
        <v>Quarter!r20c107</v>
      </c>
      <c r="N26" s="1" t="str">
        <f t="shared" si="5"/>
        <v>Quarter!r20c108</v>
      </c>
      <c r="O26" s="1" t="str">
        <f t="shared" si="5"/>
        <v>Quarter!r20c109</v>
      </c>
      <c r="P26" s="1" t="str">
        <f t="shared" si="5"/>
        <v>Quarter!r20c110</v>
      </c>
    </row>
    <row r="27" spans="1:16" x14ac:dyDescent="0.25">
      <c r="B27" s="12" t="s">
        <v>107</v>
      </c>
      <c r="D27" s="1">
        <v>21</v>
      </c>
      <c r="E27" s="1" t="str">
        <f t="shared" ref="E27:F42" si="6">$E$4&amp;"r"&amp;$D27&amp;"c"&amp;E$5</f>
        <v>Annual!r21c28</v>
      </c>
      <c r="F27" s="1" t="str">
        <f t="shared" si="6"/>
        <v>Annual!r21c29</v>
      </c>
      <c r="G27" s="1">
        <f t="shared" si="3"/>
        <v>21</v>
      </c>
      <c r="H27" s="1" t="str">
        <f t="shared" si="5"/>
        <v>Quarter!r21c102</v>
      </c>
      <c r="I27" s="1" t="str">
        <f t="shared" si="5"/>
        <v>Quarter!r21c103</v>
      </c>
      <c r="J27" s="1" t="str">
        <f t="shared" si="5"/>
        <v>Quarter!r21c104</v>
      </c>
      <c r="K27" s="1" t="str">
        <f t="shared" si="5"/>
        <v>Quarter!r21c105</v>
      </c>
      <c r="L27" s="1" t="str">
        <f t="shared" si="5"/>
        <v>Quarter!r21c106</v>
      </c>
      <c r="M27" s="1" t="str">
        <f t="shared" si="5"/>
        <v>Quarter!r21c107</v>
      </c>
      <c r="N27" s="1" t="str">
        <f t="shared" si="5"/>
        <v>Quarter!r21c108</v>
      </c>
      <c r="O27" s="1" t="str">
        <f t="shared" si="5"/>
        <v>Quarter!r21c109</v>
      </c>
      <c r="P27" s="1" t="str">
        <f t="shared" si="5"/>
        <v>Quarter!r21c110</v>
      </c>
    </row>
    <row r="28" spans="1:16" x14ac:dyDescent="0.25">
      <c r="B28" s="12" t="s">
        <v>108</v>
      </c>
      <c r="D28" s="1">
        <v>22</v>
      </c>
      <c r="E28" s="1" t="str">
        <f t="shared" si="6"/>
        <v>Annual!r22c28</v>
      </c>
      <c r="F28" s="1" t="str">
        <f t="shared" si="6"/>
        <v>Annual!r22c29</v>
      </c>
      <c r="G28" s="1">
        <f t="shared" si="3"/>
        <v>22</v>
      </c>
      <c r="H28" s="1" t="str">
        <f t="shared" si="5"/>
        <v>Quarter!r22c102</v>
      </c>
      <c r="I28" s="1" t="str">
        <f t="shared" si="5"/>
        <v>Quarter!r22c103</v>
      </c>
      <c r="J28" s="1" t="str">
        <f t="shared" si="5"/>
        <v>Quarter!r22c104</v>
      </c>
      <c r="K28" s="1" t="str">
        <f t="shared" si="5"/>
        <v>Quarter!r22c105</v>
      </c>
      <c r="L28" s="1" t="str">
        <f t="shared" si="5"/>
        <v>Quarter!r22c106</v>
      </c>
      <c r="M28" s="1" t="str">
        <f t="shared" si="5"/>
        <v>Quarter!r22c107</v>
      </c>
      <c r="N28" s="1" t="str">
        <f t="shared" si="5"/>
        <v>Quarter!r22c108</v>
      </c>
      <c r="O28" s="1" t="str">
        <f t="shared" si="5"/>
        <v>Quarter!r22c109</v>
      </c>
      <c r="P28" s="1" t="str">
        <f t="shared" si="5"/>
        <v>Quarter!r22c110</v>
      </c>
    </row>
    <row r="29" spans="1:16" x14ac:dyDescent="0.25">
      <c r="B29" s="9" t="s">
        <v>109</v>
      </c>
      <c r="D29" s="1">
        <v>23</v>
      </c>
      <c r="E29" s="1" t="str">
        <f t="shared" si="6"/>
        <v>Annual!r23c28</v>
      </c>
      <c r="F29" s="1" t="str">
        <f t="shared" si="6"/>
        <v>Annual!r23c29</v>
      </c>
      <c r="G29" s="1">
        <f t="shared" si="3"/>
        <v>23</v>
      </c>
      <c r="H29" s="1" t="str">
        <f t="shared" si="5"/>
        <v>Quarter!r23c102</v>
      </c>
      <c r="I29" s="1" t="str">
        <f t="shared" si="5"/>
        <v>Quarter!r23c103</v>
      </c>
      <c r="J29" s="1" t="str">
        <f t="shared" si="5"/>
        <v>Quarter!r23c104</v>
      </c>
      <c r="K29" s="1" t="str">
        <f t="shared" si="5"/>
        <v>Quarter!r23c105</v>
      </c>
      <c r="L29" s="1" t="str">
        <f t="shared" si="5"/>
        <v>Quarter!r23c106</v>
      </c>
      <c r="M29" s="1" t="str">
        <f t="shared" si="5"/>
        <v>Quarter!r23c107</v>
      </c>
      <c r="N29" s="1" t="str">
        <f t="shared" si="5"/>
        <v>Quarter!r23c108</v>
      </c>
      <c r="O29" s="1" t="str">
        <f t="shared" si="5"/>
        <v>Quarter!r23c109</v>
      </c>
      <c r="P29" s="1" t="str">
        <f t="shared" si="5"/>
        <v>Quarter!r23c110</v>
      </c>
    </row>
    <row r="31" spans="1:16" x14ac:dyDescent="0.25">
      <c r="A31" s="9" t="s">
        <v>95</v>
      </c>
      <c r="B31" s="12" t="s">
        <v>110</v>
      </c>
      <c r="D31" s="1">
        <v>24</v>
      </c>
      <c r="E31" s="1" t="str">
        <f t="shared" si="6"/>
        <v>Annual!r24c28</v>
      </c>
      <c r="F31" s="1" t="str">
        <f t="shared" si="6"/>
        <v>Annual!r24c29</v>
      </c>
      <c r="G31" s="1">
        <f t="shared" si="3"/>
        <v>24</v>
      </c>
      <c r="H31" s="1" t="str">
        <f t="shared" si="5"/>
        <v>Quarter!r24c102</v>
      </c>
      <c r="I31" s="1" t="str">
        <f t="shared" si="5"/>
        <v>Quarter!r24c103</v>
      </c>
      <c r="J31" s="1" t="str">
        <f t="shared" si="5"/>
        <v>Quarter!r24c104</v>
      </c>
      <c r="K31" s="1" t="str">
        <f t="shared" si="5"/>
        <v>Quarter!r24c105</v>
      </c>
      <c r="L31" s="1" t="str">
        <f t="shared" si="5"/>
        <v>Quarter!r24c106</v>
      </c>
      <c r="M31" s="1" t="str">
        <f t="shared" si="5"/>
        <v>Quarter!r24c107</v>
      </c>
      <c r="N31" s="1" t="str">
        <f t="shared" si="5"/>
        <v>Quarter!r24c108</v>
      </c>
      <c r="O31" s="1" t="str">
        <f t="shared" si="5"/>
        <v>Quarter!r24c109</v>
      </c>
      <c r="P31" s="1" t="str">
        <f t="shared" si="5"/>
        <v>Quarter!r24c110</v>
      </c>
    </row>
    <row r="32" spans="1:16" x14ac:dyDescent="0.25">
      <c r="B32" s="12" t="s">
        <v>101</v>
      </c>
      <c r="D32" s="1">
        <v>25</v>
      </c>
      <c r="E32" s="1" t="str">
        <f t="shared" si="6"/>
        <v>Annual!r25c28</v>
      </c>
      <c r="F32" s="1" t="str">
        <f t="shared" si="6"/>
        <v>Annual!r25c29</v>
      </c>
      <c r="G32" s="1">
        <f t="shared" si="3"/>
        <v>25</v>
      </c>
      <c r="H32" s="1" t="str">
        <f t="shared" si="5"/>
        <v>Quarter!r25c102</v>
      </c>
      <c r="I32" s="1" t="str">
        <f t="shared" si="5"/>
        <v>Quarter!r25c103</v>
      </c>
      <c r="J32" s="1" t="str">
        <f t="shared" si="5"/>
        <v>Quarter!r25c104</v>
      </c>
      <c r="K32" s="1" t="str">
        <f t="shared" si="5"/>
        <v>Quarter!r25c105</v>
      </c>
      <c r="L32" s="1" t="str">
        <f t="shared" si="5"/>
        <v>Quarter!r25c106</v>
      </c>
      <c r="M32" s="1" t="str">
        <f t="shared" si="5"/>
        <v>Quarter!r25c107</v>
      </c>
      <c r="N32" s="1" t="str">
        <f t="shared" si="5"/>
        <v>Quarter!r25c108</v>
      </c>
      <c r="O32" s="1" t="str">
        <f t="shared" si="5"/>
        <v>Quarter!r25c109</v>
      </c>
      <c r="P32" s="1" t="str">
        <f t="shared" si="5"/>
        <v>Quarter!r25c110</v>
      </c>
    </row>
    <row r="33" spans="2:16" x14ac:dyDescent="0.25">
      <c r="B33" s="12" t="s">
        <v>102</v>
      </c>
      <c r="D33" s="1">
        <v>26</v>
      </c>
      <c r="E33" s="1" t="str">
        <f t="shared" si="6"/>
        <v>Annual!r26c28</v>
      </c>
      <c r="F33" s="1" t="str">
        <f t="shared" si="6"/>
        <v>Annual!r26c29</v>
      </c>
      <c r="G33" s="1">
        <f t="shared" si="3"/>
        <v>26</v>
      </c>
      <c r="H33" s="1" t="str">
        <f t="shared" si="5"/>
        <v>Quarter!r26c102</v>
      </c>
      <c r="I33" s="1" t="str">
        <f t="shared" si="5"/>
        <v>Quarter!r26c103</v>
      </c>
      <c r="J33" s="1" t="str">
        <f t="shared" si="5"/>
        <v>Quarter!r26c104</v>
      </c>
      <c r="K33" s="1" t="str">
        <f t="shared" si="5"/>
        <v>Quarter!r26c105</v>
      </c>
      <c r="L33" s="1" t="str">
        <f t="shared" si="5"/>
        <v>Quarter!r26c106</v>
      </c>
      <c r="M33" s="1" t="str">
        <f t="shared" si="5"/>
        <v>Quarter!r26c107</v>
      </c>
      <c r="N33" s="1" t="str">
        <f t="shared" si="5"/>
        <v>Quarter!r26c108</v>
      </c>
      <c r="O33" s="1" t="str">
        <f t="shared" si="5"/>
        <v>Quarter!r26c109</v>
      </c>
      <c r="P33" s="1" t="str">
        <f t="shared" si="5"/>
        <v>Quarter!r26c110</v>
      </c>
    </row>
    <row r="34" spans="2:16" x14ac:dyDescent="0.25">
      <c r="B34" s="12" t="s">
        <v>103</v>
      </c>
      <c r="D34" s="1">
        <v>27</v>
      </c>
      <c r="E34" s="1" t="str">
        <f t="shared" si="6"/>
        <v>Annual!r27c28</v>
      </c>
      <c r="F34" s="1" t="str">
        <f t="shared" si="6"/>
        <v>Annual!r27c29</v>
      </c>
      <c r="G34" s="1">
        <f t="shared" si="3"/>
        <v>27</v>
      </c>
      <c r="H34" s="1" t="str">
        <f t="shared" si="5"/>
        <v>Quarter!r27c102</v>
      </c>
      <c r="I34" s="1" t="str">
        <f t="shared" si="5"/>
        <v>Quarter!r27c103</v>
      </c>
      <c r="J34" s="1" t="str">
        <f t="shared" si="5"/>
        <v>Quarter!r27c104</v>
      </c>
      <c r="K34" s="1" t="str">
        <f t="shared" si="5"/>
        <v>Quarter!r27c105</v>
      </c>
      <c r="L34" s="1" t="str">
        <f t="shared" si="5"/>
        <v>Quarter!r27c106</v>
      </c>
      <c r="M34" s="1" t="str">
        <f t="shared" si="5"/>
        <v>Quarter!r27c107</v>
      </c>
      <c r="N34" s="1" t="str">
        <f t="shared" si="5"/>
        <v>Quarter!r27c108</v>
      </c>
      <c r="O34" s="1" t="str">
        <f t="shared" si="5"/>
        <v>Quarter!r27c109</v>
      </c>
      <c r="P34" s="1" t="str">
        <f t="shared" si="5"/>
        <v>Quarter!r27c110</v>
      </c>
    </row>
    <row r="35" spans="2:16" x14ac:dyDescent="0.25">
      <c r="B35" s="12" t="s">
        <v>104</v>
      </c>
      <c r="D35" s="1">
        <v>28</v>
      </c>
      <c r="E35" s="1" t="str">
        <f t="shared" si="6"/>
        <v>Annual!r28c28</v>
      </c>
      <c r="F35" s="1" t="str">
        <f t="shared" si="6"/>
        <v>Annual!r28c29</v>
      </c>
      <c r="G35" s="1">
        <f t="shared" si="3"/>
        <v>28</v>
      </c>
      <c r="H35" s="1" t="str">
        <f t="shared" si="5"/>
        <v>Quarter!r28c102</v>
      </c>
      <c r="I35" s="1" t="str">
        <f t="shared" si="5"/>
        <v>Quarter!r28c103</v>
      </c>
      <c r="J35" s="1" t="str">
        <f t="shared" si="5"/>
        <v>Quarter!r28c104</v>
      </c>
      <c r="K35" s="1" t="str">
        <f t="shared" si="5"/>
        <v>Quarter!r28c105</v>
      </c>
      <c r="L35" s="1" t="str">
        <f t="shared" si="5"/>
        <v>Quarter!r28c106</v>
      </c>
      <c r="M35" s="1" t="str">
        <f t="shared" si="5"/>
        <v>Quarter!r28c107</v>
      </c>
      <c r="N35" s="1" t="str">
        <f t="shared" si="5"/>
        <v>Quarter!r28c108</v>
      </c>
      <c r="O35" s="1" t="str">
        <f t="shared" si="5"/>
        <v>Quarter!r28c109</v>
      </c>
      <c r="P35" s="1" t="str">
        <f t="shared" si="5"/>
        <v>Quarter!r28c110</v>
      </c>
    </row>
    <row r="36" spans="2:16" x14ac:dyDescent="0.25">
      <c r="B36" s="12" t="s">
        <v>105</v>
      </c>
      <c r="D36" s="1">
        <v>29</v>
      </c>
      <c r="E36" s="1" t="str">
        <f t="shared" si="6"/>
        <v>Annual!r29c28</v>
      </c>
      <c r="F36" s="1" t="str">
        <f t="shared" si="6"/>
        <v>Annual!r29c29</v>
      </c>
      <c r="G36" s="1">
        <f t="shared" si="3"/>
        <v>29</v>
      </c>
      <c r="H36" s="1" t="str">
        <f t="shared" si="5"/>
        <v>Quarter!r29c102</v>
      </c>
      <c r="I36" s="1" t="str">
        <f t="shared" si="5"/>
        <v>Quarter!r29c103</v>
      </c>
      <c r="J36" s="1" t="str">
        <f t="shared" si="5"/>
        <v>Quarter!r29c104</v>
      </c>
      <c r="K36" s="1" t="str">
        <f t="shared" si="5"/>
        <v>Quarter!r29c105</v>
      </c>
      <c r="L36" s="1" t="str">
        <f t="shared" si="5"/>
        <v>Quarter!r29c106</v>
      </c>
      <c r="M36" s="1" t="str">
        <f t="shared" si="5"/>
        <v>Quarter!r29c107</v>
      </c>
      <c r="N36" s="1" t="str">
        <f t="shared" si="5"/>
        <v>Quarter!r29c108</v>
      </c>
      <c r="O36" s="1" t="str">
        <f t="shared" si="5"/>
        <v>Quarter!r29c109</v>
      </c>
      <c r="P36" s="1" t="str">
        <f t="shared" si="5"/>
        <v>Quarter!r29c110</v>
      </c>
    </row>
    <row r="37" spans="2:16" x14ac:dyDescent="0.25">
      <c r="B37" s="12" t="s">
        <v>106</v>
      </c>
      <c r="D37" s="1">
        <v>30</v>
      </c>
      <c r="E37" s="1" t="str">
        <f t="shared" si="6"/>
        <v>Annual!r30c28</v>
      </c>
      <c r="F37" s="1" t="str">
        <f t="shared" si="6"/>
        <v>Annual!r30c29</v>
      </c>
      <c r="G37" s="1">
        <f t="shared" si="3"/>
        <v>30</v>
      </c>
      <c r="H37" s="1" t="str">
        <f t="shared" si="5"/>
        <v>Quarter!r30c102</v>
      </c>
      <c r="I37" s="1" t="str">
        <f t="shared" si="5"/>
        <v>Quarter!r30c103</v>
      </c>
      <c r="J37" s="1" t="str">
        <f t="shared" si="5"/>
        <v>Quarter!r30c104</v>
      </c>
      <c r="K37" s="1" t="str">
        <f t="shared" si="5"/>
        <v>Quarter!r30c105</v>
      </c>
      <c r="L37" s="1" t="str">
        <f t="shared" si="5"/>
        <v>Quarter!r30c106</v>
      </c>
      <c r="M37" s="1" t="str">
        <f t="shared" si="5"/>
        <v>Quarter!r30c107</v>
      </c>
      <c r="N37" s="1" t="str">
        <f t="shared" si="5"/>
        <v>Quarter!r30c108</v>
      </c>
      <c r="O37" s="1" t="str">
        <f t="shared" si="5"/>
        <v>Quarter!r30c109</v>
      </c>
      <c r="P37" s="1" t="str">
        <f t="shared" si="5"/>
        <v>Quarter!r30c110</v>
      </c>
    </row>
    <row r="38" spans="2:16" x14ac:dyDescent="0.25">
      <c r="B38" s="12" t="s">
        <v>107</v>
      </c>
      <c r="D38" s="1">
        <v>31</v>
      </c>
      <c r="E38" s="1" t="str">
        <f t="shared" si="6"/>
        <v>Annual!r31c28</v>
      </c>
      <c r="F38" s="1" t="str">
        <f t="shared" si="6"/>
        <v>Annual!r31c29</v>
      </c>
      <c r="G38" s="1">
        <f t="shared" si="3"/>
        <v>31</v>
      </c>
      <c r="H38" s="1" t="str">
        <f t="shared" si="5"/>
        <v>Quarter!r31c102</v>
      </c>
      <c r="I38" s="1" t="str">
        <f t="shared" si="5"/>
        <v>Quarter!r31c103</v>
      </c>
      <c r="J38" s="1" t="str">
        <f t="shared" si="5"/>
        <v>Quarter!r31c104</v>
      </c>
      <c r="K38" s="1" t="str">
        <f t="shared" si="5"/>
        <v>Quarter!r31c105</v>
      </c>
      <c r="L38" s="1" t="str">
        <f t="shared" si="5"/>
        <v>Quarter!r31c106</v>
      </c>
      <c r="M38" s="1" t="str">
        <f t="shared" si="5"/>
        <v>Quarter!r31c107</v>
      </c>
      <c r="N38" s="1" t="str">
        <f t="shared" si="5"/>
        <v>Quarter!r31c108</v>
      </c>
      <c r="O38" s="1" t="str">
        <f t="shared" si="5"/>
        <v>Quarter!r31c109</v>
      </c>
      <c r="P38" s="1" t="str">
        <f t="shared" si="5"/>
        <v>Quarter!r31c110</v>
      </c>
    </row>
    <row r="39" spans="2:16" x14ac:dyDescent="0.25">
      <c r="B39" s="9" t="s">
        <v>111</v>
      </c>
      <c r="D39" s="1">
        <v>32</v>
      </c>
      <c r="E39" s="1" t="str">
        <f t="shared" si="6"/>
        <v>Annual!r32c28</v>
      </c>
      <c r="F39" s="1" t="str">
        <f t="shared" si="6"/>
        <v>Annual!r32c29</v>
      </c>
      <c r="G39" s="1">
        <f t="shared" si="3"/>
        <v>32</v>
      </c>
      <c r="H39" s="1" t="str">
        <f t="shared" si="5"/>
        <v>Quarter!r32c102</v>
      </c>
      <c r="I39" s="1" t="str">
        <f t="shared" si="5"/>
        <v>Quarter!r32c103</v>
      </c>
      <c r="J39" s="1" t="str">
        <f t="shared" si="5"/>
        <v>Quarter!r32c104</v>
      </c>
      <c r="K39" s="1" t="str">
        <f t="shared" si="5"/>
        <v>Quarter!r32c105</v>
      </c>
      <c r="L39" s="1" t="str">
        <f t="shared" si="5"/>
        <v>Quarter!r32c106</v>
      </c>
      <c r="M39" s="1" t="str">
        <f t="shared" si="5"/>
        <v>Quarter!r32c107</v>
      </c>
      <c r="N39" s="1" t="str">
        <f t="shared" si="5"/>
        <v>Quarter!r32c108</v>
      </c>
      <c r="O39" s="1" t="str">
        <f t="shared" si="5"/>
        <v>Quarter!r32c109</v>
      </c>
      <c r="P39" s="1" t="str">
        <f t="shared" si="5"/>
        <v>Quarter!r32c110</v>
      </c>
    </row>
    <row r="40" spans="2:16" x14ac:dyDescent="0.25">
      <c r="B40" s="9" t="s">
        <v>112</v>
      </c>
    </row>
    <row r="41" spans="2:16" x14ac:dyDescent="0.25">
      <c r="B41" s="12" t="s">
        <v>110</v>
      </c>
      <c r="D41" s="1">
        <v>33</v>
      </c>
      <c r="E41" s="1" t="str">
        <f t="shared" si="6"/>
        <v>Annual!r33c28</v>
      </c>
      <c r="F41" s="1" t="str">
        <f t="shared" si="6"/>
        <v>Annual!r33c29</v>
      </c>
      <c r="G41" s="1">
        <f t="shared" si="3"/>
        <v>33</v>
      </c>
      <c r="H41" s="1" t="str">
        <f t="shared" si="5"/>
        <v>Quarter!r33c102</v>
      </c>
      <c r="I41" s="1" t="str">
        <f t="shared" si="5"/>
        <v>Quarter!r33c103</v>
      </c>
      <c r="J41" s="1" t="str">
        <f t="shared" si="5"/>
        <v>Quarter!r33c104</v>
      </c>
      <c r="K41" s="1" t="str">
        <f t="shared" si="5"/>
        <v>Quarter!r33c105</v>
      </c>
      <c r="L41" s="1" t="str">
        <f t="shared" si="5"/>
        <v>Quarter!r33c106</v>
      </c>
      <c r="M41" s="1" t="str">
        <f t="shared" si="5"/>
        <v>Quarter!r33c107</v>
      </c>
      <c r="N41" s="1" t="str">
        <f t="shared" si="5"/>
        <v>Quarter!r33c108</v>
      </c>
      <c r="O41" s="1" t="str">
        <f t="shared" si="5"/>
        <v>Quarter!r33c109</v>
      </c>
      <c r="P41" s="1" t="str">
        <f t="shared" si="5"/>
        <v>Quarter!r33c110</v>
      </c>
    </row>
    <row r="42" spans="2:16" x14ac:dyDescent="0.25">
      <c r="B42" s="12" t="s">
        <v>101</v>
      </c>
      <c r="D42" s="1">
        <v>34</v>
      </c>
      <c r="E42" s="1" t="str">
        <f t="shared" si="6"/>
        <v>Annual!r34c28</v>
      </c>
      <c r="F42" s="1" t="str">
        <f t="shared" si="6"/>
        <v>Annual!r34c29</v>
      </c>
      <c r="G42" s="1">
        <f t="shared" si="3"/>
        <v>34</v>
      </c>
      <c r="H42" s="1" t="str">
        <f t="shared" si="5"/>
        <v>Quarter!r34c102</v>
      </c>
      <c r="I42" s="1" t="str">
        <f t="shared" si="5"/>
        <v>Quarter!r34c103</v>
      </c>
      <c r="J42" s="1" t="str">
        <f t="shared" si="5"/>
        <v>Quarter!r34c104</v>
      </c>
      <c r="K42" s="1" t="str">
        <f t="shared" si="5"/>
        <v>Quarter!r34c105</v>
      </c>
      <c r="L42" s="1" t="str">
        <f t="shared" si="5"/>
        <v>Quarter!r34c106</v>
      </c>
      <c r="M42" s="1" t="str">
        <f t="shared" si="5"/>
        <v>Quarter!r34c107</v>
      </c>
      <c r="N42" s="1" t="str">
        <f t="shared" si="5"/>
        <v>Quarter!r34c108</v>
      </c>
      <c r="O42" s="1" t="str">
        <f t="shared" si="5"/>
        <v>Quarter!r34c109</v>
      </c>
      <c r="P42" s="1" t="str">
        <f t="shared" si="5"/>
        <v>Quarter!r34c110</v>
      </c>
    </row>
    <row r="43" spans="2:16" x14ac:dyDescent="0.25">
      <c r="B43" s="12" t="s">
        <v>102</v>
      </c>
      <c r="D43" s="1">
        <v>35</v>
      </c>
      <c r="E43" s="1" t="str">
        <f t="shared" ref="E43:F108" si="7">$E$4&amp;"r"&amp;$D43&amp;"c"&amp;E$5</f>
        <v>Annual!r35c28</v>
      </c>
      <c r="F43" s="1" t="str">
        <f t="shared" si="7"/>
        <v>Annual!r35c29</v>
      </c>
      <c r="G43" s="1">
        <f t="shared" si="3"/>
        <v>35</v>
      </c>
      <c r="H43" s="1" t="str">
        <f t="shared" si="5"/>
        <v>Quarter!r35c102</v>
      </c>
      <c r="I43" s="1" t="str">
        <f t="shared" si="5"/>
        <v>Quarter!r35c103</v>
      </c>
      <c r="J43" s="1" t="str">
        <f t="shared" si="5"/>
        <v>Quarter!r35c104</v>
      </c>
      <c r="K43" s="1" t="str">
        <f t="shared" si="5"/>
        <v>Quarter!r35c105</v>
      </c>
      <c r="L43" s="1" t="str">
        <f t="shared" si="5"/>
        <v>Quarter!r35c106</v>
      </c>
      <c r="M43" s="1" t="str">
        <f t="shared" si="5"/>
        <v>Quarter!r35c107</v>
      </c>
      <c r="N43" s="1" t="str">
        <f t="shared" si="5"/>
        <v>Quarter!r35c108</v>
      </c>
      <c r="O43" s="1" t="str">
        <f t="shared" si="5"/>
        <v>Quarter!r35c109</v>
      </c>
      <c r="P43" s="1" t="str">
        <f t="shared" si="5"/>
        <v>Quarter!r35c110</v>
      </c>
    </row>
    <row r="44" spans="2:16" x14ac:dyDescent="0.25">
      <c r="B44" s="12" t="s">
        <v>67</v>
      </c>
      <c r="D44" s="1">
        <v>36</v>
      </c>
      <c r="E44" s="1" t="str">
        <f t="shared" si="7"/>
        <v>Annual!r36c28</v>
      </c>
      <c r="F44" s="1" t="str">
        <f t="shared" si="7"/>
        <v>Annual!r36c29</v>
      </c>
      <c r="G44" s="1">
        <f t="shared" si="3"/>
        <v>36</v>
      </c>
      <c r="H44" s="1" t="str">
        <f t="shared" si="5"/>
        <v>Quarter!r36c102</v>
      </c>
      <c r="I44" s="1" t="str">
        <f t="shared" si="5"/>
        <v>Quarter!r36c103</v>
      </c>
      <c r="J44" s="1" t="str">
        <f t="shared" si="5"/>
        <v>Quarter!r36c104</v>
      </c>
      <c r="K44" s="1" t="str">
        <f t="shared" si="5"/>
        <v>Quarter!r36c105</v>
      </c>
      <c r="L44" s="1" t="str">
        <f t="shared" si="5"/>
        <v>Quarter!r36c106</v>
      </c>
      <c r="M44" s="1" t="str">
        <f t="shared" si="5"/>
        <v>Quarter!r36c107</v>
      </c>
      <c r="N44" s="1" t="str">
        <f t="shared" si="5"/>
        <v>Quarter!r36c108</v>
      </c>
      <c r="O44" s="1" t="str">
        <f t="shared" si="5"/>
        <v>Quarter!r36c109</v>
      </c>
      <c r="P44" s="1" t="str">
        <f t="shared" si="5"/>
        <v>Quarter!r36c110</v>
      </c>
    </row>
    <row r="45" spans="2:16" x14ac:dyDescent="0.25">
      <c r="B45" s="12" t="s">
        <v>103</v>
      </c>
      <c r="D45" s="1">
        <v>37</v>
      </c>
      <c r="E45" s="1" t="str">
        <f t="shared" si="7"/>
        <v>Annual!r37c28</v>
      </c>
      <c r="F45" s="1" t="str">
        <f t="shared" si="7"/>
        <v>Annual!r37c29</v>
      </c>
      <c r="G45" s="1">
        <f t="shared" si="3"/>
        <v>37</v>
      </c>
      <c r="H45" s="1" t="str">
        <f t="shared" si="5"/>
        <v>Quarter!r37c102</v>
      </c>
      <c r="I45" s="1" t="str">
        <f t="shared" si="5"/>
        <v>Quarter!r37c103</v>
      </c>
      <c r="J45" s="1" t="str">
        <f t="shared" si="5"/>
        <v>Quarter!r37c104</v>
      </c>
      <c r="K45" s="1" t="str">
        <f t="shared" si="5"/>
        <v>Quarter!r37c105</v>
      </c>
      <c r="L45" s="1" t="str">
        <f t="shared" si="5"/>
        <v>Quarter!r37c106</v>
      </c>
      <c r="M45" s="1" t="str">
        <f t="shared" si="5"/>
        <v>Quarter!r37c107</v>
      </c>
      <c r="N45" s="1" t="str">
        <f t="shared" si="5"/>
        <v>Quarter!r37c108</v>
      </c>
      <c r="O45" s="1" t="str">
        <f t="shared" si="5"/>
        <v>Quarter!r37c109</v>
      </c>
      <c r="P45" s="1" t="str">
        <f t="shared" si="5"/>
        <v>Quarter!r37c110</v>
      </c>
    </row>
    <row r="46" spans="2:16" x14ac:dyDescent="0.25">
      <c r="B46" s="12" t="s">
        <v>104</v>
      </c>
      <c r="D46" s="1">
        <v>38</v>
      </c>
      <c r="E46" s="1" t="str">
        <f t="shared" si="7"/>
        <v>Annual!r38c28</v>
      </c>
      <c r="F46" s="1" t="str">
        <f t="shared" si="7"/>
        <v>Annual!r38c29</v>
      </c>
      <c r="G46" s="1">
        <f t="shared" si="3"/>
        <v>38</v>
      </c>
      <c r="H46" s="1" t="str">
        <f t="shared" si="5"/>
        <v>Quarter!r38c102</v>
      </c>
      <c r="I46" s="1" t="str">
        <f t="shared" si="5"/>
        <v>Quarter!r38c103</v>
      </c>
      <c r="J46" s="1" t="str">
        <f t="shared" si="5"/>
        <v>Quarter!r38c104</v>
      </c>
      <c r="K46" s="1" t="str">
        <f t="shared" si="5"/>
        <v>Quarter!r38c105</v>
      </c>
      <c r="L46" s="1" t="str">
        <f t="shared" si="5"/>
        <v>Quarter!r38c106</v>
      </c>
      <c r="M46" s="1" t="str">
        <f t="shared" si="5"/>
        <v>Quarter!r38c107</v>
      </c>
      <c r="N46" s="1" t="str">
        <f t="shared" si="5"/>
        <v>Quarter!r38c108</v>
      </c>
      <c r="O46" s="1" t="str">
        <f t="shared" si="5"/>
        <v>Quarter!r38c109</v>
      </c>
      <c r="P46" s="1" t="str">
        <f t="shared" si="5"/>
        <v>Quarter!r38c110</v>
      </c>
    </row>
    <row r="47" spans="2:16" x14ac:dyDescent="0.25">
      <c r="B47" s="12" t="s">
        <v>105</v>
      </c>
      <c r="D47" s="1">
        <v>39</v>
      </c>
      <c r="E47" s="1" t="str">
        <f t="shared" si="7"/>
        <v>Annual!r39c28</v>
      </c>
      <c r="F47" s="1" t="str">
        <f t="shared" si="7"/>
        <v>Annual!r39c29</v>
      </c>
      <c r="G47" s="1">
        <f t="shared" si="3"/>
        <v>39</v>
      </c>
      <c r="H47" s="1" t="str">
        <f t="shared" si="5"/>
        <v>Quarter!r39c102</v>
      </c>
      <c r="I47" s="1" t="str">
        <f t="shared" si="5"/>
        <v>Quarter!r39c103</v>
      </c>
      <c r="J47" s="1" t="str">
        <f t="shared" si="5"/>
        <v>Quarter!r39c104</v>
      </c>
      <c r="K47" s="1" t="str">
        <f t="shared" si="5"/>
        <v>Quarter!r39c105</v>
      </c>
      <c r="L47" s="1" t="str">
        <f t="shared" si="5"/>
        <v>Quarter!r39c106</v>
      </c>
      <c r="M47" s="1" t="str">
        <f t="shared" si="5"/>
        <v>Quarter!r39c107</v>
      </c>
      <c r="N47" s="1" t="str">
        <f t="shared" si="5"/>
        <v>Quarter!r39c108</v>
      </c>
      <c r="O47" s="1" t="str">
        <f t="shared" si="5"/>
        <v>Quarter!r39c109</v>
      </c>
      <c r="P47" s="1" t="str">
        <f t="shared" si="5"/>
        <v>Quarter!r39c110</v>
      </c>
    </row>
    <row r="48" spans="2:16" x14ac:dyDescent="0.25">
      <c r="B48" s="12" t="s">
        <v>106</v>
      </c>
      <c r="D48" s="1">
        <v>40</v>
      </c>
      <c r="E48" s="1" t="str">
        <f t="shared" si="7"/>
        <v>Annual!r40c28</v>
      </c>
      <c r="F48" s="1" t="str">
        <f t="shared" si="7"/>
        <v>Annual!r40c29</v>
      </c>
      <c r="G48" s="1">
        <f t="shared" si="3"/>
        <v>40</v>
      </c>
      <c r="H48" s="1" t="str">
        <f t="shared" si="5"/>
        <v>Quarter!r40c102</v>
      </c>
      <c r="I48" s="1" t="str">
        <f t="shared" si="5"/>
        <v>Quarter!r40c103</v>
      </c>
      <c r="J48" s="1" t="str">
        <f t="shared" si="5"/>
        <v>Quarter!r40c104</v>
      </c>
      <c r="K48" s="1" t="str">
        <f t="shared" si="5"/>
        <v>Quarter!r40c105</v>
      </c>
      <c r="L48" s="1" t="str">
        <f t="shared" si="5"/>
        <v>Quarter!r40c106</v>
      </c>
      <c r="M48" s="1" t="str">
        <f t="shared" si="5"/>
        <v>Quarter!r40c107</v>
      </c>
      <c r="N48" s="1" t="str">
        <f t="shared" si="5"/>
        <v>Quarter!r40c108</v>
      </c>
      <c r="O48" s="1" t="str">
        <f t="shared" si="5"/>
        <v>Quarter!r40c109</v>
      </c>
      <c r="P48" s="1" t="str">
        <f t="shared" si="5"/>
        <v>Quarter!r40c110</v>
      </c>
    </row>
    <row r="49" spans="2:16" x14ac:dyDescent="0.25">
      <c r="B49" s="12" t="s">
        <v>107</v>
      </c>
      <c r="D49" s="1">
        <v>41</v>
      </c>
      <c r="E49" s="1" t="str">
        <f t="shared" si="7"/>
        <v>Annual!r41c28</v>
      </c>
      <c r="F49" s="1" t="str">
        <f t="shared" si="7"/>
        <v>Annual!r41c29</v>
      </c>
      <c r="G49" s="1">
        <f t="shared" si="3"/>
        <v>41</v>
      </c>
      <c r="H49" s="1" t="str">
        <f t="shared" si="5"/>
        <v>Quarter!r41c102</v>
      </c>
      <c r="I49" s="1" t="str">
        <f t="shared" si="5"/>
        <v>Quarter!r41c103</v>
      </c>
      <c r="J49" s="1" t="str">
        <f t="shared" si="5"/>
        <v>Quarter!r41c104</v>
      </c>
      <c r="K49" s="1" t="str">
        <f t="shared" si="5"/>
        <v>Quarter!r41c105</v>
      </c>
      <c r="L49" s="1" t="str">
        <f t="shared" si="5"/>
        <v>Quarter!r41c106</v>
      </c>
      <c r="M49" s="1" t="str">
        <f t="shared" ref="I49:P70" si="8">$H$4&amp;"r"&amp;$G49&amp;"c"&amp;M$5</f>
        <v>Quarter!r41c107</v>
      </c>
      <c r="N49" s="1" t="str">
        <f t="shared" si="8"/>
        <v>Quarter!r41c108</v>
      </c>
      <c r="O49" s="1" t="str">
        <f t="shared" si="8"/>
        <v>Quarter!r41c109</v>
      </c>
      <c r="P49" s="1" t="str">
        <f t="shared" si="8"/>
        <v>Quarter!r41c110</v>
      </c>
    </row>
    <row r="50" spans="2:16" x14ac:dyDescent="0.25">
      <c r="B50" s="12" t="s">
        <v>108</v>
      </c>
      <c r="D50" s="1">
        <v>42</v>
      </c>
      <c r="E50" s="1" t="str">
        <f t="shared" si="7"/>
        <v>Annual!r42c28</v>
      </c>
      <c r="F50" s="1" t="str">
        <f t="shared" si="7"/>
        <v>Annual!r42c29</v>
      </c>
      <c r="G50" s="1">
        <f t="shared" si="3"/>
        <v>42</v>
      </c>
      <c r="H50" s="1" t="str">
        <f t="shared" ref="H50:P115" si="9">$H$4&amp;"r"&amp;$G50&amp;"c"&amp;H$5</f>
        <v>Quarter!r42c102</v>
      </c>
      <c r="I50" s="1" t="str">
        <f t="shared" si="8"/>
        <v>Quarter!r42c103</v>
      </c>
      <c r="J50" s="1" t="str">
        <f t="shared" si="8"/>
        <v>Quarter!r42c104</v>
      </c>
      <c r="K50" s="1" t="str">
        <f t="shared" si="8"/>
        <v>Quarter!r42c105</v>
      </c>
      <c r="L50" s="1" t="str">
        <f t="shared" si="8"/>
        <v>Quarter!r42c106</v>
      </c>
      <c r="M50" s="1" t="str">
        <f t="shared" si="8"/>
        <v>Quarter!r42c107</v>
      </c>
      <c r="N50" s="1" t="str">
        <f t="shared" si="8"/>
        <v>Quarter!r42c108</v>
      </c>
      <c r="O50" s="1" t="str">
        <f t="shared" si="8"/>
        <v>Quarter!r42c109</v>
      </c>
      <c r="P50" s="1" t="str">
        <f t="shared" si="8"/>
        <v>Quarter!r42c110</v>
      </c>
    </row>
    <row r="51" spans="2:16" x14ac:dyDescent="0.25">
      <c r="B51" s="9" t="s">
        <v>113</v>
      </c>
      <c r="D51" s="1">
        <v>43</v>
      </c>
      <c r="E51" s="1" t="str">
        <f t="shared" si="7"/>
        <v>Annual!r43c28</v>
      </c>
      <c r="F51" s="1" t="str">
        <f t="shared" si="7"/>
        <v>Annual!r43c29</v>
      </c>
      <c r="G51" s="1">
        <f t="shared" si="3"/>
        <v>43</v>
      </c>
      <c r="H51" s="1" t="str">
        <f t="shared" si="9"/>
        <v>Quarter!r43c102</v>
      </c>
      <c r="I51" s="1" t="str">
        <f t="shared" si="8"/>
        <v>Quarter!r43c103</v>
      </c>
      <c r="J51" s="1" t="str">
        <f t="shared" si="8"/>
        <v>Quarter!r43c104</v>
      </c>
      <c r="K51" s="1" t="str">
        <f t="shared" si="8"/>
        <v>Quarter!r43c105</v>
      </c>
      <c r="L51" s="1" t="str">
        <f t="shared" si="8"/>
        <v>Quarter!r43c106</v>
      </c>
      <c r="M51" s="1" t="str">
        <f t="shared" si="8"/>
        <v>Quarter!r43c107</v>
      </c>
      <c r="N51" s="1" t="str">
        <f t="shared" si="8"/>
        <v>Quarter!r43c108</v>
      </c>
      <c r="O51" s="1" t="str">
        <f t="shared" si="8"/>
        <v>Quarter!r43c109</v>
      </c>
      <c r="P51" s="1" t="str">
        <f t="shared" si="8"/>
        <v>Quarter!r43c110</v>
      </c>
    </row>
    <row r="52" spans="2:16" x14ac:dyDescent="0.25">
      <c r="B52" s="9"/>
      <c r="D52" s="1">
        <v>44</v>
      </c>
      <c r="E52" s="1" t="str">
        <f t="shared" si="7"/>
        <v>Annual!r44c28</v>
      </c>
      <c r="F52" s="1" t="str">
        <f t="shared" si="7"/>
        <v>Annual!r44c29</v>
      </c>
      <c r="G52" s="1">
        <f t="shared" si="3"/>
        <v>44</v>
      </c>
      <c r="H52" s="1" t="str">
        <f t="shared" si="9"/>
        <v>Quarter!r44c102</v>
      </c>
      <c r="I52" s="1" t="str">
        <f t="shared" si="8"/>
        <v>Quarter!r44c103</v>
      </c>
      <c r="J52" s="1" t="str">
        <f t="shared" si="8"/>
        <v>Quarter!r44c104</v>
      </c>
      <c r="K52" s="1" t="str">
        <f t="shared" si="8"/>
        <v>Quarter!r44c105</v>
      </c>
      <c r="L52" s="1" t="str">
        <f t="shared" si="8"/>
        <v>Quarter!r44c106</v>
      </c>
      <c r="M52" s="1" t="str">
        <f t="shared" si="8"/>
        <v>Quarter!r44c107</v>
      </c>
      <c r="N52" s="1" t="str">
        <f t="shared" si="8"/>
        <v>Quarter!r44c108</v>
      </c>
      <c r="O52" s="1" t="str">
        <f t="shared" si="8"/>
        <v>Quarter!r44c109</v>
      </c>
      <c r="P52" s="1" t="str">
        <f t="shared" si="8"/>
        <v>Quarter!r44c110</v>
      </c>
    </row>
    <row r="53" spans="2:16" x14ac:dyDescent="0.25">
      <c r="B53" s="9" t="s">
        <v>114</v>
      </c>
      <c r="D53" s="1">
        <v>45</v>
      </c>
      <c r="E53" s="1" t="str">
        <f t="shared" si="7"/>
        <v>Annual!r45c28</v>
      </c>
      <c r="F53" s="1" t="str">
        <f t="shared" si="7"/>
        <v>Annual!r45c29</v>
      </c>
      <c r="G53" s="1">
        <f t="shared" si="3"/>
        <v>45</v>
      </c>
      <c r="H53" s="1" t="str">
        <f t="shared" si="9"/>
        <v>Quarter!r45c102</v>
      </c>
      <c r="I53" s="1" t="str">
        <f t="shared" si="8"/>
        <v>Quarter!r45c103</v>
      </c>
      <c r="J53" s="1" t="str">
        <f t="shared" si="8"/>
        <v>Quarter!r45c104</v>
      </c>
      <c r="K53" s="1" t="str">
        <f t="shared" si="8"/>
        <v>Quarter!r45c105</v>
      </c>
      <c r="L53" s="1" t="str">
        <f t="shared" si="8"/>
        <v>Quarter!r45c106</v>
      </c>
      <c r="M53" s="1" t="str">
        <f t="shared" si="8"/>
        <v>Quarter!r45c107</v>
      </c>
      <c r="N53" s="1" t="str">
        <f t="shared" si="8"/>
        <v>Quarter!r45c108</v>
      </c>
      <c r="O53" s="1" t="str">
        <f t="shared" si="8"/>
        <v>Quarter!r45c109</v>
      </c>
      <c r="P53" s="1" t="str">
        <f t="shared" si="8"/>
        <v>Quarter!r45c110</v>
      </c>
    </row>
    <row r="54" spans="2:16" x14ac:dyDescent="0.25">
      <c r="B54" s="9" t="s">
        <v>91</v>
      </c>
      <c r="D54" s="1">
        <v>45</v>
      </c>
      <c r="E54" s="1" t="str">
        <f t="shared" si="7"/>
        <v>Annual!r45c28</v>
      </c>
      <c r="F54" s="1" t="str">
        <f t="shared" si="7"/>
        <v>Annual!r45c29</v>
      </c>
      <c r="G54" s="1">
        <f t="shared" si="3"/>
        <v>45</v>
      </c>
      <c r="H54" s="1" t="str">
        <f t="shared" si="9"/>
        <v>Quarter!r45c102</v>
      </c>
      <c r="I54" s="1" t="str">
        <f t="shared" si="8"/>
        <v>Quarter!r45c103</v>
      </c>
      <c r="J54" s="1" t="str">
        <f t="shared" si="8"/>
        <v>Quarter!r45c104</v>
      </c>
      <c r="K54" s="1" t="str">
        <f t="shared" si="8"/>
        <v>Quarter!r45c105</v>
      </c>
      <c r="L54" s="1" t="str">
        <f t="shared" si="8"/>
        <v>Quarter!r45c106</v>
      </c>
      <c r="M54" s="1" t="str">
        <f t="shared" si="8"/>
        <v>Quarter!r45c107</v>
      </c>
      <c r="N54" s="1" t="str">
        <f t="shared" si="8"/>
        <v>Quarter!r45c108</v>
      </c>
      <c r="O54" s="1" t="str">
        <f t="shared" si="8"/>
        <v>Quarter!r45c109</v>
      </c>
      <c r="P54" s="1" t="str">
        <f t="shared" si="8"/>
        <v>Quarter!r45c110</v>
      </c>
    </row>
    <row r="55" spans="2:16" x14ac:dyDescent="0.25">
      <c r="B55" s="12" t="s">
        <v>100</v>
      </c>
      <c r="D55" s="1">
        <v>46</v>
      </c>
      <c r="E55" s="1" t="str">
        <f t="shared" si="7"/>
        <v>Annual!r46c28</v>
      </c>
      <c r="F55" s="1" t="str">
        <f t="shared" si="7"/>
        <v>Annual!r46c29</v>
      </c>
      <c r="G55" s="1">
        <f t="shared" si="3"/>
        <v>46</v>
      </c>
      <c r="H55" s="1" t="str">
        <f t="shared" si="9"/>
        <v>Quarter!r46c102</v>
      </c>
      <c r="I55" s="1" t="str">
        <f t="shared" si="8"/>
        <v>Quarter!r46c103</v>
      </c>
      <c r="J55" s="1" t="str">
        <f t="shared" si="8"/>
        <v>Quarter!r46c104</v>
      </c>
      <c r="K55" s="1" t="str">
        <f t="shared" si="8"/>
        <v>Quarter!r46c105</v>
      </c>
      <c r="L55" s="1" t="str">
        <f t="shared" si="8"/>
        <v>Quarter!r46c106</v>
      </c>
      <c r="M55" s="1" t="str">
        <f t="shared" si="8"/>
        <v>Quarter!r46c107</v>
      </c>
      <c r="N55" s="1" t="str">
        <f t="shared" si="8"/>
        <v>Quarter!r46c108</v>
      </c>
      <c r="O55" s="1" t="str">
        <f t="shared" si="8"/>
        <v>Quarter!r46c109</v>
      </c>
      <c r="P55" s="1" t="str">
        <f t="shared" si="8"/>
        <v>Quarter!r46c110</v>
      </c>
    </row>
    <row r="56" spans="2:16" x14ac:dyDescent="0.25">
      <c r="B56" s="12" t="s">
        <v>101</v>
      </c>
      <c r="D56" s="1">
        <v>47</v>
      </c>
      <c r="E56" s="1" t="str">
        <f t="shared" si="7"/>
        <v>Annual!r47c28</v>
      </c>
      <c r="F56" s="1" t="str">
        <f t="shared" si="7"/>
        <v>Annual!r47c29</v>
      </c>
      <c r="G56" s="1">
        <f t="shared" si="3"/>
        <v>47</v>
      </c>
      <c r="H56" s="1" t="str">
        <f t="shared" si="9"/>
        <v>Quarter!r47c102</v>
      </c>
      <c r="I56" s="1" t="str">
        <f t="shared" si="8"/>
        <v>Quarter!r47c103</v>
      </c>
      <c r="J56" s="1" t="str">
        <f t="shared" si="8"/>
        <v>Quarter!r47c104</v>
      </c>
      <c r="K56" s="1" t="str">
        <f t="shared" si="8"/>
        <v>Quarter!r47c105</v>
      </c>
      <c r="L56" s="1" t="str">
        <f t="shared" si="8"/>
        <v>Quarter!r47c106</v>
      </c>
      <c r="M56" s="1" t="str">
        <f t="shared" si="8"/>
        <v>Quarter!r47c107</v>
      </c>
      <c r="N56" s="1" t="str">
        <f t="shared" si="8"/>
        <v>Quarter!r47c108</v>
      </c>
      <c r="O56" s="1" t="str">
        <f t="shared" si="8"/>
        <v>Quarter!r47c109</v>
      </c>
      <c r="P56" s="1" t="str">
        <f t="shared" si="8"/>
        <v>Quarter!r47c110</v>
      </c>
    </row>
    <row r="57" spans="2:16" x14ac:dyDescent="0.25">
      <c r="B57" s="12" t="s">
        <v>102</v>
      </c>
      <c r="D57" s="1">
        <v>48</v>
      </c>
      <c r="E57" s="1" t="str">
        <f t="shared" si="7"/>
        <v>Annual!r48c28</v>
      </c>
      <c r="F57" s="1" t="str">
        <f t="shared" si="7"/>
        <v>Annual!r48c29</v>
      </c>
      <c r="G57" s="1">
        <f t="shared" si="3"/>
        <v>48</v>
      </c>
      <c r="H57" s="1" t="str">
        <f t="shared" si="9"/>
        <v>Quarter!r48c102</v>
      </c>
      <c r="I57" s="1" t="str">
        <f t="shared" si="8"/>
        <v>Quarter!r48c103</v>
      </c>
      <c r="J57" s="1" t="str">
        <f t="shared" si="8"/>
        <v>Quarter!r48c104</v>
      </c>
      <c r="K57" s="1" t="str">
        <f t="shared" si="8"/>
        <v>Quarter!r48c105</v>
      </c>
      <c r="L57" s="1" t="str">
        <f t="shared" si="8"/>
        <v>Quarter!r48c106</v>
      </c>
      <c r="M57" s="1" t="str">
        <f t="shared" si="8"/>
        <v>Quarter!r48c107</v>
      </c>
      <c r="N57" s="1" t="str">
        <f t="shared" si="8"/>
        <v>Quarter!r48c108</v>
      </c>
      <c r="O57" s="1" t="str">
        <f t="shared" si="8"/>
        <v>Quarter!r48c109</v>
      </c>
      <c r="P57" s="1" t="str">
        <f t="shared" si="8"/>
        <v>Quarter!r48c110</v>
      </c>
    </row>
    <row r="58" spans="2:16" x14ac:dyDescent="0.25">
      <c r="B58" s="12" t="s">
        <v>67</v>
      </c>
      <c r="D58" s="1">
        <v>49</v>
      </c>
      <c r="E58" s="1" t="str">
        <f t="shared" si="7"/>
        <v>Annual!r49c28</v>
      </c>
      <c r="F58" s="1" t="str">
        <f t="shared" si="7"/>
        <v>Annual!r49c29</v>
      </c>
      <c r="G58" s="1">
        <f t="shared" si="3"/>
        <v>49</v>
      </c>
      <c r="H58" s="1" t="str">
        <f t="shared" si="9"/>
        <v>Quarter!r49c102</v>
      </c>
      <c r="I58" s="1" t="str">
        <f t="shared" si="8"/>
        <v>Quarter!r49c103</v>
      </c>
      <c r="J58" s="1" t="str">
        <f t="shared" si="8"/>
        <v>Quarter!r49c104</v>
      </c>
      <c r="K58" s="1" t="str">
        <f t="shared" si="8"/>
        <v>Quarter!r49c105</v>
      </c>
      <c r="L58" s="1" t="str">
        <f t="shared" si="8"/>
        <v>Quarter!r49c106</v>
      </c>
      <c r="M58" s="1" t="str">
        <f t="shared" si="8"/>
        <v>Quarter!r49c107</v>
      </c>
      <c r="N58" s="1" t="str">
        <f t="shared" si="8"/>
        <v>Quarter!r49c108</v>
      </c>
      <c r="O58" s="1" t="str">
        <f t="shared" si="8"/>
        <v>Quarter!r49c109</v>
      </c>
      <c r="P58" s="1" t="str">
        <f t="shared" si="8"/>
        <v>Quarter!r49c110</v>
      </c>
    </row>
    <row r="59" spans="2:16" x14ac:dyDescent="0.25">
      <c r="B59" s="12" t="s">
        <v>103</v>
      </c>
      <c r="D59" s="1">
        <v>50</v>
      </c>
      <c r="E59" s="1" t="str">
        <f t="shared" si="7"/>
        <v>Annual!r50c28</v>
      </c>
      <c r="F59" s="1" t="str">
        <f t="shared" si="7"/>
        <v>Annual!r50c29</v>
      </c>
      <c r="G59" s="1">
        <f t="shared" si="3"/>
        <v>50</v>
      </c>
      <c r="H59" s="1" t="str">
        <f t="shared" si="9"/>
        <v>Quarter!r50c102</v>
      </c>
      <c r="I59" s="1" t="str">
        <f t="shared" si="8"/>
        <v>Quarter!r50c103</v>
      </c>
      <c r="J59" s="1" t="str">
        <f t="shared" si="8"/>
        <v>Quarter!r50c104</v>
      </c>
      <c r="K59" s="1" t="str">
        <f t="shared" si="8"/>
        <v>Quarter!r50c105</v>
      </c>
      <c r="L59" s="1" t="str">
        <f t="shared" si="8"/>
        <v>Quarter!r50c106</v>
      </c>
      <c r="M59" s="1" t="str">
        <f t="shared" si="8"/>
        <v>Quarter!r50c107</v>
      </c>
      <c r="N59" s="1" t="str">
        <f t="shared" si="8"/>
        <v>Quarter!r50c108</v>
      </c>
      <c r="O59" s="1" t="str">
        <f t="shared" si="8"/>
        <v>Quarter!r50c109</v>
      </c>
      <c r="P59" s="1" t="str">
        <f t="shared" si="8"/>
        <v>Quarter!r50c110</v>
      </c>
    </row>
    <row r="60" spans="2:16" x14ac:dyDescent="0.25">
      <c r="B60" s="12" t="s">
        <v>104</v>
      </c>
      <c r="D60" s="1">
        <v>51</v>
      </c>
      <c r="E60" s="1" t="str">
        <f t="shared" si="7"/>
        <v>Annual!r51c28</v>
      </c>
      <c r="F60" s="1" t="str">
        <f t="shared" si="7"/>
        <v>Annual!r51c29</v>
      </c>
      <c r="G60" s="1">
        <f t="shared" si="3"/>
        <v>51</v>
      </c>
      <c r="H60" s="1" t="str">
        <f t="shared" si="9"/>
        <v>Quarter!r51c102</v>
      </c>
      <c r="I60" s="1" t="str">
        <f t="shared" si="8"/>
        <v>Quarter!r51c103</v>
      </c>
      <c r="J60" s="1" t="str">
        <f t="shared" si="8"/>
        <v>Quarter!r51c104</v>
      </c>
      <c r="K60" s="1" t="str">
        <f t="shared" si="8"/>
        <v>Quarter!r51c105</v>
      </c>
      <c r="L60" s="1" t="str">
        <f t="shared" si="8"/>
        <v>Quarter!r51c106</v>
      </c>
      <c r="M60" s="1" t="str">
        <f t="shared" si="8"/>
        <v>Quarter!r51c107</v>
      </c>
      <c r="N60" s="1" t="str">
        <f t="shared" si="8"/>
        <v>Quarter!r51c108</v>
      </c>
      <c r="O60" s="1" t="str">
        <f t="shared" si="8"/>
        <v>Quarter!r51c109</v>
      </c>
      <c r="P60" s="1" t="str">
        <f t="shared" si="8"/>
        <v>Quarter!r51c110</v>
      </c>
    </row>
    <row r="61" spans="2:16" x14ac:dyDescent="0.25">
      <c r="B61" s="12" t="s">
        <v>115</v>
      </c>
      <c r="D61" s="1">
        <v>52</v>
      </c>
      <c r="E61" s="1" t="str">
        <f t="shared" si="7"/>
        <v>Annual!r52c28</v>
      </c>
      <c r="F61" s="1" t="str">
        <f t="shared" si="7"/>
        <v>Annual!r52c29</v>
      </c>
      <c r="G61" s="1">
        <f t="shared" si="3"/>
        <v>52</v>
      </c>
      <c r="H61" s="1" t="str">
        <f t="shared" si="9"/>
        <v>Quarter!r52c102</v>
      </c>
      <c r="I61" s="1" t="str">
        <f t="shared" si="8"/>
        <v>Quarter!r52c103</v>
      </c>
      <c r="J61" s="1" t="str">
        <f t="shared" si="8"/>
        <v>Quarter!r52c104</v>
      </c>
      <c r="K61" s="1" t="str">
        <f t="shared" si="8"/>
        <v>Quarter!r52c105</v>
      </c>
      <c r="L61" s="1" t="str">
        <f t="shared" si="8"/>
        <v>Quarter!r52c106</v>
      </c>
      <c r="M61" s="1" t="str">
        <f t="shared" si="8"/>
        <v>Quarter!r52c107</v>
      </c>
      <c r="N61" s="1" t="str">
        <f t="shared" si="8"/>
        <v>Quarter!r52c108</v>
      </c>
      <c r="O61" s="1" t="str">
        <f t="shared" si="8"/>
        <v>Quarter!r52c109</v>
      </c>
      <c r="P61" s="1" t="str">
        <f t="shared" si="8"/>
        <v>Quarter!r52c110</v>
      </c>
    </row>
    <row r="62" spans="2:16" x14ac:dyDescent="0.25">
      <c r="B62" s="12" t="s">
        <v>116</v>
      </c>
      <c r="D62" s="1">
        <v>53</v>
      </c>
      <c r="E62" s="1" t="str">
        <f t="shared" si="7"/>
        <v>Annual!r53c28</v>
      </c>
      <c r="F62" s="1" t="str">
        <f t="shared" si="7"/>
        <v>Annual!r53c29</v>
      </c>
      <c r="G62" s="1">
        <f t="shared" si="3"/>
        <v>53</v>
      </c>
      <c r="H62" s="1" t="str">
        <f t="shared" si="9"/>
        <v>Quarter!r53c102</v>
      </c>
      <c r="I62" s="1" t="str">
        <f t="shared" si="8"/>
        <v>Quarter!r53c103</v>
      </c>
      <c r="J62" s="1" t="str">
        <f t="shared" si="8"/>
        <v>Quarter!r53c104</v>
      </c>
      <c r="K62" s="1" t="str">
        <f t="shared" si="8"/>
        <v>Quarter!r53c105</v>
      </c>
      <c r="L62" s="1" t="str">
        <f t="shared" si="8"/>
        <v>Quarter!r53c106</v>
      </c>
      <c r="M62" s="1" t="str">
        <f t="shared" si="8"/>
        <v>Quarter!r53c107</v>
      </c>
      <c r="N62" s="1" t="str">
        <f t="shared" si="8"/>
        <v>Quarter!r53c108</v>
      </c>
      <c r="O62" s="1" t="str">
        <f t="shared" si="8"/>
        <v>Quarter!r53c109</v>
      </c>
      <c r="P62" s="1" t="str">
        <f t="shared" si="8"/>
        <v>Quarter!r53c110</v>
      </c>
    </row>
    <row r="63" spans="2:16" x14ac:dyDescent="0.25">
      <c r="B63" s="12" t="s">
        <v>105</v>
      </c>
      <c r="D63" s="1">
        <v>54</v>
      </c>
      <c r="E63" s="1" t="str">
        <f t="shared" si="7"/>
        <v>Annual!r54c28</v>
      </c>
      <c r="F63" s="1" t="str">
        <f t="shared" si="7"/>
        <v>Annual!r54c29</v>
      </c>
      <c r="G63" s="1">
        <f t="shared" si="3"/>
        <v>54</v>
      </c>
      <c r="H63" s="1" t="str">
        <f t="shared" si="9"/>
        <v>Quarter!r54c102</v>
      </c>
      <c r="I63" s="1" t="str">
        <f t="shared" si="8"/>
        <v>Quarter!r54c103</v>
      </c>
      <c r="J63" s="1" t="str">
        <f t="shared" si="8"/>
        <v>Quarter!r54c104</v>
      </c>
      <c r="K63" s="1" t="str">
        <f t="shared" si="8"/>
        <v>Quarter!r54c105</v>
      </c>
      <c r="L63" s="1" t="str">
        <f t="shared" si="8"/>
        <v>Quarter!r54c106</v>
      </c>
      <c r="M63" s="1" t="str">
        <f t="shared" si="8"/>
        <v>Quarter!r54c107</v>
      </c>
      <c r="N63" s="1" t="str">
        <f t="shared" si="8"/>
        <v>Quarter!r54c108</v>
      </c>
      <c r="O63" s="1" t="str">
        <f t="shared" si="8"/>
        <v>Quarter!r54c109</v>
      </c>
      <c r="P63" s="1" t="str">
        <f t="shared" si="8"/>
        <v>Quarter!r54c110</v>
      </c>
    </row>
    <row r="64" spans="2:16" x14ac:dyDescent="0.25">
      <c r="B64" s="12" t="s">
        <v>106</v>
      </c>
      <c r="D64" s="1">
        <v>55</v>
      </c>
      <c r="E64" s="1" t="str">
        <f t="shared" si="7"/>
        <v>Annual!r55c28</v>
      </c>
      <c r="F64" s="1" t="str">
        <f t="shared" si="7"/>
        <v>Annual!r55c29</v>
      </c>
      <c r="G64" s="1">
        <f t="shared" si="3"/>
        <v>55</v>
      </c>
      <c r="H64" s="1" t="str">
        <f t="shared" si="9"/>
        <v>Quarter!r55c102</v>
      </c>
      <c r="I64" s="1" t="str">
        <f t="shared" si="8"/>
        <v>Quarter!r55c103</v>
      </c>
      <c r="J64" s="1" t="str">
        <f t="shared" si="8"/>
        <v>Quarter!r55c104</v>
      </c>
      <c r="K64" s="1" t="str">
        <f t="shared" si="8"/>
        <v>Quarter!r55c105</v>
      </c>
      <c r="L64" s="1" t="str">
        <f t="shared" si="8"/>
        <v>Quarter!r55c106</v>
      </c>
      <c r="M64" s="1" t="str">
        <f t="shared" si="8"/>
        <v>Quarter!r55c107</v>
      </c>
      <c r="N64" s="1" t="str">
        <f t="shared" si="8"/>
        <v>Quarter!r55c108</v>
      </c>
      <c r="O64" s="1" t="str">
        <f t="shared" si="8"/>
        <v>Quarter!r55c109</v>
      </c>
      <c r="P64" s="1" t="str">
        <f t="shared" si="8"/>
        <v>Quarter!r55c110</v>
      </c>
    </row>
    <row r="65" spans="2:16" x14ac:dyDescent="0.25">
      <c r="B65" s="12" t="s">
        <v>107</v>
      </c>
      <c r="D65" s="1">
        <v>56</v>
      </c>
      <c r="E65" s="1" t="str">
        <f t="shared" si="7"/>
        <v>Annual!r56c28</v>
      </c>
      <c r="F65" s="1" t="str">
        <f t="shared" si="7"/>
        <v>Annual!r56c29</v>
      </c>
      <c r="G65" s="1">
        <f t="shared" si="3"/>
        <v>56</v>
      </c>
      <c r="H65" s="1" t="str">
        <f t="shared" si="9"/>
        <v>Quarter!r56c102</v>
      </c>
      <c r="I65" s="1" t="str">
        <f t="shared" si="8"/>
        <v>Quarter!r56c103</v>
      </c>
      <c r="J65" s="1" t="str">
        <f t="shared" si="8"/>
        <v>Quarter!r56c104</v>
      </c>
      <c r="K65" s="1" t="str">
        <f t="shared" si="8"/>
        <v>Quarter!r56c105</v>
      </c>
      <c r="L65" s="1" t="str">
        <f t="shared" si="8"/>
        <v>Quarter!r56c106</v>
      </c>
      <c r="M65" s="1" t="str">
        <f t="shared" si="8"/>
        <v>Quarter!r56c107</v>
      </c>
      <c r="N65" s="1" t="str">
        <f t="shared" si="8"/>
        <v>Quarter!r56c108</v>
      </c>
      <c r="O65" s="1" t="str">
        <f t="shared" si="8"/>
        <v>Quarter!r56c109</v>
      </c>
      <c r="P65" s="1" t="str">
        <f t="shared" si="8"/>
        <v>Quarter!r56c110</v>
      </c>
    </row>
    <row r="66" spans="2:16" x14ac:dyDescent="0.25">
      <c r="B66" s="12" t="s">
        <v>117</v>
      </c>
      <c r="D66" s="1">
        <v>57</v>
      </c>
      <c r="E66" s="1" t="str">
        <f t="shared" si="7"/>
        <v>Annual!r57c28</v>
      </c>
      <c r="F66" s="1" t="str">
        <f t="shared" si="7"/>
        <v>Annual!r57c29</v>
      </c>
      <c r="G66" s="1">
        <f t="shared" si="3"/>
        <v>57</v>
      </c>
      <c r="H66" s="1" t="str">
        <f t="shared" si="9"/>
        <v>Quarter!r57c102</v>
      </c>
      <c r="I66" s="1" t="str">
        <f t="shared" si="8"/>
        <v>Quarter!r57c103</v>
      </c>
      <c r="J66" s="1" t="str">
        <f t="shared" si="8"/>
        <v>Quarter!r57c104</v>
      </c>
      <c r="K66" s="1" t="str">
        <f t="shared" si="8"/>
        <v>Quarter!r57c105</v>
      </c>
      <c r="L66" s="1" t="str">
        <f t="shared" si="8"/>
        <v>Quarter!r57c106</v>
      </c>
      <c r="M66" s="1" t="str">
        <f t="shared" si="8"/>
        <v>Quarter!r57c107</v>
      </c>
      <c r="N66" s="1" t="str">
        <f t="shared" si="8"/>
        <v>Quarter!r57c108</v>
      </c>
      <c r="O66" s="1" t="str">
        <f t="shared" si="8"/>
        <v>Quarter!r57c109</v>
      </c>
      <c r="P66" s="1" t="str">
        <f t="shared" si="8"/>
        <v>Quarter!r57c110</v>
      </c>
    </row>
    <row r="67" spans="2:16" x14ac:dyDescent="0.25">
      <c r="B67" s="12" t="s">
        <v>118</v>
      </c>
      <c r="D67" s="1">
        <v>58</v>
      </c>
      <c r="E67" s="1" t="str">
        <f t="shared" si="7"/>
        <v>Annual!r58c28</v>
      </c>
      <c r="F67" s="1" t="str">
        <f t="shared" si="7"/>
        <v>Annual!r58c29</v>
      </c>
      <c r="G67" s="1">
        <f t="shared" ref="G67" si="10">D67</f>
        <v>58</v>
      </c>
      <c r="H67" s="1" t="str">
        <f t="shared" si="9"/>
        <v>Quarter!r58c102</v>
      </c>
      <c r="I67" s="1" t="str">
        <f t="shared" si="8"/>
        <v>Quarter!r58c103</v>
      </c>
      <c r="J67" s="1" t="str">
        <f t="shared" si="8"/>
        <v>Quarter!r58c104</v>
      </c>
      <c r="K67" s="1" t="str">
        <f t="shared" si="8"/>
        <v>Quarter!r58c105</v>
      </c>
      <c r="L67" s="1" t="str">
        <f t="shared" si="8"/>
        <v>Quarter!r58c106</v>
      </c>
      <c r="M67" s="1" t="str">
        <f t="shared" si="8"/>
        <v>Quarter!r58c107</v>
      </c>
      <c r="N67" s="1" t="str">
        <f t="shared" si="8"/>
        <v>Quarter!r58c108</v>
      </c>
      <c r="O67" s="1" t="str">
        <f t="shared" si="8"/>
        <v>Quarter!r58c109</v>
      </c>
      <c r="P67" s="1" t="str">
        <f t="shared" si="8"/>
        <v>Quarter!r58c110</v>
      </c>
    </row>
    <row r="68" spans="2:16" x14ac:dyDescent="0.25">
      <c r="B68" s="9" t="s">
        <v>109</v>
      </c>
      <c r="D68" s="1">
        <v>59</v>
      </c>
      <c r="E68" s="1" t="str">
        <f t="shared" si="7"/>
        <v>Annual!r59c28</v>
      </c>
      <c r="F68" s="1" t="str">
        <f t="shared" si="7"/>
        <v>Annual!r59c29</v>
      </c>
      <c r="G68" s="1">
        <f t="shared" ref="G68:G97" si="11">D68</f>
        <v>59</v>
      </c>
      <c r="H68" s="1" t="str">
        <f t="shared" si="9"/>
        <v>Quarter!r59c102</v>
      </c>
      <c r="I68" s="1" t="str">
        <f t="shared" si="8"/>
        <v>Quarter!r59c103</v>
      </c>
      <c r="J68" s="1" t="str">
        <f t="shared" si="8"/>
        <v>Quarter!r59c104</v>
      </c>
      <c r="K68" s="1" t="str">
        <f t="shared" si="8"/>
        <v>Quarter!r59c105</v>
      </c>
      <c r="L68" s="1" t="str">
        <f t="shared" si="8"/>
        <v>Quarter!r59c106</v>
      </c>
      <c r="M68" s="1" t="str">
        <f t="shared" si="8"/>
        <v>Quarter!r59c107</v>
      </c>
      <c r="N68" s="1" t="str">
        <f t="shared" si="8"/>
        <v>Quarter!r59c108</v>
      </c>
      <c r="O68" s="1" t="str">
        <f t="shared" si="8"/>
        <v>Quarter!r59c109</v>
      </c>
      <c r="P68" s="1" t="str">
        <f t="shared" si="8"/>
        <v>Quarter!r59c110</v>
      </c>
    </row>
    <row r="69" spans="2:16" x14ac:dyDescent="0.25">
      <c r="B69" s="9" t="s">
        <v>95</v>
      </c>
    </row>
    <row r="70" spans="2:16" x14ac:dyDescent="0.25">
      <c r="B70" s="12" t="s">
        <v>110</v>
      </c>
      <c r="D70" s="1">
        <v>60</v>
      </c>
      <c r="E70" s="1" t="str">
        <f t="shared" si="7"/>
        <v>Annual!r60c28</v>
      </c>
      <c r="F70" s="1" t="str">
        <f t="shared" si="7"/>
        <v>Annual!r60c29</v>
      </c>
      <c r="G70" s="1">
        <f t="shared" si="11"/>
        <v>60</v>
      </c>
      <c r="H70" s="1" t="str">
        <f t="shared" si="9"/>
        <v>Quarter!r60c102</v>
      </c>
      <c r="I70" s="1" t="str">
        <f t="shared" si="8"/>
        <v>Quarter!r60c103</v>
      </c>
      <c r="J70" s="1" t="str">
        <f t="shared" si="8"/>
        <v>Quarter!r60c104</v>
      </c>
      <c r="K70" s="1" t="str">
        <f t="shared" si="8"/>
        <v>Quarter!r60c105</v>
      </c>
      <c r="L70" s="1" t="str">
        <f t="shared" si="8"/>
        <v>Quarter!r60c106</v>
      </c>
      <c r="M70" s="1" t="str">
        <f t="shared" ref="I70:P97" si="12">$H$4&amp;"r"&amp;$G70&amp;"c"&amp;M$5</f>
        <v>Quarter!r60c107</v>
      </c>
      <c r="N70" s="1" t="str">
        <f t="shared" si="12"/>
        <v>Quarter!r60c108</v>
      </c>
      <c r="O70" s="1" t="str">
        <f t="shared" si="12"/>
        <v>Quarter!r60c109</v>
      </c>
      <c r="P70" s="1" t="str">
        <f t="shared" si="12"/>
        <v>Quarter!r60c110</v>
      </c>
    </row>
    <row r="71" spans="2:16" x14ac:dyDescent="0.25">
      <c r="B71" s="12" t="s">
        <v>101</v>
      </c>
      <c r="D71" s="1">
        <v>61</v>
      </c>
      <c r="E71" s="1" t="str">
        <f t="shared" si="7"/>
        <v>Annual!r61c28</v>
      </c>
      <c r="F71" s="1" t="str">
        <f t="shared" si="7"/>
        <v>Annual!r61c29</v>
      </c>
      <c r="G71" s="1">
        <f t="shared" si="11"/>
        <v>61</v>
      </c>
      <c r="H71" s="1" t="str">
        <f t="shared" si="9"/>
        <v>Quarter!r61c102</v>
      </c>
      <c r="I71" s="1" t="str">
        <f t="shared" si="12"/>
        <v>Quarter!r61c103</v>
      </c>
      <c r="J71" s="1" t="str">
        <f t="shared" si="12"/>
        <v>Quarter!r61c104</v>
      </c>
      <c r="K71" s="1" t="str">
        <f t="shared" si="12"/>
        <v>Quarter!r61c105</v>
      </c>
      <c r="L71" s="1" t="str">
        <f t="shared" si="12"/>
        <v>Quarter!r61c106</v>
      </c>
      <c r="M71" s="1" t="str">
        <f t="shared" si="12"/>
        <v>Quarter!r61c107</v>
      </c>
      <c r="N71" s="1" t="str">
        <f t="shared" si="12"/>
        <v>Quarter!r61c108</v>
      </c>
      <c r="O71" s="1" t="str">
        <f t="shared" si="12"/>
        <v>Quarter!r61c109</v>
      </c>
      <c r="P71" s="1" t="str">
        <f t="shared" si="12"/>
        <v>Quarter!r61c110</v>
      </c>
    </row>
    <row r="72" spans="2:16" x14ac:dyDescent="0.25">
      <c r="B72" s="12" t="s">
        <v>102</v>
      </c>
      <c r="D72" s="1">
        <v>62</v>
      </c>
      <c r="E72" s="1" t="str">
        <f t="shared" si="7"/>
        <v>Annual!r62c28</v>
      </c>
      <c r="F72" s="1" t="str">
        <f t="shared" si="7"/>
        <v>Annual!r62c29</v>
      </c>
      <c r="G72" s="1">
        <f t="shared" si="11"/>
        <v>62</v>
      </c>
      <c r="H72" s="1" t="str">
        <f t="shared" si="9"/>
        <v>Quarter!r62c102</v>
      </c>
      <c r="I72" s="1" t="str">
        <f t="shared" si="12"/>
        <v>Quarter!r62c103</v>
      </c>
      <c r="J72" s="1" t="str">
        <f t="shared" si="12"/>
        <v>Quarter!r62c104</v>
      </c>
      <c r="K72" s="1" t="str">
        <f t="shared" si="12"/>
        <v>Quarter!r62c105</v>
      </c>
      <c r="L72" s="1" t="str">
        <f t="shared" si="12"/>
        <v>Quarter!r62c106</v>
      </c>
      <c r="M72" s="1" t="str">
        <f t="shared" si="12"/>
        <v>Quarter!r62c107</v>
      </c>
      <c r="N72" s="1" t="str">
        <f t="shared" si="12"/>
        <v>Quarter!r62c108</v>
      </c>
      <c r="O72" s="1" t="str">
        <f t="shared" si="12"/>
        <v>Quarter!r62c109</v>
      </c>
      <c r="P72" s="1" t="str">
        <f t="shared" si="12"/>
        <v>Quarter!r62c110</v>
      </c>
    </row>
    <row r="73" spans="2:16" x14ac:dyDescent="0.25">
      <c r="B73" s="12" t="s">
        <v>103</v>
      </c>
      <c r="D73" s="1">
        <v>63</v>
      </c>
      <c r="E73" s="1" t="str">
        <f t="shared" si="7"/>
        <v>Annual!r63c28</v>
      </c>
      <c r="F73" s="1" t="str">
        <f t="shared" si="7"/>
        <v>Annual!r63c29</v>
      </c>
      <c r="G73" s="1">
        <f t="shared" si="11"/>
        <v>63</v>
      </c>
      <c r="H73" s="1" t="str">
        <f t="shared" si="9"/>
        <v>Quarter!r63c102</v>
      </c>
      <c r="I73" s="1" t="str">
        <f t="shared" si="12"/>
        <v>Quarter!r63c103</v>
      </c>
      <c r="J73" s="1" t="str">
        <f t="shared" si="12"/>
        <v>Quarter!r63c104</v>
      </c>
      <c r="K73" s="1" t="str">
        <f t="shared" si="12"/>
        <v>Quarter!r63c105</v>
      </c>
      <c r="L73" s="1" t="str">
        <f t="shared" si="12"/>
        <v>Quarter!r63c106</v>
      </c>
      <c r="M73" s="1" t="str">
        <f t="shared" si="12"/>
        <v>Quarter!r63c107</v>
      </c>
      <c r="N73" s="1" t="str">
        <f t="shared" si="12"/>
        <v>Quarter!r63c108</v>
      </c>
      <c r="O73" s="1" t="str">
        <f t="shared" si="12"/>
        <v>Quarter!r63c109</v>
      </c>
      <c r="P73" s="1" t="str">
        <f t="shared" si="12"/>
        <v>Quarter!r63c110</v>
      </c>
    </row>
    <row r="74" spans="2:16" x14ac:dyDescent="0.25">
      <c r="B74" s="12" t="s">
        <v>104</v>
      </c>
      <c r="D74" s="1">
        <v>64</v>
      </c>
      <c r="E74" s="1" t="str">
        <f t="shared" si="7"/>
        <v>Annual!r64c28</v>
      </c>
      <c r="F74" s="1" t="str">
        <f t="shared" si="7"/>
        <v>Annual!r64c29</v>
      </c>
      <c r="G74" s="1">
        <f t="shared" si="11"/>
        <v>64</v>
      </c>
      <c r="H74" s="1" t="str">
        <f t="shared" si="9"/>
        <v>Quarter!r64c102</v>
      </c>
      <c r="I74" s="1" t="str">
        <f t="shared" si="12"/>
        <v>Quarter!r64c103</v>
      </c>
      <c r="J74" s="1" t="str">
        <f t="shared" si="12"/>
        <v>Quarter!r64c104</v>
      </c>
      <c r="K74" s="1" t="str">
        <f t="shared" si="12"/>
        <v>Quarter!r64c105</v>
      </c>
      <c r="L74" s="1" t="str">
        <f t="shared" si="12"/>
        <v>Quarter!r64c106</v>
      </c>
      <c r="M74" s="1" t="str">
        <f t="shared" si="12"/>
        <v>Quarter!r64c107</v>
      </c>
      <c r="N74" s="1" t="str">
        <f t="shared" si="12"/>
        <v>Quarter!r64c108</v>
      </c>
      <c r="O74" s="1" t="str">
        <f t="shared" si="12"/>
        <v>Quarter!r64c109</v>
      </c>
      <c r="P74" s="1" t="str">
        <f t="shared" si="12"/>
        <v>Quarter!r64c110</v>
      </c>
    </row>
    <row r="75" spans="2:16" x14ac:dyDescent="0.25">
      <c r="B75" s="12" t="s">
        <v>115</v>
      </c>
      <c r="D75" s="1">
        <v>65</v>
      </c>
      <c r="E75" s="1" t="str">
        <f t="shared" si="7"/>
        <v>Annual!r65c28</v>
      </c>
      <c r="F75" s="1" t="str">
        <f t="shared" si="7"/>
        <v>Annual!r65c29</v>
      </c>
      <c r="G75" s="1">
        <f t="shared" si="11"/>
        <v>65</v>
      </c>
      <c r="H75" s="1" t="str">
        <f t="shared" si="9"/>
        <v>Quarter!r65c102</v>
      </c>
      <c r="I75" s="1" t="str">
        <f t="shared" si="12"/>
        <v>Quarter!r65c103</v>
      </c>
      <c r="J75" s="1" t="str">
        <f t="shared" si="12"/>
        <v>Quarter!r65c104</v>
      </c>
      <c r="K75" s="1" t="str">
        <f t="shared" si="12"/>
        <v>Quarter!r65c105</v>
      </c>
      <c r="L75" s="1" t="str">
        <f t="shared" si="12"/>
        <v>Quarter!r65c106</v>
      </c>
      <c r="M75" s="1" t="str">
        <f t="shared" si="12"/>
        <v>Quarter!r65c107</v>
      </c>
      <c r="N75" s="1" t="str">
        <f t="shared" si="12"/>
        <v>Quarter!r65c108</v>
      </c>
      <c r="O75" s="1" t="str">
        <f t="shared" si="12"/>
        <v>Quarter!r65c109</v>
      </c>
      <c r="P75" s="1" t="str">
        <f t="shared" si="12"/>
        <v>Quarter!r65c110</v>
      </c>
    </row>
    <row r="76" spans="2:16" x14ac:dyDescent="0.25">
      <c r="B76" s="12" t="s">
        <v>116</v>
      </c>
      <c r="D76" s="1">
        <v>66</v>
      </c>
      <c r="E76" s="1" t="str">
        <f t="shared" si="7"/>
        <v>Annual!r66c28</v>
      </c>
      <c r="F76" s="1" t="str">
        <f t="shared" si="7"/>
        <v>Annual!r66c29</v>
      </c>
      <c r="G76" s="1">
        <f t="shared" si="11"/>
        <v>66</v>
      </c>
      <c r="H76" s="1" t="str">
        <f t="shared" si="9"/>
        <v>Quarter!r66c102</v>
      </c>
      <c r="I76" s="1" t="str">
        <f t="shared" si="12"/>
        <v>Quarter!r66c103</v>
      </c>
      <c r="J76" s="1" t="str">
        <f t="shared" si="12"/>
        <v>Quarter!r66c104</v>
      </c>
      <c r="K76" s="1" t="str">
        <f t="shared" si="12"/>
        <v>Quarter!r66c105</v>
      </c>
      <c r="L76" s="1" t="str">
        <f t="shared" si="12"/>
        <v>Quarter!r66c106</v>
      </c>
      <c r="M76" s="1" t="str">
        <f t="shared" si="12"/>
        <v>Quarter!r66c107</v>
      </c>
      <c r="N76" s="1" t="str">
        <f t="shared" si="12"/>
        <v>Quarter!r66c108</v>
      </c>
      <c r="O76" s="1" t="str">
        <f t="shared" si="12"/>
        <v>Quarter!r66c109</v>
      </c>
      <c r="P76" s="1" t="str">
        <f t="shared" si="12"/>
        <v>Quarter!r66c110</v>
      </c>
    </row>
    <row r="77" spans="2:16" ht="12.5" x14ac:dyDescent="0.25">
      <c r="B77" s="13" t="s">
        <v>119</v>
      </c>
      <c r="D77" s="1">
        <v>67</v>
      </c>
      <c r="E77" s="1" t="str">
        <f t="shared" si="7"/>
        <v>Annual!r67c28</v>
      </c>
      <c r="F77" s="1" t="str">
        <f t="shared" si="7"/>
        <v>Annual!r67c29</v>
      </c>
      <c r="G77" s="1">
        <f t="shared" si="11"/>
        <v>67</v>
      </c>
      <c r="H77" s="1" t="str">
        <f t="shared" si="9"/>
        <v>Quarter!r67c102</v>
      </c>
      <c r="I77" s="1" t="str">
        <f t="shared" si="12"/>
        <v>Quarter!r67c103</v>
      </c>
      <c r="J77" s="1" t="str">
        <f t="shared" si="12"/>
        <v>Quarter!r67c104</v>
      </c>
      <c r="K77" s="1" t="str">
        <f t="shared" si="12"/>
        <v>Quarter!r67c105</v>
      </c>
      <c r="L77" s="1" t="str">
        <f t="shared" si="12"/>
        <v>Quarter!r67c106</v>
      </c>
      <c r="M77" s="1" t="str">
        <f t="shared" si="12"/>
        <v>Quarter!r67c107</v>
      </c>
      <c r="N77" s="1" t="str">
        <f t="shared" si="12"/>
        <v>Quarter!r67c108</v>
      </c>
      <c r="O77" s="1" t="str">
        <f t="shared" si="12"/>
        <v>Quarter!r67c109</v>
      </c>
      <c r="P77" s="1" t="str">
        <f t="shared" si="12"/>
        <v>Quarter!r67c110</v>
      </c>
    </row>
    <row r="78" spans="2:16" x14ac:dyDescent="0.25">
      <c r="B78" s="12" t="s">
        <v>105</v>
      </c>
      <c r="D78" s="1">
        <v>68</v>
      </c>
      <c r="E78" s="1" t="str">
        <f t="shared" si="7"/>
        <v>Annual!r68c28</v>
      </c>
      <c r="F78" s="1" t="str">
        <f t="shared" si="7"/>
        <v>Annual!r68c29</v>
      </c>
      <c r="G78" s="1">
        <f t="shared" si="11"/>
        <v>68</v>
      </c>
      <c r="H78" s="1" t="str">
        <f t="shared" si="9"/>
        <v>Quarter!r68c102</v>
      </c>
      <c r="I78" s="1" t="str">
        <f t="shared" si="12"/>
        <v>Quarter!r68c103</v>
      </c>
      <c r="J78" s="1" t="str">
        <f t="shared" si="12"/>
        <v>Quarter!r68c104</v>
      </c>
      <c r="K78" s="1" t="str">
        <f t="shared" si="12"/>
        <v>Quarter!r68c105</v>
      </c>
      <c r="L78" s="1" t="str">
        <f t="shared" si="12"/>
        <v>Quarter!r68c106</v>
      </c>
      <c r="M78" s="1" t="str">
        <f t="shared" si="12"/>
        <v>Quarter!r68c107</v>
      </c>
      <c r="N78" s="1" t="str">
        <f t="shared" si="12"/>
        <v>Quarter!r68c108</v>
      </c>
      <c r="O78" s="1" t="str">
        <f t="shared" si="12"/>
        <v>Quarter!r68c109</v>
      </c>
      <c r="P78" s="1" t="str">
        <f t="shared" si="12"/>
        <v>Quarter!r68c110</v>
      </c>
    </row>
    <row r="79" spans="2:16" x14ac:dyDescent="0.25">
      <c r="B79" s="12" t="s">
        <v>106</v>
      </c>
      <c r="D79" s="1">
        <v>69</v>
      </c>
      <c r="E79" s="1" t="str">
        <f t="shared" si="7"/>
        <v>Annual!r69c28</v>
      </c>
      <c r="F79" s="1" t="str">
        <f t="shared" si="7"/>
        <v>Annual!r69c29</v>
      </c>
      <c r="G79" s="1">
        <f t="shared" si="11"/>
        <v>69</v>
      </c>
      <c r="H79" s="1" t="str">
        <f t="shared" si="9"/>
        <v>Quarter!r69c102</v>
      </c>
      <c r="I79" s="1" t="str">
        <f t="shared" si="12"/>
        <v>Quarter!r69c103</v>
      </c>
      <c r="J79" s="1" t="str">
        <f t="shared" si="12"/>
        <v>Quarter!r69c104</v>
      </c>
      <c r="K79" s="1" t="str">
        <f t="shared" si="12"/>
        <v>Quarter!r69c105</v>
      </c>
      <c r="L79" s="1" t="str">
        <f t="shared" si="12"/>
        <v>Quarter!r69c106</v>
      </c>
      <c r="M79" s="1" t="str">
        <f t="shared" si="12"/>
        <v>Quarter!r69c107</v>
      </c>
      <c r="N79" s="1" t="str">
        <f t="shared" si="12"/>
        <v>Quarter!r69c108</v>
      </c>
      <c r="O79" s="1" t="str">
        <f t="shared" si="12"/>
        <v>Quarter!r69c109</v>
      </c>
      <c r="P79" s="1" t="str">
        <f t="shared" si="12"/>
        <v>Quarter!r69c110</v>
      </c>
    </row>
    <row r="80" spans="2:16" x14ac:dyDescent="0.25">
      <c r="B80" s="12" t="s">
        <v>107</v>
      </c>
      <c r="D80" s="1">
        <v>70</v>
      </c>
      <c r="E80" s="1" t="str">
        <f t="shared" si="7"/>
        <v>Annual!r70c28</v>
      </c>
      <c r="F80" s="1" t="str">
        <f t="shared" si="7"/>
        <v>Annual!r70c29</v>
      </c>
      <c r="G80" s="1">
        <f t="shared" si="11"/>
        <v>70</v>
      </c>
      <c r="H80" s="1" t="str">
        <f t="shared" si="9"/>
        <v>Quarter!r70c102</v>
      </c>
      <c r="I80" s="1" t="str">
        <f t="shared" si="12"/>
        <v>Quarter!r70c103</v>
      </c>
      <c r="J80" s="1" t="str">
        <f t="shared" si="12"/>
        <v>Quarter!r70c104</v>
      </c>
      <c r="K80" s="1" t="str">
        <f t="shared" si="12"/>
        <v>Quarter!r70c105</v>
      </c>
      <c r="L80" s="1" t="str">
        <f t="shared" si="12"/>
        <v>Quarter!r70c106</v>
      </c>
      <c r="M80" s="1" t="str">
        <f t="shared" si="12"/>
        <v>Quarter!r70c107</v>
      </c>
      <c r="N80" s="1" t="str">
        <f t="shared" si="12"/>
        <v>Quarter!r70c108</v>
      </c>
      <c r="O80" s="1" t="str">
        <f t="shared" si="12"/>
        <v>Quarter!r70c109</v>
      </c>
      <c r="P80" s="1" t="str">
        <f t="shared" si="12"/>
        <v>Quarter!r70c110</v>
      </c>
    </row>
    <row r="81" spans="2:16" x14ac:dyDescent="0.25">
      <c r="B81" s="9" t="s">
        <v>111</v>
      </c>
      <c r="D81" s="1">
        <v>71</v>
      </c>
      <c r="E81" s="1" t="str">
        <f t="shared" si="7"/>
        <v>Annual!r71c28</v>
      </c>
      <c r="F81" s="1" t="str">
        <f t="shared" si="7"/>
        <v>Annual!r71c29</v>
      </c>
      <c r="G81" s="1">
        <f t="shared" si="11"/>
        <v>71</v>
      </c>
      <c r="H81" s="1" t="str">
        <f t="shared" si="9"/>
        <v>Quarter!r71c102</v>
      </c>
      <c r="I81" s="1" t="str">
        <f t="shared" si="12"/>
        <v>Quarter!r71c103</v>
      </c>
      <c r="J81" s="1" t="str">
        <f t="shared" si="12"/>
        <v>Quarter!r71c104</v>
      </c>
      <c r="K81" s="1" t="str">
        <f t="shared" si="12"/>
        <v>Quarter!r71c105</v>
      </c>
      <c r="L81" s="1" t="str">
        <f t="shared" si="12"/>
        <v>Quarter!r71c106</v>
      </c>
      <c r="M81" s="1" t="str">
        <f t="shared" si="12"/>
        <v>Quarter!r71c107</v>
      </c>
      <c r="N81" s="1" t="str">
        <f t="shared" si="12"/>
        <v>Quarter!r71c108</v>
      </c>
      <c r="O81" s="1" t="str">
        <f t="shared" si="12"/>
        <v>Quarter!r71c109</v>
      </c>
      <c r="P81" s="1" t="str">
        <f t="shared" si="12"/>
        <v>Quarter!r71c110</v>
      </c>
    </row>
    <row r="82" spans="2:16" x14ac:dyDescent="0.25">
      <c r="B82" s="9" t="s">
        <v>112</v>
      </c>
    </row>
    <row r="83" spans="2:16" x14ac:dyDescent="0.25">
      <c r="B83" s="12" t="s">
        <v>110</v>
      </c>
      <c r="D83" s="1">
        <v>72</v>
      </c>
      <c r="E83" s="1" t="str">
        <f t="shared" si="7"/>
        <v>Annual!r72c28</v>
      </c>
      <c r="F83" s="1" t="str">
        <f t="shared" si="7"/>
        <v>Annual!r72c29</v>
      </c>
      <c r="G83" s="1">
        <f t="shared" si="11"/>
        <v>72</v>
      </c>
      <c r="H83" s="1" t="str">
        <f t="shared" si="9"/>
        <v>Quarter!r72c102</v>
      </c>
      <c r="I83" s="1" t="str">
        <f t="shared" si="12"/>
        <v>Quarter!r72c103</v>
      </c>
      <c r="J83" s="1" t="str">
        <f t="shared" si="12"/>
        <v>Quarter!r72c104</v>
      </c>
      <c r="K83" s="1" t="str">
        <f t="shared" si="12"/>
        <v>Quarter!r72c105</v>
      </c>
      <c r="L83" s="1" t="str">
        <f t="shared" si="12"/>
        <v>Quarter!r72c106</v>
      </c>
      <c r="M83" s="1" t="str">
        <f t="shared" si="12"/>
        <v>Quarter!r72c107</v>
      </c>
      <c r="N83" s="1" t="str">
        <f t="shared" si="12"/>
        <v>Quarter!r72c108</v>
      </c>
      <c r="O83" s="1" t="str">
        <f t="shared" si="12"/>
        <v>Quarter!r72c109</v>
      </c>
      <c r="P83" s="1" t="str">
        <f t="shared" si="12"/>
        <v>Quarter!r72c110</v>
      </c>
    </row>
    <row r="84" spans="2:16" x14ac:dyDescent="0.25">
      <c r="B84" s="12" t="s">
        <v>101</v>
      </c>
      <c r="D84" s="1">
        <v>73</v>
      </c>
      <c r="E84" s="1" t="str">
        <f t="shared" si="7"/>
        <v>Annual!r73c28</v>
      </c>
      <c r="F84" s="1" t="str">
        <f t="shared" si="7"/>
        <v>Annual!r73c29</v>
      </c>
      <c r="G84" s="1">
        <f t="shared" si="11"/>
        <v>73</v>
      </c>
      <c r="H84" s="1" t="str">
        <f t="shared" si="9"/>
        <v>Quarter!r73c102</v>
      </c>
      <c r="I84" s="1" t="str">
        <f t="shared" si="12"/>
        <v>Quarter!r73c103</v>
      </c>
      <c r="J84" s="1" t="str">
        <f t="shared" si="12"/>
        <v>Quarter!r73c104</v>
      </c>
      <c r="K84" s="1" t="str">
        <f t="shared" si="12"/>
        <v>Quarter!r73c105</v>
      </c>
      <c r="L84" s="1" t="str">
        <f t="shared" si="12"/>
        <v>Quarter!r73c106</v>
      </c>
      <c r="M84" s="1" t="str">
        <f t="shared" si="12"/>
        <v>Quarter!r73c107</v>
      </c>
      <c r="N84" s="1" t="str">
        <f t="shared" si="12"/>
        <v>Quarter!r73c108</v>
      </c>
      <c r="O84" s="1" t="str">
        <f t="shared" si="12"/>
        <v>Quarter!r73c109</v>
      </c>
      <c r="P84" s="1" t="str">
        <f t="shared" si="12"/>
        <v>Quarter!r73c110</v>
      </c>
    </row>
    <row r="85" spans="2:16" x14ac:dyDescent="0.25">
      <c r="B85" s="12" t="s">
        <v>102</v>
      </c>
      <c r="D85" s="1">
        <v>74</v>
      </c>
      <c r="E85" s="1" t="str">
        <f t="shared" si="7"/>
        <v>Annual!r74c28</v>
      </c>
      <c r="F85" s="1" t="str">
        <f t="shared" si="7"/>
        <v>Annual!r74c29</v>
      </c>
      <c r="G85" s="1">
        <f t="shared" si="11"/>
        <v>74</v>
      </c>
      <c r="H85" s="1" t="str">
        <f t="shared" si="9"/>
        <v>Quarter!r74c102</v>
      </c>
      <c r="I85" s="1" t="str">
        <f t="shared" si="12"/>
        <v>Quarter!r74c103</v>
      </c>
      <c r="J85" s="1" t="str">
        <f t="shared" si="12"/>
        <v>Quarter!r74c104</v>
      </c>
      <c r="K85" s="1" t="str">
        <f t="shared" si="12"/>
        <v>Quarter!r74c105</v>
      </c>
      <c r="L85" s="1" t="str">
        <f t="shared" si="12"/>
        <v>Quarter!r74c106</v>
      </c>
      <c r="M85" s="1" t="str">
        <f t="shared" si="12"/>
        <v>Quarter!r74c107</v>
      </c>
      <c r="N85" s="1" t="str">
        <f t="shared" si="12"/>
        <v>Quarter!r74c108</v>
      </c>
      <c r="O85" s="1" t="str">
        <f t="shared" si="12"/>
        <v>Quarter!r74c109</v>
      </c>
      <c r="P85" s="1" t="str">
        <f t="shared" si="12"/>
        <v>Quarter!r74c110</v>
      </c>
    </row>
    <row r="86" spans="2:16" x14ac:dyDescent="0.25">
      <c r="B86" s="12" t="s">
        <v>67</v>
      </c>
      <c r="D86" s="1">
        <v>75</v>
      </c>
      <c r="E86" s="1" t="str">
        <f t="shared" si="7"/>
        <v>Annual!r75c28</v>
      </c>
      <c r="F86" s="1" t="str">
        <f t="shared" si="7"/>
        <v>Annual!r75c29</v>
      </c>
      <c r="G86" s="1">
        <f t="shared" si="11"/>
        <v>75</v>
      </c>
      <c r="H86" s="1" t="str">
        <f t="shared" si="9"/>
        <v>Quarter!r75c102</v>
      </c>
      <c r="I86" s="1" t="str">
        <f t="shared" si="12"/>
        <v>Quarter!r75c103</v>
      </c>
      <c r="J86" s="1" t="str">
        <f t="shared" si="12"/>
        <v>Quarter!r75c104</v>
      </c>
      <c r="K86" s="1" t="str">
        <f t="shared" si="12"/>
        <v>Quarter!r75c105</v>
      </c>
      <c r="L86" s="1" t="str">
        <f t="shared" si="12"/>
        <v>Quarter!r75c106</v>
      </c>
      <c r="M86" s="1" t="str">
        <f t="shared" si="12"/>
        <v>Quarter!r75c107</v>
      </c>
      <c r="N86" s="1" t="str">
        <f t="shared" si="12"/>
        <v>Quarter!r75c108</v>
      </c>
      <c r="O86" s="1" t="str">
        <f t="shared" si="12"/>
        <v>Quarter!r75c109</v>
      </c>
      <c r="P86" s="1" t="str">
        <f t="shared" si="12"/>
        <v>Quarter!r75c110</v>
      </c>
    </row>
    <row r="87" spans="2:16" x14ac:dyDescent="0.25">
      <c r="B87" s="12" t="s">
        <v>103</v>
      </c>
      <c r="D87" s="1">
        <v>76</v>
      </c>
      <c r="E87" s="1" t="str">
        <f t="shared" si="7"/>
        <v>Annual!r76c28</v>
      </c>
      <c r="F87" s="1" t="str">
        <f t="shared" si="7"/>
        <v>Annual!r76c29</v>
      </c>
      <c r="G87" s="1">
        <f t="shared" si="11"/>
        <v>76</v>
      </c>
      <c r="H87" s="1" t="str">
        <f t="shared" si="9"/>
        <v>Quarter!r76c102</v>
      </c>
      <c r="I87" s="1" t="str">
        <f t="shared" si="12"/>
        <v>Quarter!r76c103</v>
      </c>
      <c r="J87" s="1" t="str">
        <f t="shared" si="12"/>
        <v>Quarter!r76c104</v>
      </c>
      <c r="K87" s="1" t="str">
        <f t="shared" si="12"/>
        <v>Quarter!r76c105</v>
      </c>
      <c r="L87" s="1" t="str">
        <f t="shared" si="12"/>
        <v>Quarter!r76c106</v>
      </c>
      <c r="M87" s="1" t="str">
        <f t="shared" si="12"/>
        <v>Quarter!r76c107</v>
      </c>
      <c r="N87" s="1" t="str">
        <f t="shared" si="12"/>
        <v>Quarter!r76c108</v>
      </c>
      <c r="O87" s="1" t="str">
        <f t="shared" si="12"/>
        <v>Quarter!r76c109</v>
      </c>
      <c r="P87" s="1" t="str">
        <f t="shared" si="12"/>
        <v>Quarter!r76c110</v>
      </c>
    </row>
    <row r="88" spans="2:16" x14ac:dyDescent="0.25">
      <c r="B88" s="12" t="s">
        <v>104</v>
      </c>
      <c r="D88" s="1">
        <v>77</v>
      </c>
      <c r="E88" s="1" t="str">
        <f t="shared" si="7"/>
        <v>Annual!r77c28</v>
      </c>
      <c r="F88" s="1" t="str">
        <f t="shared" si="7"/>
        <v>Annual!r77c29</v>
      </c>
      <c r="G88" s="1">
        <f t="shared" si="11"/>
        <v>77</v>
      </c>
      <c r="H88" s="1" t="str">
        <f t="shared" si="9"/>
        <v>Quarter!r77c102</v>
      </c>
      <c r="I88" s="1" t="str">
        <f t="shared" si="12"/>
        <v>Quarter!r77c103</v>
      </c>
      <c r="J88" s="1" t="str">
        <f t="shared" si="12"/>
        <v>Quarter!r77c104</v>
      </c>
      <c r="K88" s="1" t="str">
        <f t="shared" si="12"/>
        <v>Quarter!r77c105</v>
      </c>
      <c r="L88" s="1" t="str">
        <f t="shared" si="12"/>
        <v>Quarter!r77c106</v>
      </c>
      <c r="M88" s="1" t="str">
        <f t="shared" si="12"/>
        <v>Quarter!r77c107</v>
      </c>
      <c r="N88" s="1" t="str">
        <f t="shared" si="12"/>
        <v>Quarter!r77c108</v>
      </c>
      <c r="O88" s="1" t="str">
        <f t="shared" si="12"/>
        <v>Quarter!r77c109</v>
      </c>
      <c r="P88" s="1" t="str">
        <f t="shared" si="12"/>
        <v>Quarter!r77c110</v>
      </c>
    </row>
    <row r="89" spans="2:16" x14ac:dyDescent="0.25">
      <c r="B89" s="12" t="s">
        <v>115</v>
      </c>
      <c r="D89" s="1">
        <v>78</v>
      </c>
      <c r="E89" s="1" t="str">
        <f t="shared" si="7"/>
        <v>Annual!r78c28</v>
      </c>
      <c r="F89" s="1" t="str">
        <f t="shared" si="7"/>
        <v>Annual!r78c29</v>
      </c>
      <c r="G89" s="1">
        <f t="shared" si="11"/>
        <v>78</v>
      </c>
      <c r="H89" s="1" t="str">
        <f t="shared" si="9"/>
        <v>Quarter!r78c102</v>
      </c>
      <c r="I89" s="1" t="str">
        <f t="shared" si="12"/>
        <v>Quarter!r78c103</v>
      </c>
      <c r="J89" s="1" t="str">
        <f t="shared" si="12"/>
        <v>Quarter!r78c104</v>
      </c>
      <c r="K89" s="1" t="str">
        <f t="shared" si="12"/>
        <v>Quarter!r78c105</v>
      </c>
      <c r="L89" s="1" t="str">
        <f t="shared" si="12"/>
        <v>Quarter!r78c106</v>
      </c>
      <c r="M89" s="1" t="str">
        <f t="shared" si="12"/>
        <v>Quarter!r78c107</v>
      </c>
      <c r="N89" s="1" t="str">
        <f t="shared" si="12"/>
        <v>Quarter!r78c108</v>
      </c>
      <c r="O89" s="1" t="str">
        <f t="shared" si="12"/>
        <v>Quarter!r78c109</v>
      </c>
      <c r="P89" s="1" t="str">
        <f t="shared" si="12"/>
        <v>Quarter!r78c110</v>
      </c>
    </row>
    <row r="90" spans="2:16" x14ac:dyDescent="0.25">
      <c r="B90" s="12" t="s">
        <v>116</v>
      </c>
      <c r="D90" s="1">
        <v>79</v>
      </c>
      <c r="E90" s="1" t="str">
        <f t="shared" si="7"/>
        <v>Annual!r79c28</v>
      </c>
      <c r="F90" s="1" t="str">
        <f t="shared" si="7"/>
        <v>Annual!r79c29</v>
      </c>
      <c r="G90" s="1">
        <f t="shared" si="11"/>
        <v>79</v>
      </c>
      <c r="H90" s="1" t="str">
        <f t="shared" si="9"/>
        <v>Quarter!r79c102</v>
      </c>
      <c r="I90" s="1" t="str">
        <f t="shared" si="12"/>
        <v>Quarter!r79c103</v>
      </c>
      <c r="J90" s="1" t="str">
        <f t="shared" si="12"/>
        <v>Quarter!r79c104</v>
      </c>
      <c r="K90" s="1" t="str">
        <f t="shared" si="12"/>
        <v>Quarter!r79c105</v>
      </c>
      <c r="L90" s="1" t="str">
        <f t="shared" si="12"/>
        <v>Quarter!r79c106</v>
      </c>
      <c r="M90" s="1" t="str">
        <f t="shared" si="12"/>
        <v>Quarter!r79c107</v>
      </c>
      <c r="N90" s="1" t="str">
        <f t="shared" si="12"/>
        <v>Quarter!r79c108</v>
      </c>
      <c r="O90" s="1" t="str">
        <f t="shared" si="12"/>
        <v>Quarter!r79c109</v>
      </c>
      <c r="P90" s="1" t="str">
        <f t="shared" si="12"/>
        <v>Quarter!r79c110</v>
      </c>
    </row>
    <row r="91" spans="2:16" ht="12.5" x14ac:dyDescent="0.25">
      <c r="B91" s="13" t="s">
        <v>119</v>
      </c>
      <c r="D91" s="1">
        <v>80</v>
      </c>
      <c r="E91" s="1" t="str">
        <f t="shared" si="7"/>
        <v>Annual!r80c28</v>
      </c>
      <c r="F91" s="1" t="str">
        <f t="shared" si="7"/>
        <v>Annual!r80c29</v>
      </c>
      <c r="G91" s="1">
        <f t="shared" si="11"/>
        <v>80</v>
      </c>
      <c r="H91" s="1" t="str">
        <f t="shared" si="9"/>
        <v>Quarter!r80c102</v>
      </c>
      <c r="I91" s="1" t="str">
        <f t="shared" si="12"/>
        <v>Quarter!r80c103</v>
      </c>
      <c r="J91" s="1" t="str">
        <f t="shared" si="12"/>
        <v>Quarter!r80c104</v>
      </c>
      <c r="K91" s="1" t="str">
        <f t="shared" si="12"/>
        <v>Quarter!r80c105</v>
      </c>
      <c r="L91" s="1" t="str">
        <f t="shared" si="12"/>
        <v>Quarter!r80c106</v>
      </c>
      <c r="M91" s="1" t="str">
        <f t="shared" si="12"/>
        <v>Quarter!r80c107</v>
      </c>
      <c r="N91" s="1" t="str">
        <f t="shared" si="12"/>
        <v>Quarter!r80c108</v>
      </c>
      <c r="O91" s="1" t="str">
        <f t="shared" si="12"/>
        <v>Quarter!r80c109</v>
      </c>
      <c r="P91" s="1" t="str">
        <f t="shared" si="12"/>
        <v>Quarter!r80c110</v>
      </c>
    </row>
    <row r="92" spans="2:16" x14ac:dyDescent="0.25">
      <c r="B92" s="12" t="s">
        <v>105</v>
      </c>
      <c r="D92" s="1">
        <v>81</v>
      </c>
      <c r="E92" s="1" t="str">
        <f t="shared" si="7"/>
        <v>Annual!r81c28</v>
      </c>
      <c r="F92" s="1" t="str">
        <f t="shared" si="7"/>
        <v>Annual!r81c29</v>
      </c>
      <c r="G92" s="1">
        <f t="shared" si="11"/>
        <v>81</v>
      </c>
      <c r="H92" s="1" t="str">
        <f t="shared" si="9"/>
        <v>Quarter!r81c102</v>
      </c>
      <c r="I92" s="1" t="str">
        <f t="shared" si="12"/>
        <v>Quarter!r81c103</v>
      </c>
      <c r="J92" s="1" t="str">
        <f t="shared" si="12"/>
        <v>Quarter!r81c104</v>
      </c>
      <c r="K92" s="1" t="str">
        <f t="shared" si="12"/>
        <v>Quarter!r81c105</v>
      </c>
      <c r="L92" s="1" t="str">
        <f t="shared" si="12"/>
        <v>Quarter!r81c106</v>
      </c>
      <c r="M92" s="1" t="str">
        <f t="shared" si="12"/>
        <v>Quarter!r81c107</v>
      </c>
      <c r="N92" s="1" t="str">
        <f t="shared" si="12"/>
        <v>Quarter!r81c108</v>
      </c>
      <c r="O92" s="1" t="str">
        <f t="shared" si="12"/>
        <v>Quarter!r81c109</v>
      </c>
      <c r="P92" s="1" t="str">
        <f t="shared" si="12"/>
        <v>Quarter!r81c110</v>
      </c>
    </row>
    <row r="93" spans="2:16" x14ac:dyDescent="0.25">
      <c r="B93" s="12" t="s">
        <v>106</v>
      </c>
      <c r="D93" s="1">
        <v>82</v>
      </c>
      <c r="E93" s="1" t="str">
        <f t="shared" si="7"/>
        <v>Annual!r82c28</v>
      </c>
      <c r="F93" s="1" t="str">
        <f t="shared" si="7"/>
        <v>Annual!r82c29</v>
      </c>
      <c r="G93" s="1">
        <f t="shared" si="11"/>
        <v>82</v>
      </c>
      <c r="H93" s="1" t="str">
        <f t="shared" si="9"/>
        <v>Quarter!r82c102</v>
      </c>
      <c r="I93" s="1" t="str">
        <f t="shared" si="12"/>
        <v>Quarter!r82c103</v>
      </c>
      <c r="J93" s="1" t="str">
        <f t="shared" si="12"/>
        <v>Quarter!r82c104</v>
      </c>
      <c r="K93" s="1" t="str">
        <f t="shared" si="12"/>
        <v>Quarter!r82c105</v>
      </c>
      <c r="L93" s="1" t="str">
        <f t="shared" si="12"/>
        <v>Quarter!r82c106</v>
      </c>
      <c r="M93" s="1" t="str">
        <f t="shared" si="12"/>
        <v>Quarter!r82c107</v>
      </c>
      <c r="N93" s="1" t="str">
        <f t="shared" si="12"/>
        <v>Quarter!r82c108</v>
      </c>
      <c r="O93" s="1" t="str">
        <f t="shared" si="12"/>
        <v>Quarter!r82c109</v>
      </c>
      <c r="P93" s="1" t="str">
        <f t="shared" si="12"/>
        <v>Quarter!r82c110</v>
      </c>
    </row>
    <row r="94" spans="2:16" x14ac:dyDescent="0.25">
      <c r="B94" s="12" t="s">
        <v>107</v>
      </c>
      <c r="D94" s="1">
        <v>83</v>
      </c>
      <c r="E94" s="1" t="str">
        <f t="shared" si="7"/>
        <v>Annual!r83c28</v>
      </c>
      <c r="F94" s="1" t="str">
        <f t="shared" si="7"/>
        <v>Annual!r83c29</v>
      </c>
      <c r="G94" s="1">
        <f t="shared" si="11"/>
        <v>83</v>
      </c>
      <c r="H94" s="1" t="str">
        <f t="shared" si="9"/>
        <v>Quarter!r83c102</v>
      </c>
      <c r="I94" s="1" t="str">
        <f t="shared" si="12"/>
        <v>Quarter!r83c103</v>
      </c>
      <c r="J94" s="1" t="str">
        <f t="shared" si="12"/>
        <v>Quarter!r83c104</v>
      </c>
      <c r="K94" s="1" t="str">
        <f t="shared" si="12"/>
        <v>Quarter!r83c105</v>
      </c>
      <c r="L94" s="1" t="str">
        <f t="shared" si="12"/>
        <v>Quarter!r83c106</v>
      </c>
      <c r="M94" s="1" t="str">
        <f t="shared" si="12"/>
        <v>Quarter!r83c107</v>
      </c>
      <c r="N94" s="1" t="str">
        <f t="shared" si="12"/>
        <v>Quarter!r83c108</v>
      </c>
      <c r="O94" s="1" t="str">
        <f t="shared" si="12"/>
        <v>Quarter!r83c109</v>
      </c>
      <c r="P94" s="1" t="str">
        <f t="shared" si="12"/>
        <v>Quarter!r83c110</v>
      </c>
    </row>
    <row r="95" spans="2:16" x14ac:dyDescent="0.25">
      <c r="B95" s="12" t="s">
        <v>117</v>
      </c>
      <c r="D95" s="1">
        <v>84</v>
      </c>
      <c r="E95" s="1" t="str">
        <f t="shared" si="7"/>
        <v>Annual!r84c28</v>
      </c>
      <c r="F95" s="1" t="str">
        <f t="shared" si="7"/>
        <v>Annual!r84c29</v>
      </c>
      <c r="G95" s="1">
        <f t="shared" si="11"/>
        <v>84</v>
      </c>
      <c r="H95" s="1" t="str">
        <f t="shared" si="9"/>
        <v>Quarter!r84c102</v>
      </c>
      <c r="I95" s="1" t="str">
        <f t="shared" si="12"/>
        <v>Quarter!r84c103</v>
      </c>
      <c r="J95" s="1" t="str">
        <f t="shared" si="12"/>
        <v>Quarter!r84c104</v>
      </c>
      <c r="K95" s="1" t="str">
        <f t="shared" si="12"/>
        <v>Quarter!r84c105</v>
      </c>
      <c r="L95" s="1" t="str">
        <f t="shared" si="12"/>
        <v>Quarter!r84c106</v>
      </c>
      <c r="M95" s="1" t="str">
        <f t="shared" si="12"/>
        <v>Quarter!r84c107</v>
      </c>
      <c r="N95" s="1" t="str">
        <f t="shared" si="12"/>
        <v>Quarter!r84c108</v>
      </c>
      <c r="O95" s="1" t="str">
        <f t="shared" si="12"/>
        <v>Quarter!r84c109</v>
      </c>
      <c r="P95" s="1" t="str">
        <f t="shared" si="12"/>
        <v>Quarter!r84c110</v>
      </c>
    </row>
    <row r="96" spans="2:16" x14ac:dyDescent="0.25">
      <c r="B96" s="12" t="s">
        <v>118</v>
      </c>
      <c r="D96" s="1">
        <v>85</v>
      </c>
      <c r="E96" s="1" t="str">
        <f t="shared" si="7"/>
        <v>Annual!r85c28</v>
      </c>
      <c r="F96" s="1" t="str">
        <f t="shared" si="7"/>
        <v>Annual!r85c29</v>
      </c>
      <c r="G96" s="1">
        <f t="shared" si="11"/>
        <v>85</v>
      </c>
      <c r="H96" s="1" t="str">
        <f t="shared" si="9"/>
        <v>Quarter!r85c102</v>
      </c>
      <c r="I96" s="1" t="str">
        <f t="shared" si="12"/>
        <v>Quarter!r85c103</v>
      </c>
      <c r="J96" s="1" t="str">
        <f t="shared" si="12"/>
        <v>Quarter!r85c104</v>
      </c>
      <c r="K96" s="1" t="str">
        <f t="shared" si="12"/>
        <v>Quarter!r85c105</v>
      </c>
      <c r="L96" s="1" t="str">
        <f t="shared" si="12"/>
        <v>Quarter!r85c106</v>
      </c>
      <c r="M96" s="1" t="str">
        <f t="shared" si="12"/>
        <v>Quarter!r85c107</v>
      </c>
      <c r="N96" s="1" t="str">
        <f t="shared" si="12"/>
        <v>Quarter!r85c108</v>
      </c>
      <c r="O96" s="1" t="str">
        <f t="shared" si="12"/>
        <v>Quarter!r85c109</v>
      </c>
      <c r="P96" s="1" t="str">
        <f t="shared" si="12"/>
        <v>Quarter!r85c110</v>
      </c>
    </row>
    <row r="97" spans="2:16" x14ac:dyDescent="0.25">
      <c r="B97" s="9" t="s">
        <v>113</v>
      </c>
      <c r="D97" s="1">
        <v>86</v>
      </c>
      <c r="E97" s="1" t="str">
        <f t="shared" si="7"/>
        <v>Annual!r86c28</v>
      </c>
      <c r="F97" s="1" t="str">
        <f t="shared" si="7"/>
        <v>Annual!r86c29</v>
      </c>
      <c r="G97" s="1">
        <f t="shared" si="11"/>
        <v>86</v>
      </c>
      <c r="H97" s="1" t="str">
        <f t="shared" si="9"/>
        <v>Quarter!r86c102</v>
      </c>
      <c r="I97" s="1" t="str">
        <f t="shared" si="12"/>
        <v>Quarter!r86c103</v>
      </c>
      <c r="J97" s="1" t="str">
        <f t="shared" si="12"/>
        <v>Quarter!r86c104</v>
      </c>
      <c r="K97" s="1" t="str">
        <f t="shared" si="12"/>
        <v>Quarter!r86c105</v>
      </c>
      <c r="L97" s="1" t="str">
        <f t="shared" si="12"/>
        <v>Quarter!r86c106</v>
      </c>
      <c r="M97" s="1" t="str">
        <f t="shared" si="12"/>
        <v>Quarter!r86c107</v>
      </c>
      <c r="N97" s="1" t="str">
        <f t="shared" si="12"/>
        <v>Quarter!r86c108</v>
      </c>
      <c r="O97" s="1" t="str">
        <f t="shared" si="12"/>
        <v>Quarter!r86c109</v>
      </c>
      <c r="P97" s="1" t="str">
        <f t="shared" si="12"/>
        <v>Quarter!r86c110</v>
      </c>
    </row>
    <row r="98" spans="2:16" x14ac:dyDescent="0.25">
      <c r="B98" s="9"/>
    </row>
    <row r="99" spans="2:16" x14ac:dyDescent="0.25">
      <c r="B99" s="8" t="s">
        <v>120</v>
      </c>
    </row>
    <row r="100" spans="2:16" x14ac:dyDescent="0.25">
      <c r="B100" s="1" t="s">
        <v>91</v>
      </c>
    </row>
    <row r="101" spans="2:16" x14ac:dyDescent="0.25">
      <c r="B101" s="1" t="s">
        <v>110</v>
      </c>
      <c r="D101" s="1">
        <v>89</v>
      </c>
      <c r="E101" s="1" t="str">
        <f t="shared" si="7"/>
        <v>Annual!r89c28</v>
      </c>
      <c r="F101" s="1" t="str">
        <f t="shared" si="7"/>
        <v>Annual!r89c29</v>
      </c>
      <c r="G101" s="1">
        <f t="shared" ref="G101:G145" si="13">D101</f>
        <v>89</v>
      </c>
      <c r="H101" s="1" t="str">
        <f t="shared" si="9"/>
        <v>Quarter!r89c102</v>
      </c>
      <c r="I101" s="1" t="str">
        <f t="shared" si="9"/>
        <v>Quarter!r89c103</v>
      </c>
      <c r="J101" s="1" t="str">
        <f t="shared" si="9"/>
        <v>Quarter!r89c104</v>
      </c>
      <c r="K101" s="1" t="str">
        <f t="shared" si="9"/>
        <v>Quarter!r89c105</v>
      </c>
      <c r="L101" s="1" t="str">
        <f t="shared" si="9"/>
        <v>Quarter!r89c106</v>
      </c>
      <c r="M101" s="1" t="str">
        <f t="shared" si="9"/>
        <v>Quarter!r89c107</v>
      </c>
      <c r="N101" s="1" t="str">
        <f t="shared" si="9"/>
        <v>Quarter!r89c108</v>
      </c>
      <c r="O101" s="1" t="str">
        <f t="shared" si="9"/>
        <v>Quarter!r89c109</v>
      </c>
      <c r="P101" s="1" t="str">
        <f t="shared" si="9"/>
        <v>Quarter!r89c110</v>
      </c>
    </row>
    <row r="102" spans="2:16" x14ac:dyDescent="0.25">
      <c r="B102" s="1" t="s">
        <v>101</v>
      </c>
      <c r="D102" s="1">
        <v>90</v>
      </c>
      <c r="E102" s="1" t="str">
        <f t="shared" si="7"/>
        <v>Annual!r90c28</v>
      </c>
      <c r="F102" s="1" t="str">
        <f t="shared" si="7"/>
        <v>Annual!r90c29</v>
      </c>
      <c r="G102" s="1">
        <f t="shared" si="13"/>
        <v>90</v>
      </c>
      <c r="H102" s="1" t="str">
        <f t="shared" si="9"/>
        <v>Quarter!r90c102</v>
      </c>
      <c r="I102" s="1" t="str">
        <f t="shared" si="9"/>
        <v>Quarter!r90c103</v>
      </c>
      <c r="J102" s="1" t="str">
        <f t="shared" si="9"/>
        <v>Quarter!r90c104</v>
      </c>
      <c r="K102" s="1" t="str">
        <f t="shared" si="9"/>
        <v>Quarter!r90c105</v>
      </c>
      <c r="L102" s="1" t="str">
        <f t="shared" si="9"/>
        <v>Quarter!r90c106</v>
      </c>
      <c r="M102" s="1" t="str">
        <f t="shared" si="9"/>
        <v>Quarter!r90c107</v>
      </c>
      <c r="N102" s="1" t="str">
        <f t="shared" si="9"/>
        <v>Quarter!r90c108</v>
      </c>
      <c r="O102" s="1" t="str">
        <f t="shared" si="9"/>
        <v>Quarter!r90c109</v>
      </c>
      <c r="P102" s="1" t="str">
        <f t="shared" si="9"/>
        <v>Quarter!r90c110</v>
      </c>
    </row>
    <row r="103" spans="2:16" x14ac:dyDescent="0.25">
      <c r="B103" s="1" t="s">
        <v>102</v>
      </c>
      <c r="D103" s="1">
        <v>91</v>
      </c>
      <c r="E103" s="1" t="str">
        <f t="shared" si="7"/>
        <v>Annual!r91c28</v>
      </c>
      <c r="F103" s="1" t="str">
        <f t="shared" si="7"/>
        <v>Annual!r91c29</v>
      </c>
      <c r="G103" s="1">
        <f t="shared" si="13"/>
        <v>91</v>
      </c>
      <c r="H103" s="1" t="str">
        <f t="shared" si="9"/>
        <v>Quarter!r91c102</v>
      </c>
      <c r="I103" s="1" t="str">
        <f t="shared" si="9"/>
        <v>Quarter!r91c103</v>
      </c>
      <c r="J103" s="1" t="str">
        <f t="shared" si="9"/>
        <v>Quarter!r91c104</v>
      </c>
      <c r="K103" s="1" t="str">
        <f t="shared" si="9"/>
        <v>Quarter!r91c105</v>
      </c>
      <c r="L103" s="1" t="str">
        <f t="shared" si="9"/>
        <v>Quarter!r91c106</v>
      </c>
      <c r="M103" s="1" t="str">
        <f t="shared" si="9"/>
        <v>Quarter!r91c107</v>
      </c>
      <c r="N103" s="1" t="str">
        <f t="shared" si="9"/>
        <v>Quarter!r91c108</v>
      </c>
      <c r="O103" s="1" t="str">
        <f t="shared" si="9"/>
        <v>Quarter!r91c109</v>
      </c>
      <c r="P103" s="1" t="str">
        <f t="shared" si="9"/>
        <v>Quarter!r91c110</v>
      </c>
    </row>
    <row r="104" spans="2:16" x14ac:dyDescent="0.25">
      <c r="B104" s="1" t="s">
        <v>67</v>
      </c>
      <c r="D104" s="1">
        <v>92</v>
      </c>
      <c r="E104" s="1" t="str">
        <f t="shared" si="7"/>
        <v>Annual!r92c28</v>
      </c>
      <c r="F104" s="1" t="str">
        <f t="shared" si="7"/>
        <v>Annual!r92c29</v>
      </c>
      <c r="G104" s="1">
        <f t="shared" si="13"/>
        <v>92</v>
      </c>
      <c r="H104" s="1" t="str">
        <f t="shared" si="9"/>
        <v>Quarter!r92c102</v>
      </c>
      <c r="I104" s="1" t="str">
        <f t="shared" si="9"/>
        <v>Quarter!r92c103</v>
      </c>
      <c r="J104" s="1" t="str">
        <f t="shared" si="9"/>
        <v>Quarter!r92c104</v>
      </c>
      <c r="K104" s="1" t="str">
        <f t="shared" si="9"/>
        <v>Quarter!r92c105</v>
      </c>
      <c r="L104" s="1" t="str">
        <f t="shared" si="9"/>
        <v>Quarter!r92c106</v>
      </c>
      <c r="M104" s="1" t="str">
        <f t="shared" si="9"/>
        <v>Quarter!r92c107</v>
      </c>
      <c r="N104" s="1" t="str">
        <f t="shared" si="9"/>
        <v>Quarter!r92c108</v>
      </c>
      <c r="O104" s="1" t="str">
        <f t="shared" si="9"/>
        <v>Quarter!r92c109</v>
      </c>
      <c r="P104" s="1" t="str">
        <f t="shared" si="9"/>
        <v>Quarter!r92c110</v>
      </c>
    </row>
    <row r="105" spans="2:16" x14ac:dyDescent="0.25">
      <c r="B105" s="14" t="s">
        <v>121</v>
      </c>
      <c r="D105" s="1">
        <v>93</v>
      </c>
      <c r="E105" s="1" t="str">
        <f t="shared" si="7"/>
        <v>Annual!r93c28</v>
      </c>
      <c r="F105" s="1" t="str">
        <f t="shared" si="7"/>
        <v>Annual!r93c29</v>
      </c>
      <c r="G105" s="1">
        <f t="shared" si="13"/>
        <v>93</v>
      </c>
      <c r="H105" s="1" t="str">
        <f t="shared" si="9"/>
        <v>Quarter!r93c102</v>
      </c>
      <c r="I105" s="1" t="str">
        <f t="shared" si="9"/>
        <v>Quarter!r93c103</v>
      </c>
      <c r="J105" s="1" t="str">
        <f t="shared" si="9"/>
        <v>Quarter!r93c104</v>
      </c>
      <c r="K105" s="1" t="str">
        <f t="shared" si="9"/>
        <v>Quarter!r93c105</v>
      </c>
      <c r="L105" s="1" t="str">
        <f t="shared" si="9"/>
        <v>Quarter!r93c106</v>
      </c>
      <c r="M105" s="1" t="str">
        <f t="shared" si="9"/>
        <v>Quarter!r93c107</v>
      </c>
      <c r="N105" s="1" t="str">
        <f t="shared" si="9"/>
        <v>Quarter!r93c108</v>
      </c>
      <c r="O105" s="1" t="str">
        <f t="shared" si="9"/>
        <v>Quarter!r93c109</v>
      </c>
      <c r="P105" s="1" t="str">
        <f t="shared" si="9"/>
        <v>Quarter!r93c110</v>
      </c>
    </row>
    <row r="106" spans="2:16" x14ac:dyDescent="0.25">
      <c r="B106" s="15" t="s">
        <v>104</v>
      </c>
      <c r="D106" s="1">
        <v>94</v>
      </c>
      <c r="E106" s="1" t="str">
        <f t="shared" si="7"/>
        <v>Annual!r94c28</v>
      </c>
      <c r="F106" s="1" t="str">
        <f t="shared" si="7"/>
        <v>Annual!r94c29</v>
      </c>
      <c r="G106" s="1">
        <f t="shared" si="13"/>
        <v>94</v>
      </c>
      <c r="H106" s="1" t="str">
        <f t="shared" si="9"/>
        <v>Quarter!r94c102</v>
      </c>
      <c r="I106" s="1" t="str">
        <f t="shared" si="9"/>
        <v>Quarter!r94c103</v>
      </c>
      <c r="J106" s="1" t="str">
        <f t="shared" si="9"/>
        <v>Quarter!r94c104</v>
      </c>
      <c r="K106" s="1" t="str">
        <f t="shared" si="9"/>
        <v>Quarter!r94c105</v>
      </c>
      <c r="L106" s="1" t="str">
        <f t="shared" si="9"/>
        <v>Quarter!r94c106</v>
      </c>
      <c r="M106" s="1" t="str">
        <f t="shared" si="9"/>
        <v>Quarter!r94c107</v>
      </c>
      <c r="N106" s="1" t="str">
        <f t="shared" si="9"/>
        <v>Quarter!r94c108</v>
      </c>
      <c r="O106" s="1" t="str">
        <f t="shared" si="9"/>
        <v>Quarter!r94c109</v>
      </c>
      <c r="P106" s="1" t="str">
        <f t="shared" si="9"/>
        <v>Quarter!r94c110</v>
      </c>
    </row>
    <row r="107" spans="2:16" x14ac:dyDescent="0.25">
      <c r="B107" s="14" t="s">
        <v>115</v>
      </c>
      <c r="D107" s="1">
        <v>95</v>
      </c>
      <c r="E107" s="1" t="str">
        <f t="shared" si="7"/>
        <v>Annual!r95c28</v>
      </c>
      <c r="F107" s="1" t="str">
        <f t="shared" si="7"/>
        <v>Annual!r95c29</v>
      </c>
      <c r="G107" s="1">
        <f t="shared" si="13"/>
        <v>95</v>
      </c>
      <c r="H107" s="1" t="str">
        <f t="shared" si="9"/>
        <v>Quarter!r95c102</v>
      </c>
      <c r="I107" s="1" t="str">
        <f t="shared" si="9"/>
        <v>Quarter!r95c103</v>
      </c>
      <c r="J107" s="1" t="str">
        <f t="shared" si="9"/>
        <v>Quarter!r95c104</v>
      </c>
      <c r="K107" s="1" t="str">
        <f t="shared" si="9"/>
        <v>Quarter!r95c105</v>
      </c>
      <c r="L107" s="1" t="str">
        <f t="shared" si="9"/>
        <v>Quarter!r95c106</v>
      </c>
      <c r="M107" s="1" t="str">
        <f t="shared" si="9"/>
        <v>Quarter!r95c107</v>
      </c>
      <c r="N107" s="1" t="str">
        <f t="shared" si="9"/>
        <v>Quarter!r95c108</v>
      </c>
      <c r="O107" s="1" t="str">
        <f t="shared" si="9"/>
        <v>Quarter!r95c109</v>
      </c>
      <c r="P107" s="1" t="str">
        <f t="shared" si="9"/>
        <v>Quarter!r95c110</v>
      </c>
    </row>
    <row r="108" spans="2:16" x14ac:dyDescent="0.25">
      <c r="B108" s="12" t="s">
        <v>116</v>
      </c>
      <c r="D108" s="1">
        <v>96</v>
      </c>
      <c r="E108" s="1" t="str">
        <f t="shared" si="7"/>
        <v>Annual!r96c28</v>
      </c>
      <c r="F108" s="1" t="str">
        <f t="shared" si="7"/>
        <v>Annual!r96c29</v>
      </c>
      <c r="G108" s="1">
        <f t="shared" si="13"/>
        <v>96</v>
      </c>
      <c r="H108" s="1" t="str">
        <f t="shared" si="9"/>
        <v>Quarter!r96c102</v>
      </c>
      <c r="I108" s="1" t="str">
        <f t="shared" si="9"/>
        <v>Quarter!r96c103</v>
      </c>
      <c r="J108" s="1" t="str">
        <f t="shared" si="9"/>
        <v>Quarter!r96c104</v>
      </c>
      <c r="K108" s="1" t="str">
        <f t="shared" si="9"/>
        <v>Quarter!r96c105</v>
      </c>
      <c r="L108" s="1" t="str">
        <f t="shared" si="9"/>
        <v>Quarter!r96c106</v>
      </c>
      <c r="M108" s="1" t="str">
        <f t="shared" si="9"/>
        <v>Quarter!r96c107</v>
      </c>
      <c r="N108" s="1" t="str">
        <f t="shared" si="9"/>
        <v>Quarter!r96c108</v>
      </c>
      <c r="O108" s="1" t="str">
        <f t="shared" si="9"/>
        <v>Quarter!r96c109</v>
      </c>
      <c r="P108" s="1" t="str">
        <f t="shared" si="9"/>
        <v>Quarter!r96c110</v>
      </c>
    </row>
    <row r="109" spans="2:16" x14ac:dyDescent="0.25">
      <c r="B109" s="12" t="s">
        <v>105</v>
      </c>
      <c r="D109" s="1">
        <v>97</v>
      </c>
      <c r="E109" s="1" t="str">
        <f t="shared" ref="E109:F145" si="14">$E$4&amp;"r"&amp;$D109&amp;"c"&amp;E$5</f>
        <v>Annual!r97c28</v>
      </c>
      <c r="F109" s="1" t="str">
        <f t="shared" si="14"/>
        <v>Annual!r97c29</v>
      </c>
      <c r="G109" s="1">
        <f t="shared" si="13"/>
        <v>97</v>
      </c>
      <c r="H109" s="1" t="str">
        <f t="shared" si="9"/>
        <v>Quarter!r97c102</v>
      </c>
      <c r="I109" s="1" t="str">
        <f t="shared" si="9"/>
        <v>Quarter!r97c103</v>
      </c>
      <c r="J109" s="1" t="str">
        <f t="shared" si="9"/>
        <v>Quarter!r97c104</v>
      </c>
      <c r="K109" s="1" t="str">
        <f t="shared" si="9"/>
        <v>Quarter!r97c105</v>
      </c>
      <c r="L109" s="1" t="str">
        <f t="shared" si="9"/>
        <v>Quarter!r97c106</v>
      </c>
      <c r="M109" s="1" t="str">
        <f t="shared" si="9"/>
        <v>Quarter!r97c107</v>
      </c>
      <c r="N109" s="1" t="str">
        <f t="shared" si="9"/>
        <v>Quarter!r97c108</v>
      </c>
      <c r="O109" s="1" t="str">
        <f t="shared" si="9"/>
        <v>Quarter!r97c109</v>
      </c>
      <c r="P109" s="1" t="str">
        <f t="shared" si="9"/>
        <v>Quarter!r97c110</v>
      </c>
    </row>
    <row r="110" spans="2:16" x14ac:dyDescent="0.25">
      <c r="B110" s="12" t="s">
        <v>106</v>
      </c>
      <c r="D110" s="1">
        <v>98</v>
      </c>
      <c r="E110" s="1" t="str">
        <f t="shared" si="14"/>
        <v>Annual!r98c28</v>
      </c>
      <c r="F110" s="1" t="str">
        <f t="shared" si="14"/>
        <v>Annual!r98c29</v>
      </c>
      <c r="G110" s="1">
        <f t="shared" si="13"/>
        <v>98</v>
      </c>
      <c r="H110" s="1" t="str">
        <f t="shared" si="9"/>
        <v>Quarter!r98c102</v>
      </c>
      <c r="I110" s="1" t="str">
        <f t="shared" si="9"/>
        <v>Quarter!r98c103</v>
      </c>
      <c r="J110" s="1" t="str">
        <f t="shared" si="9"/>
        <v>Quarter!r98c104</v>
      </c>
      <c r="K110" s="1" t="str">
        <f t="shared" si="9"/>
        <v>Quarter!r98c105</v>
      </c>
      <c r="L110" s="1" t="str">
        <f t="shared" si="9"/>
        <v>Quarter!r98c106</v>
      </c>
      <c r="M110" s="1" t="str">
        <f t="shared" si="9"/>
        <v>Quarter!r98c107</v>
      </c>
      <c r="N110" s="1" t="str">
        <f t="shared" si="9"/>
        <v>Quarter!r98c108</v>
      </c>
      <c r="O110" s="1" t="str">
        <f t="shared" si="9"/>
        <v>Quarter!r98c109</v>
      </c>
      <c r="P110" s="1" t="str">
        <f t="shared" si="9"/>
        <v>Quarter!r98c110</v>
      </c>
    </row>
    <row r="111" spans="2:16" x14ac:dyDescent="0.25">
      <c r="B111" s="12" t="s">
        <v>107</v>
      </c>
      <c r="D111" s="1">
        <v>99</v>
      </c>
      <c r="E111" s="1" t="str">
        <f t="shared" si="14"/>
        <v>Annual!r99c28</v>
      </c>
      <c r="F111" s="1" t="str">
        <f t="shared" si="14"/>
        <v>Annual!r99c29</v>
      </c>
      <c r="G111" s="1">
        <f t="shared" si="13"/>
        <v>99</v>
      </c>
      <c r="H111" s="1" t="str">
        <f t="shared" si="9"/>
        <v>Quarter!r99c102</v>
      </c>
      <c r="I111" s="1" t="str">
        <f t="shared" si="9"/>
        <v>Quarter!r99c103</v>
      </c>
      <c r="J111" s="1" t="str">
        <f t="shared" si="9"/>
        <v>Quarter!r99c104</v>
      </c>
      <c r="K111" s="1" t="str">
        <f t="shared" si="9"/>
        <v>Quarter!r99c105</v>
      </c>
      <c r="L111" s="1" t="str">
        <f t="shared" si="9"/>
        <v>Quarter!r99c106</v>
      </c>
      <c r="M111" s="1" t="str">
        <f t="shared" si="9"/>
        <v>Quarter!r99c107</v>
      </c>
      <c r="N111" s="1" t="str">
        <f t="shared" si="9"/>
        <v>Quarter!r99c108</v>
      </c>
      <c r="O111" s="1" t="str">
        <f t="shared" si="9"/>
        <v>Quarter!r99c109</v>
      </c>
      <c r="P111" s="1" t="str">
        <f t="shared" si="9"/>
        <v>Quarter!r99c110</v>
      </c>
    </row>
    <row r="112" spans="2:16" x14ac:dyDescent="0.25">
      <c r="B112" s="1" t="s">
        <v>122</v>
      </c>
      <c r="D112" s="1">
        <v>100</v>
      </c>
      <c r="E112" s="1" t="str">
        <f t="shared" si="14"/>
        <v>Annual!r100c28</v>
      </c>
      <c r="F112" s="1" t="str">
        <f t="shared" si="14"/>
        <v>Annual!r100c29</v>
      </c>
      <c r="G112" s="1">
        <f t="shared" si="13"/>
        <v>100</v>
      </c>
      <c r="H112" s="1" t="str">
        <f t="shared" si="9"/>
        <v>Quarter!r100c102</v>
      </c>
      <c r="I112" s="1" t="str">
        <f t="shared" si="9"/>
        <v>Quarter!r100c103</v>
      </c>
      <c r="J112" s="1" t="str">
        <f t="shared" si="9"/>
        <v>Quarter!r100c104</v>
      </c>
      <c r="K112" s="1" t="str">
        <f t="shared" si="9"/>
        <v>Quarter!r100c105</v>
      </c>
      <c r="L112" s="1" t="str">
        <f t="shared" si="9"/>
        <v>Quarter!r100c106</v>
      </c>
      <c r="M112" s="1" t="str">
        <f t="shared" si="9"/>
        <v>Quarter!r100c107</v>
      </c>
      <c r="N112" s="1" t="str">
        <f t="shared" si="9"/>
        <v>Quarter!r100c108</v>
      </c>
      <c r="O112" s="1" t="str">
        <f t="shared" si="9"/>
        <v>Quarter!r100c109</v>
      </c>
      <c r="P112" s="1" t="str">
        <f t="shared" si="9"/>
        <v>Quarter!r100c110</v>
      </c>
    </row>
    <row r="113" spans="2:16" x14ac:dyDescent="0.25">
      <c r="B113" s="1" t="s">
        <v>118</v>
      </c>
      <c r="D113" s="1">
        <v>101</v>
      </c>
      <c r="E113" s="1" t="str">
        <f t="shared" si="14"/>
        <v>Annual!r101c28</v>
      </c>
      <c r="F113" s="1" t="str">
        <f t="shared" si="14"/>
        <v>Annual!r101c29</v>
      </c>
      <c r="G113" s="1">
        <f t="shared" si="13"/>
        <v>101</v>
      </c>
      <c r="H113" s="1" t="str">
        <f t="shared" si="9"/>
        <v>Quarter!r101c102</v>
      </c>
      <c r="I113" s="1" t="str">
        <f t="shared" si="9"/>
        <v>Quarter!r101c103</v>
      </c>
      <c r="J113" s="1" t="str">
        <f t="shared" si="9"/>
        <v>Quarter!r101c104</v>
      </c>
      <c r="K113" s="1" t="str">
        <f t="shared" si="9"/>
        <v>Quarter!r101c105</v>
      </c>
      <c r="L113" s="1" t="str">
        <f t="shared" si="9"/>
        <v>Quarter!r101c106</v>
      </c>
      <c r="M113" s="1" t="str">
        <f t="shared" si="9"/>
        <v>Quarter!r101c107</v>
      </c>
      <c r="N113" s="1" t="str">
        <f t="shared" si="9"/>
        <v>Quarter!r101c108</v>
      </c>
      <c r="O113" s="1" t="str">
        <f t="shared" si="9"/>
        <v>Quarter!r101c109</v>
      </c>
      <c r="P113" s="1" t="str">
        <f t="shared" si="9"/>
        <v>Quarter!r101c110</v>
      </c>
    </row>
    <row r="114" spans="2:16" x14ac:dyDescent="0.25">
      <c r="B114" s="1" t="s">
        <v>108</v>
      </c>
      <c r="D114" s="1">
        <v>102</v>
      </c>
      <c r="E114" s="1" t="str">
        <f t="shared" si="14"/>
        <v>Annual!r102c28</v>
      </c>
      <c r="F114" s="1" t="str">
        <f t="shared" si="14"/>
        <v>Annual!r102c29</v>
      </c>
      <c r="G114" s="1">
        <f t="shared" si="13"/>
        <v>102</v>
      </c>
      <c r="H114" s="1" t="str">
        <f t="shared" si="9"/>
        <v>Quarter!r102c102</v>
      </c>
      <c r="I114" s="1" t="str">
        <f t="shared" si="9"/>
        <v>Quarter!r102c103</v>
      </c>
      <c r="J114" s="1" t="str">
        <f t="shared" si="9"/>
        <v>Quarter!r102c104</v>
      </c>
      <c r="K114" s="1" t="str">
        <f t="shared" si="9"/>
        <v>Quarter!r102c105</v>
      </c>
      <c r="L114" s="1" t="str">
        <f t="shared" si="9"/>
        <v>Quarter!r102c106</v>
      </c>
      <c r="M114" s="1" t="str">
        <f t="shared" si="9"/>
        <v>Quarter!r102c107</v>
      </c>
      <c r="N114" s="1" t="str">
        <f t="shared" si="9"/>
        <v>Quarter!r102c108</v>
      </c>
      <c r="O114" s="1" t="str">
        <f t="shared" si="9"/>
        <v>Quarter!r102c109</v>
      </c>
      <c r="P114" s="1" t="str">
        <f t="shared" si="9"/>
        <v>Quarter!r102c110</v>
      </c>
    </row>
    <row r="115" spans="2:16" x14ac:dyDescent="0.25">
      <c r="B115" s="8" t="s">
        <v>109</v>
      </c>
      <c r="D115" s="1">
        <v>103</v>
      </c>
      <c r="E115" s="1" t="str">
        <f t="shared" si="14"/>
        <v>Annual!r103c28</v>
      </c>
      <c r="F115" s="1" t="str">
        <f t="shared" si="14"/>
        <v>Annual!r103c29</v>
      </c>
      <c r="G115" s="1">
        <f t="shared" si="13"/>
        <v>103</v>
      </c>
      <c r="H115" s="1" t="str">
        <f t="shared" si="9"/>
        <v>Quarter!r103c102</v>
      </c>
      <c r="I115" s="1" t="str">
        <f t="shared" si="9"/>
        <v>Quarter!r103c103</v>
      </c>
      <c r="J115" s="1" t="str">
        <f t="shared" si="9"/>
        <v>Quarter!r103c104</v>
      </c>
      <c r="K115" s="1" t="str">
        <f t="shared" si="9"/>
        <v>Quarter!r103c105</v>
      </c>
      <c r="L115" s="1" t="str">
        <f t="shared" si="9"/>
        <v>Quarter!r103c106</v>
      </c>
      <c r="M115" s="1" t="str">
        <f t="shared" si="9"/>
        <v>Quarter!r103c107</v>
      </c>
      <c r="N115" s="1" t="str">
        <f t="shared" si="9"/>
        <v>Quarter!r103c108</v>
      </c>
      <c r="O115" s="1" t="str">
        <f t="shared" si="9"/>
        <v>Quarter!r103c109</v>
      </c>
      <c r="P115" s="1" t="str">
        <f t="shared" si="9"/>
        <v>Quarter!r103c110</v>
      </c>
    </row>
    <row r="116" spans="2:16" x14ac:dyDescent="0.25">
      <c r="B116" s="9" t="s">
        <v>95</v>
      </c>
    </row>
    <row r="117" spans="2:16" x14ac:dyDescent="0.25">
      <c r="B117" s="12" t="s">
        <v>110</v>
      </c>
      <c r="D117" s="1">
        <v>104</v>
      </c>
      <c r="E117" s="1" t="str">
        <f t="shared" si="14"/>
        <v>Annual!r104c28</v>
      </c>
      <c r="F117" s="1" t="str">
        <f t="shared" si="14"/>
        <v>Annual!r104c29</v>
      </c>
      <c r="G117" s="1">
        <f t="shared" si="13"/>
        <v>104</v>
      </c>
      <c r="H117" s="1" t="str">
        <f t="shared" ref="H117:P145" si="15">$H$4&amp;"r"&amp;$G117&amp;"c"&amp;H$5</f>
        <v>Quarter!r104c102</v>
      </c>
      <c r="I117" s="1" t="str">
        <f t="shared" si="15"/>
        <v>Quarter!r104c103</v>
      </c>
      <c r="J117" s="1" t="str">
        <f t="shared" si="15"/>
        <v>Quarter!r104c104</v>
      </c>
      <c r="K117" s="1" t="str">
        <f t="shared" si="15"/>
        <v>Quarter!r104c105</v>
      </c>
      <c r="L117" s="1" t="str">
        <f t="shared" si="15"/>
        <v>Quarter!r104c106</v>
      </c>
      <c r="M117" s="1" t="str">
        <f t="shared" si="15"/>
        <v>Quarter!r104c107</v>
      </c>
      <c r="N117" s="1" t="str">
        <f t="shared" si="15"/>
        <v>Quarter!r104c108</v>
      </c>
      <c r="O117" s="1" t="str">
        <f t="shared" si="15"/>
        <v>Quarter!r104c109</v>
      </c>
      <c r="P117" s="1" t="str">
        <f t="shared" si="15"/>
        <v>Quarter!r104c110</v>
      </c>
    </row>
    <row r="118" spans="2:16" x14ac:dyDescent="0.25">
      <c r="B118" s="12" t="s">
        <v>101</v>
      </c>
      <c r="D118" s="1">
        <v>105</v>
      </c>
      <c r="E118" s="1" t="str">
        <f t="shared" si="14"/>
        <v>Annual!r105c28</v>
      </c>
      <c r="F118" s="1" t="str">
        <f t="shared" si="14"/>
        <v>Annual!r105c29</v>
      </c>
      <c r="G118" s="1">
        <f t="shared" si="13"/>
        <v>105</v>
      </c>
      <c r="H118" s="1" t="str">
        <f t="shared" si="15"/>
        <v>Quarter!r105c102</v>
      </c>
      <c r="I118" s="1" t="str">
        <f t="shared" si="15"/>
        <v>Quarter!r105c103</v>
      </c>
      <c r="J118" s="1" t="str">
        <f t="shared" si="15"/>
        <v>Quarter!r105c104</v>
      </c>
      <c r="K118" s="1" t="str">
        <f t="shared" si="15"/>
        <v>Quarter!r105c105</v>
      </c>
      <c r="L118" s="1" t="str">
        <f t="shared" si="15"/>
        <v>Quarter!r105c106</v>
      </c>
      <c r="M118" s="1" t="str">
        <f t="shared" si="15"/>
        <v>Quarter!r105c107</v>
      </c>
      <c r="N118" s="1" t="str">
        <f t="shared" si="15"/>
        <v>Quarter!r105c108</v>
      </c>
      <c r="O118" s="1" t="str">
        <f t="shared" si="15"/>
        <v>Quarter!r105c109</v>
      </c>
      <c r="P118" s="1" t="str">
        <f t="shared" si="15"/>
        <v>Quarter!r105c110</v>
      </c>
    </row>
    <row r="119" spans="2:16" x14ac:dyDescent="0.25">
      <c r="B119" s="12" t="s">
        <v>102</v>
      </c>
      <c r="D119" s="1">
        <v>106</v>
      </c>
      <c r="E119" s="1" t="str">
        <f t="shared" si="14"/>
        <v>Annual!r106c28</v>
      </c>
      <c r="F119" s="1" t="str">
        <f t="shared" si="14"/>
        <v>Annual!r106c29</v>
      </c>
      <c r="G119" s="1">
        <f t="shared" si="13"/>
        <v>106</v>
      </c>
      <c r="H119" s="1" t="str">
        <f t="shared" si="15"/>
        <v>Quarter!r106c102</v>
      </c>
      <c r="I119" s="1" t="str">
        <f t="shared" si="15"/>
        <v>Quarter!r106c103</v>
      </c>
      <c r="J119" s="1" t="str">
        <f t="shared" si="15"/>
        <v>Quarter!r106c104</v>
      </c>
      <c r="K119" s="1" t="str">
        <f t="shared" si="15"/>
        <v>Quarter!r106c105</v>
      </c>
      <c r="L119" s="1" t="str">
        <f t="shared" si="15"/>
        <v>Quarter!r106c106</v>
      </c>
      <c r="M119" s="1" t="str">
        <f t="shared" si="15"/>
        <v>Quarter!r106c107</v>
      </c>
      <c r="N119" s="1" t="str">
        <f t="shared" si="15"/>
        <v>Quarter!r106c108</v>
      </c>
      <c r="O119" s="1" t="str">
        <f t="shared" si="15"/>
        <v>Quarter!r106c109</v>
      </c>
      <c r="P119" s="1" t="str">
        <f t="shared" si="15"/>
        <v>Quarter!r106c110</v>
      </c>
    </row>
    <row r="120" spans="2:16" x14ac:dyDescent="0.25">
      <c r="B120" s="12" t="s">
        <v>103</v>
      </c>
      <c r="D120" s="1">
        <v>107</v>
      </c>
      <c r="E120" s="1" t="str">
        <f t="shared" si="14"/>
        <v>Annual!r107c28</v>
      </c>
      <c r="F120" s="1" t="str">
        <f t="shared" si="14"/>
        <v>Annual!r107c29</v>
      </c>
      <c r="G120" s="1">
        <f t="shared" si="13"/>
        <v>107</v>
      </c>
      <c r="H120" s="1" t="str">
        <f t="shared" si="15"/>
        <v>Quarter!r107c102</v>
      </c>
      <c r="I120" s="1" t="str">
        <f t="shared" si="15"/>
        <v>Quarter!r107c103</v>
      </c>
      <c r="J120" s="1" t="str">
        <f t="shared" si="15"/>
        <v>Quarter!r107c104</v>
      </c>
      <c r="K120" s="1" t="str">
        <f t="shared" si="15"/>
        <v>Quarter!r107c105</v>
      </c>
      <c r="L120" s="1" t="str">
        <f t="shared" si="15"/>
        <v>Quarter!r107c106</v>
      </c>
      <c r="M120" s="1" t="str">
        <f t="shared" si="15"/>
        <v>Quarter!r107c107</v>
      </c>
      <c r="N120" s="1" t="str">
        <f t="shared" si="15"/>
        <v>Quarter!r107c108</v>
      </c>
      <c r="O120" s="1" t="str">
        <f t="shared" si="15"/>
        <v>Quarter!r107c109</v>
      </c>
      <c r="P120" s="1" t="str">
        <f t="shared" si="15"/>
        <v>Quarter!r107c110</v>
      </c>
    </row>
    <row r="121" spans="2:16" x14ac:dyDescent="0.25">
      <c r="B121" s="15" t="s">
        <v>104</v>
      </c>
      <c r="D121" s="1">
        <v>108</v>
      </c>
      <c r="E121" s="1" t="str">
        <f t="shared" si="14"/>
        <v>Annual!r108c28</v>
      </c>
      <c r="F121" s="1" t="str">
        <f t="shared" si="14"/>
        <v>Annual!r108c29</v>
      </c>
      <c r="G121" s="1">
        <f t="shared" si="13"/>
        <v>108</v>
      </c>
      <c r="H121" s="1" t="str">
        <f t="shared" si="15"/>
        <v>Quarter!r108c102</v>
      </c>
      <c r="I121" s="1" t="str">
        <f t="shared" si="15"/>
        <v>Quarter!r108c103</v>
      </c>
      <c r="J121" s="1" t="str">
        <f t="shared" si="15"/>
        <v>Quarter!r108c104</v>
      </c>
      <c r="K121" s="1" t="str">
        <f t="shared" si="15"/>
        <v>Quarter!r108c105</v>
      </c>
      <c r="L121" s="1" t="str">
        <f t="shared" si="15"/>
        <v>Quarter!r108c106</v>
      </c>
      <c r="M121" s="1" t="str">
        <f t="shared" si="15"/>
        <v>Quarter!r108c107</v>
      </c>
      <c r="N121" s="1" t="str">
        <f t="shared" si="15"/>
        <v>Quarter!r108c108</v>
      </c>
      <c r="O121" s="1" t="str">
        <f t="shared" si="15"/>
        <v>Quarter!r108c109</v>
      </c>
      <c r="P121" s="1" t="str">
        <f t="shared" si="15"/>
        <v>Quarter!r108c110</v>
      </c>
    </row>
    <row r="122" spans="2:16" x14ac:dyDescent="0.25">
      <c r="B122" s="14" t="s">
        <v>115</v>
      </c>
      <c r="D122" s="1">
        <v>109</v>
      </c>
      <c r="E122" s="1" t="str">
        <f t="shared" si="14"/>
        <v>Annual!r109c28</v>
      </c>
      <c r="F122" s="1" t="str">
        <f t="shared" si="14"/>
        <v>Annual!r109c29</v>
      </c>
      <c r="G122" s="1">
        <f t="shared" si="13"/>
        <v>109</v>
      </c>
      <c r="H122" s="1" t="str">
        <f t="shared" si="15"/>
        <v>Quarter!r109c102</v>
      </c>
      <c r="I122" s="1" t="str">
        <f t="shared" si="15"/>
        <v>Quarter!r109c103</v>
      </c>
      <c r="J122" s="1" t="str">
        <f t="shared" si="15"/>
        <v>Quarter!r109c104</v>
      </c>
      <c r="K122" s="1" t="str">
        <f t="shared" si="15"/>
        <v>Quarter!r109c105</v>
      </c>
      <c r="L122" s="1" t="str">
        <f t="shared" si="15"/>
        <v>Quarter!r109c106</v>
      </c>
      <c r="M122" s="1" t="str">
        <f t="shared" si="15"/>
        <v>Quarter!r109c107</v>
      </c>
      <c r="N122" s="1" t="str">
        <f t="shared" si="15"/>
        <v>Quarter!r109c108</v>
      </c>
      <c r="O122" s="1" t="str">
        <f t="shared" si="15"/>
        <v>Quarter!r109c109</v>
      </c>
      <c r="P122" s="1" t="str">
        <f t="shared" si="15"/>
        <v>Quarter!r109c110</v>
      </c>
    </row>
    <row r="123" spans="2:16" x14ac:dyDescent="0.25">
      <c r="B123" s="12" t="s">
        <v>116</v>
      </c>
      <c r="D123" s="1">
        <v>110</v>
      </c>
      <c r="E123" s="1" t="str">
        <f t="shared" si="14"/>
        <v>Annual!r110c28</v>
      </c>
      <c r="F123" s="1" t="str">
        <f t="shared" si="14"/>
        <v>Annual!r110c29</v>
      </c>
      <c r="G123" s="1">
        <f t="shared" si="13"/>
        <v>110</v>
      </c>
      <c r="H123" s="1" t="str">
        <f t="shared" si="15"/>
        <v>Quarter!r110c102</v>
      </c>
      <c r="I123" s="1" t="str">
        <f t="shared" si="15"/>
        <v>Quarter!r110c103</v>
      </c>
      <c r="J123" s="1" t="str">
        <f t="shared" si="15"/>
        <v>Quarter!r110c104</v>
      </c>
      <c r="K123" s="1" t="str">
        <f t="shared" si="15"/>
        <v>Quarter!r110c105</v>
      </c>
      <c r="L123" s="1" t="str">
        <f t="shared" si="15"/>
        <v>Quarter!r110c106</v>
      </c>
      <c r="M123" s="1" t="str">
        <f t="shared" si="15"/>
        <v>Quarter!r110c107</v>
      </c>
      <c r="N123" s="1" t="str">
        <f t="shared" si="15"/>
        <v>Quarter!r110c108</v>
      </c>
      <c r="O123" s="1" t="str">
        <f t="shared" si="15"/>
        <v>Quarter!r110c109</v>
      </c>
      <c r="P123" s="1" t="str">
        <f t="shared" si="15"/>
        <v>Quarter!r110c110</v>
      </c>
    </row>
    <row r="124" spans="2:16" ht="12.5" x14ac:dyDescent="0.25">
      <c r="B124" s="13" t="s">
        <v>119</v>
      </c>
      <c r="D124" s="1">
        <v>111</v>
      </c>
      <c r="E124" s="1" t="str">
        <f t="shared" si="14"/>
        <v>Annual!r111c28</v>
      </c>
      <c r="F124" s="1" t="str">
        <f t="shared" si="14"/>
        <v>Annual!r111c29</v>
      </c>
      <c r="G124" s="1">
        <f t="shared" si="13"/>
        <v>111</v>
      </c>
      <c r="H124" s="1" t="str">
        <f t="shared" si="15"/>
        <v>Quarter!r111c102</v>
      </c>
      <c r="I124" s="1" t="str">
        <f t="shared" si="15"/>
        <v>Quarter!r111c103</v>
      </c>
      <c r="J124" s="1" t="str">
        <f t="shared" si="15"/>
        <v>Quarter!r111c104</v>
      </c>
      <c r="K124" s="1" t="str">
        <f t="shared" si="15"/>
        <v>Quarter!r111c105</v>
      </c>
      <c r="L124" s="1" t="str">
        <f t="shared" si="15"/>
        <v>Quarter!r111c106</v>
      </c>
      <c r="M124" s="1" t="str">
        <f t="shared" si="15"/>
        <v>Quarter!r111c107</v>
      </c>
      <c r="N124" s="1" t="str">
        <f t="shared" si="15"/>
        <v>Quarter!r111c108</v>
      </c>
      <c r="O124" s="1" t="str">
        <f t="shared" si="15"/>
        <v>Quarter!r111c109</v>
      </c>
      <c r="P124" s="1" t="str">
        <f t="shared" si="15"/>
        <v>Quarter!r111c110</v>
      </c>
    </row>
    <row r="125" spans="2:16" x14ac:dyDescent="0.25">
      <c r="B125" s="12" t="s">
        <v>105</v>
      </c>
      <c r="D125" s="1">
        <v>112</v>
      </c>
      <c r="E125" s="1" t="str">
        <f t="shared" si="14"/>
        <v>Annual!r112c28</v>
      </c>
      <c r="F125" s="1" t="str">
        <f t="shared" si="14"/>
        <v>Annual!r112c29</v>
      </c>
      <c r="G125" s="1">
        <f t="shared" si="13"/>
        <v>112</v>
      </c>
      <c r="H125" s="1" t="str">
        <f t="shared" si="15"/>
        <v>Quarter!r112c102</v>
      </c>
      <c r="I125" s="1" t="str">
        <f t="shared" si="15"/>
        <v>Quarter!r112c103</v>
      </c>
      <c r="J125" s="1" t="str">
        <f t="shared" si="15"/>
        <v>Quarter!r112c104</v>
      </c>
      <c r="K125" s="1" t="str">
        <f t="shared" si="15"/>
        <v>Quarter!r112c105</v>
      </c>
      <c r="L125" s="1" t="str">
        <f t="shared" si="15"/>
        <v>Quarter!r112c106</v>
      </c>
      <c r="M125" s="1" t="str">
        <f t="shared" si="15"/>
        <v>Quarter!r112c107</v>
      </c>
      <c r="N125" s="1" t="str">
        <f t="shared" si="15"/>
        <v>Quarter!r112c108</v>
      </c>
      <c r="O125" s="1" t="str">
        <f t="shared" si="15"/>
        <v>Quarter!r112c109</v>
      </c>
      <c r="P125" s="1" t="str">
        <f t="shared" si="15"/>
        <v>Quarter!r112c110</v>
      </c>
    </row>
    <row r="126" spans="2:16" x14ac:dyDescent="0.25">
      <c r="B126" s="12" t="s">
        <v>106</v>
      </c>
      <c r="D126" s="1">
        <v>113</v>
      </c>
      <c r="E126" s="1" t="str">
        <f t="shared" si="14"/>
        <v>Annual!r113c28</v>
      </c>
      <c r="F126" s="1" t="str">
        <f t="shared" si="14"/>
        <v>Annual!r113c29</v>
      </c>
      <c r="G126" s="1">
        <f t="shared" si="13"/>
        <v>113</v>
      </c>
      <c r="H126" s="1" t="str">
        <f t="shared" si="15"/>
        <v>Quarter!r113c102</v>
      </c>
      <c r="I126" s="1" t="str">
        <f t="shared" si="15"/>
        <v>Quarter!r113c103</v>
      </c>
      <c r="J126" s="1" t="str">
        <f t="shared" si="15"/>
        <v>Quarter!r113c104</v>
      </c>
      <c r="K126" s="1" t="str">
        <f t="shared" si="15"/>
        <v>Quarter!r113c105</v>
      </c>
      <c r="L126" s="1" t="str">
        <f t="shared" si="15"/>
        <v>Quarter!r113c106</v>
      </c>
      <c r="M126" s="1" t="str">
        <f t="shared" si="15"/>
        <v>Quarter!r113c107</v>
      </c>
      <c r="N126" s="1" t="str">
        <f t="shared" si="15"/>
        <v>Quarter!r113c108</v>
      </c>
      <c r="O126" s="1" t="str">
        <f t="shared" si="15"/>
        <v>Quarter!r113c109</v>
      </c>
      <c r="P126" s="1" t="str">
        <f t="shared" si="15"/>
        <v>Quarter!r113c110</v>
      </c>
    </row>
    <row r="127" spans="2:16" x14ac:dyDescent="0.25">
      <c r="B127" s="12" t="s">
        <v>107</v>
      </c>
      <c r="D127" s="1">
        <v>114</v>
      </c>
      <c r="E127" s="1" t="str">
        <f t="shared" si="14"/>
        <v>Annual!r114c28</v>
      </c>
      <c r="F127" s="1" t="str">
        <f t="shared" si="14"/>
        <v>Annual!r114c29</v>
      </c>
      <c r="G127" s="1">
        <f t="shared" si="13"/>
        <v>114</v>
      </c>
      <c r="H127" s="1" t="str">
        <f t="shared" si="15"/>
        <v>Quarter!r114c102</v>
      </c>
      <c r="I127" s="1" t="str">
        <f t="shared" si="15"/>
        <v>Quarter!r114c103</v>
      </c>
      <c r="J127" s="1" t="str">
        <f t="shared" si="15"/>
        <v>Quarter!r114c104</v>
      </c>
      <c r="K127" s="1" t="str">
        <f t="shared" si="15"/>
        <v>Quarter!r114c105</v>
      </c>
      <c r="L127" s="1" t="str">
        <f t="shared" si="15"/>
        <v>Quarter!r114c106</v>
      </c>
      <c r="M127" s="1" t="str">
        <f t="shared" si="15"/>
        <v>Quarter!r114c107</v>
      </c>
      <c r="N127" s="1" t="str">
        <f t="shared" si="15"/>
        <v>Quarter!r114c108</v>
      </c>
      <c r="O127" s="1" t="str">
        <f t="shared" si="15"/>
        <v>Quarter!r114c109</v>
      </c>
      <c r="P127" s="1" t="str">
        <f t="shared" si="15"/>
        <v>Quarter!r114c110</v>
      </c>
    </row>
    <row r="128" spans="2:16" x14ac:dyDescent="0.25">
      <c r="B128" s="8" t="s">
        <v>111</v>
      </c>
      <c r="D128" s="1">
        <v>115</v>
      </c>
      <c r="E128" s="1" t="str">
        <f t="shared" si="14"/>
        <v>Annual!r115c28</v>
      </c>
      <c r="F128" s="1" t="str">
        <f t="shared" si="14"/>
        <v>Annual!r115c29</v>
      </c>
      <c r="G128" s="1">
        <f t="shared" si="13"/>
        <v>115</v>
      </c>
      <c r="H128" s="1" t="str">
        <f t="shared" si="15"/>
        <v>Quarter!r115c102</v>
      </c>
      <c r="I128" s="1" t="str">
        <f t="shared" si="15"/>
        <v>Quarter!r115c103</v>
      </c>
      <c r="J128" s="1" t="str">
        <f t="shared" si="15"/>
        <v>Quarter!r115c104</v>
      </c>
      <c r="K128" s="1" t="str">
        <f t="shared" si="15"/>
        <v>Quarter!r115c105</v>
      </c>
      <c r="L128" s="1" t="str">
        <f t="shared" si="15"/>
        <v>Quarter!r115c106</v>
      </c>
      <c r="M128" s="1" t="str">
        <f t="shared" si="15"/>
        <v>Quarter!r115c107</v>
      </c>
      <c r="N128" s="1" t="str">
        <f t="shared" si="15"/>
        <v>Quarter!r115c108</v>
      </c>
      <c r="O128" s="1" t="str">
        <f t="shared" si="15"/>
        <v>Quarter!r115c109</v>
      </c>
      <c r="P128" s="1" t="str">
        <f t="shared" si="15"/>
        <v>Quarter!r115c110</v>
      </c>
    </row>
    <row r="130" spans="1:16" x14ac:dyDescent="0.25">
      <c r="A130" s="9" t="s">
        <v>112</v>
      </c>
      <c r="B130" s="12" t="s">
        <v>110</v>
      </c>
      <c r="D130" s="1">
        <v>116</v>
      </c>
      <c r="E130" s="1" t="str">
        <f t="shared" si="14"/>
        <v>Annual!r116c28</v>
      </c>
      <c r="F130" s="1" t="str">
        <f t="shared" si="14"/>
        <v>Annual!r116c29</v>
      </c>
      <c r="G130" s="1">
        <f t="shared" ref="G130" si="16">D130</f>
        <v>116</v>
      </c>
      <c r="H130" s="1" t="str">
        <f t="shared" ref="H130:P130" si="17">$H$4&amp;"r"&amp;$G130&amp;"c"&amp;H$5</f>
        <v>Quarter!r116c102</v>
      </c>
      <c r="I130" s="1" t="str">
        <f t="shared" si="17"/>
        <v>Quarter!r116c103</v>
      </c>
      <c r="J130" s="1" t="str">
        <f t="shared" si="17"/>
        <v>Quarter!r116c104</v>
      </c>
      <c r="K130" s="1" t="str">
        <f t="shared" si="17"/>
        <v>Quarter!r116c105</v>
      </c>
      <c r="L130" s="1" t="str">
        <f t="shared" si="17"/>
        <v>Quarter!r116c106</v>
      </c>
      <c r="M130" s="1" t="str">
        <f t="shared" si="17"/>
        <v>Quarter!r116c107</v>
      </c>
      <c r="N130" s="1" t="str">
        <f t="shared" si="17"/>
        <v>Quarter!r116c108</v>
      </c>
      <c r="O130" s="1" t="str">
        <f t="shared" si="17"/>
        <v>Quarter!r116c109</v>
      </c>
      <c r="P130" s="1" t="str">
        <f t="shared" si="17"/>
        <v>Quarter!r116c110</v>
      </c>
    </row>
    <row r="131" spans="1:16" x14ac:dyDescent="0.25">
      <c r="B131" s="12" t="s">
        <v>101</v>
      </c>
      <c r="D131" s="1">
        <v>117</v>
      </c>
      <c r="E131" s="1" t="str">
        <f t="shared" si="14"/>
        <v>Annual!r117c28</v>
      </c>
      <c r="F131" s="1" t="str">
        <f t="shared" si="14"/>
        <v>Annual!r117c29</v>
      </c>
      <c r="G131" s="1">
        <f t="shared" si="13"/>
        <v>117</v>
      </c>
      <c r="H131" s="1" t="str">
        <f t="shared" si="15"/>
        <v>Quarter!r117c102</v>
      </c>
      <c r="I131" s="1" t="str">
        <f t="shared" si="15"/>
        <v>Quarter!r117c103</v>
      </c>
      <c r="J131" s="1" t="str">
        <f t="shared" si="15"/>
        <v>Quarter!r117c104</v>
      </c>
      <c r="K131" s="1" t="str">
        <f t="shared" si="15"/>
        <v>Quarter!r117c105</v>
      </c>
      <c r="L131" s="1" t="str">
        <f t="shared" si="15"/>
        <v>Quarter!r117c106</v>
      </c>
      <c r="M131" s="1" t="str">
        <f t="shared" si="15"/>
        <v>Quarter!r117c107</v>
      </c>
      <c r="N131" s="1" t="str">
        <f t="shared" si="15"/>
        <v>Quarter!r117c108</v>
      </c>
      <c r="O131" s="1" t="str">
        <f t="shared" si="15"/>
        <v>Quarter!r117c109</v>
      </c>
      <c r="P131" s="1" t="str">
        <f t="shared" si="15"/>
        <v>Quarter!r117c110</v>
      </c>
    </row>
    <row r="132" spans="1:16" x14ac:dyDescent="0.25">
      <c r="B132" s="12" t="s">
        <v>102</v>
      </c>
      <c r="D132" s="1">
        <v>118</v>
      </c>
      <c r="E132" s="1" t="str">
        <f t="shared" si="14"/>
        <v>Annual!r118c28</v>
      </c>
      <c r="F132" s="1" t="str">
        <f t="shared" si="14"/>
        <v>Annual!r118c29</v>
      </c>
      <c r="G132" s="1">
        <f t="shared" si="13"/>
        <v>118</v>
      </c>
      <c r="H132" s="1" t="str">
        <f t="shared" si="15"/>
        <v>Quarter!r118c102</v>
      </c>
      <c r="I132" s="1" t="str">
        <f t="shared" si="15"/>
        <v>Quarter!r118c103</v>
      </c>
      <c r="J132" s="1" t="str">
        <f t="shared" si="15"/>
        <v>Quarter!r118c104</v>
      </c>
      <c r="K132" s="1" t="str">
        <f t="shared" si="15"/>
        <v>Quarter!r118c105</v>
      </c>
      <c r="L132" s="1" t="str">
        <f t="shared" si="15"/>
        <v>Quarter!r118c106</v>
      </c>
      <c r="M132" s="1" t="str">
        <f t="shared" si="15"/>
        <v>Quarter!r118c107</v>
      </c>
      <c r="N132" s="1" t="str">
        <f t="shared" si="15"/>
        <v>Quarter!r118c108</v>
      </c>
      <c r="O132" s="1" t="str">
        <f t="shared" si="15"/>
        <v>Quarter!r118c109</v>
      </c>
      <c r="P132" s="1" t="str">
        <f t="shared" si="15"/>
        <v>Quarter!r118c110</v>
      </c>
    </row>
    <row r="133" spans="1:16" x14ac:dyDescent="0.25">
      <c r="B133" s="12" t="s">
        <v>67</v>
      </c>
      <c r="D133" s="1">
        <v>119</v>
      </c>
      <c r="E133" s="1" t="str">
        <f t="shared" si="14"/>
        <v>Annual!r119c28</v>
      </c>
      <c r="F133" s="1" t="str">
        <f t="shared" si="14"/>
        <v>Annual!r119c29</v>
      </c>
      <c r="G133" s="1">
        <f t="shared" si="13"/>
        <v>119</v>
      </c>
      <c r="H133" s="1" t="str">
        <f t="shared" si="15"/>
        <v>Quarter!r119c102</v>
      </c>
      <c r="I133" s="1" t="str">
        <f t="shared" si="15"/>
        <v>Quarter!r119c103</v>
      </c>
      <c r="J133" s="1" t="str">
        <f t="shared" si="15"/>
        <v>Quarter!r119c104</v>
      </c>
      <c r="K133" s="1" t="str">
        <f t="shared" si="15"/>
        <v>Quarter!r119c105</v>
      </c>
      <c r="L133" s="1" t="str">
        <f t="shared" si="15"/>
        <v>Quarter!r119c106</v>
      </c>
      <c r="M133" s="1" t="str">
        <f t="shared" si="15"/>
        <v>Quarter!r119c107</v>
      </c>
      <c r="N133" s="1" t="str">
        <f t="shared" si="15"/>
        <v>Quarter!r119c108</v>
      </c>
      <c r="O133" s="1" t="str">
        <f t="shared" si="15"/>
        <v>Quarter!r119c109</v>
      </c>
      <c r="P133" s="1" t="str">
        <f t="shared" si="15"/>
        <v>Quarter!r119c110</v>
      </c>
    </row>
    <row r="134" spans="1:16" x14ac:dyDescent="0.25">
      <c r="B134" s="12" t="s">
        <v>103</v>
      </c>
      <c r="D134" s="1">
        <v>120</v>
      </c>
      <c r="E134" s="1" t="str">
        <f t="shared" si="14"/>
        <v>Annual!r120c28</v>
      </c>
      <c r="F134" s="1" t="str">
        <f t="shared" si="14"/>
        <v>Annual!r120c29</v>
      </c>
      <c r="G134" s="1">
        <f t="shared" si="13"/>
        <v>120</v>
      </c>
      <c r="H134" s="1" t="str">
        <f t="shared" si="15"/>
        <v>Quarter!r120c102</v>
      </c>
      <c r="I134" s="1" t="str">
        <f t="shared" si="15"/>
        <v>Quarter!r120c103</v>
      </c>
      <c r="J134" s="1" t="str">
        <f t="shared" si="15"/>
        <v>Quarter!r120c104</v>
      </c>
      <c r="K134" s="1" t="str">
        <f t="shared" si="15"/>
        <v>Quarter!r120c105</v>
      </c>
      <c r="L134" s="1" t="str">
        <f t="shared" si="15"/>
        <v>Quarter!r120c106</v>
      </c>
      <c r="M134" s="1" t="str">
        <f t="shared" si="15"/>
        <v>Quarter!r120c107</v>
      </c>
      <c r="N134" s="1" t="str">
        <f t="shared" si="15"/>
        <v>Quarter!r120c108</v>
      </c>
      <c r="O134" s="1" t="str">
        <f t="shared" si="15"/>
        <v>Quarter!r120c109</v>
      </c>
      <c r="P134" s="1" t="str">
        <f t="shared" si="15"/>
        <v>Quarter!r120c110</v>
      </c>
    </row>
    <row r="135" spans="1:16" x14ac:dyDescent="0.25">
      <c r="B135" s="12" t="s">
        <v>104</v>
      </c>
      <c r="D135" s="1">
        <v>121</v>
      </c>
      <c r="E135" s="1" t="str">
        <f t="shared" si="14"/>
        <v>Annual!r121c28</v>
      </c>
      <c r="F135" s="1" t="str">
        <f t="shared" si="14"/>
        <v>Annual!r121c29</v>
      </c>
      <c r="G135" s="1">
        <f t="shared" si="13"/>
        <v>121</v>
      </c>
      <c r="H135" s="1" t="str">
        <f t="shared" si="15"/>
        <v>Quarter!r121c102</v>
      </c>
      <c r="I135" s="1" t="str">
        <f t="shared" si="15"/>
        <v>Quarter!r121c103</v>
      </c>
      <c r="J135" s="1" t="str">
        <f t="shared" si="15"/>
        <v>Quarter!r121c104</v>
      </c>
      <c r="K135" s="1" t="str">
        <f t="shared" si="15"/>
        <v>Quarter!r121c105</v>
      </c>
      <c r="L135" s="1" t="str">
        <f t="shared" si="15"/>
        <v>Quarter!r121c106</v>
      </c>
      <c r="M135" s="1" t="str">
        <f t="shared" si="15"/>
        <v>Quarter!r121c107</v>
      </c>
      <c r="N135" s="1" t="str">
        <f t="shared" si="15"/>
        <v>Quarter!r121c108</v>
      </c>
      <c r="O135" s="1" t="str">
        <f t="shared" si="15"/>
        <v>Quarter!r121c109</v>
      </c>
      <c r="P135" s="1" t="str">
        <f t="shared" si="15"/>
        <v>Quarter!r121c110</v>
      </c>
    </row>
    <row r="136" spans="1:16" x14ac:dyDescent="0.25">
      <c r="B136" s="12" t="s">
        <v>115</v>
      </c>
      <c r="D136" s="1">
        <v>122</v>
      </c>
      <c r="E136" s="1" t="str">
        <f t="shared" si="14"/>
        <v>Annual!r122c28</v>
      </c>
      <c r="F136" s="1" t="str">
        <f t="shared" si="14"/>
        <v>Annual!r122c29</v>
      </c>
      <c r="G136" s="1">
        <f t="shared" si="13"/>
        <v>122</v>
      </c>
      <c r="H136" s="1" t="str">
        <f t="shared" si="15"/>
        <v>Quarter!r122c102</v>
      </c>
      <c r="I136" s="1" t="str">
        <f t="shared" si="15"/>
        <v>Quarter!r122c103</v>
      </c>
      <c r="J136" s="1" t="str">
        <f t="shared" si="15"/>
        <v>Quarter!r122c104</v>
      </c>
      <c r="K136" s="1" t="str">
        <f t="shared" si="15"/>
        <v>Quarter!r122c105</v>
      </c>
      <c r="L136" s="1" t="str">
        <f t="shared" si="15"/>
        <v>Quarter!r122c106</v>
      </c>
      <c r="M136" s="1" t="str">
        <f t="shared" si="15"/>
        <v>Quarter!r122c107</v>
      </c>
      <c r="N136" s="1" t="str">
        <f t="shared" si="15"/>
        <v>Quarter!r122c108</v>
      </c>
      <c r="O136" s="1" t="str">
        <f t="shared" si="15"/>
        <v>Quarter!r122c109</v>
      </c>
      <c r="P136" s="1" t="str">
        <f t="shared" si="15"/>
        <v>Quarter!r122c110</v>
      </c>
    </row>
    <row r="137" spans="1:16" x14ac:dyDescent="0.25">
      <c r="B137" s="12" t="s">
        <v>116</v>
      </c>
      <c r="D137" s="1">
        <v>123</v>
      </c>
      <c r="E137" s="1" t="str">
        <f t="shared" si="14"/>
        <v>Annual!r123c28</v>
      </c>
      <c r="F137" s="1" t="str">
        <f t="shared" si="14"/>
        <v>Annual!r123c29</v>
      </c>
      <c r="G137" s="1">
        <f t="shared" si="13"/>
        <v>123</v>
      </c>
      <c r="H137" s="1" t="str">
        <f t="shared" si="15"/>
        <v>Quarter!r123c102</v>
      </c>
      <c r="I137" s="1" t="str">
        <f t="shared" si="15"/>
        <v>Quarter!r123c103</v>
      </c>
      <c r="J137" s="1" t="str">
        <f t="shared" si="15"/>
        <v>Quarter!r123c104</v>
      </c>
      <c r="K137" s="1" t="str">
        <f t="shared" si="15"/>
        <v>Quarter!r123c105</v>
      </c>
      <c r="L137" s="1" t="str">
        <f t="shared" si="15"/>
        <v>Quarter!r123c106</v>
      </c>
      <c r="M137" s="1" t="str">
        <f t="shared" si="15"/>
        <v>Quarter!r123c107</v>
      </c>
      <c r="N137" s="1" t="str">
        <f t="shared" si="15"/>
        <v>Quarter!r123c108</v>
      </c>
      <c r="O137" s="1" t="str">
        <f t="shared" si="15"/>
        <v>Quarter!r123c109</v>
      </c>
      <c r="P137" s="1" t="str">
        <f t="shared" si="15"/>
        <v>Quarter!r123c110</v>
      </c>
    </row>
    <row r="138" spans="1:16" ht="12.5" x14ac:dyDescent="0.25">
      <c r="B138" s="13" t="s">
        <v>119</v>
      </c>
      <c r="D138" s="1">
        <v>124</v>
      </c>
      <c r="E138" s="1" t="str">
        <f t="shared" si="14"/>
        <v>Annual!r124c28</v>
      </c>
      <c r="F138" s="1" t="str">
        <f t="shared" si="14"/>
        <v>Annual!r124c29</v>
      </c>
      <c r="G138" s="1">
        <f t="shared" si="13"/>
        <v>124</v>
      </c>
      <c r="H138" s="1" t="str">
        <f t="shared" si="15"/>
        <v>Quarter!r124c102</v>
      </c>
      <c r="I138" s="1" t="str">
        <f t="shared" si="15"/>
        <v>Quarter!r124c103</v>
      </c>
      <c r="J138" s="1" t="str">
        <f t="shared" si="15"/>
        <v>Quarter!r124c104</v>
      </c>
      <c r="K138" s="1" t="str">
        <f t="shared" si="15"/>
        <v>Quarter!r124c105</v>
      </c>
      <c r="L138" s="1" t="str">
        <f t="shared" si="15"/>
        <v>Quarter!r124c106</v>
      </c>
      <c r="M138" s="1" t="str">
        <f t="shared" si="15"/>
        <v>Quarter!r124c107</v>
      </c>
      <c r="N138" s="1" t="str">
        <f t="shared" si="15"/>
        <v>Quarter!r124c108</v>
      </c>
      <c r="O138" s="1" t="str">
        <f t="shared" si="15"/>
        <v>Quarter!r124c109</v>
      </c>
      <c r="P138" s="1" t="str">
        <f t="shared" si="15"/>
        <v>Quarter!r124c110</v>
      </c>
    </row>
    <row r="139" spans="1:16" x14ac:dyDescent="0.25">
      <c r="B139" s="12" t="s">
        <v>105</v>
      </c>
      <c r="D139" s="1">
        <v>125</v>
      </c>
      <c r="E139" s="1" t="str">
        <f t="shared" si="14"/>
        <v>Annual!r125c28</v>
      </c>
      <c r="F139" s="1" t="str">
        <f t="shared" si="14"/>
        <v>Annual!r125c29</v>
      </c>
      <c r="G139" s="1">
        <f t="shared" si="13"/>
        <v>125</v>
      </c>
      <c r="H139" s="1" t="str">
        <f t="shared" si="15"/>
        <v>Quarter!r125c102</v>
      </c>
      <c r="I139" s="1" t="str">
        <f t="shared" si="15"/>
        <v>Quarter!r125c103</v>
      </c>
      <c r="J139" s="1" t="str">
        <f t="shared" si="15"/>
        <v>Quarter!r125c104</v>
      </c>
      <c r="K139" s="1" t="str">
        <f t="shared" si="15"/>
        <v>Quarter!r125c105</v>
      </c>
      <c r="L139" s="1" t="str">
        <f t="shared" si="15"/>
        <v>Quarter!r125c106</v>
      </c>
      <c r="M139" s="1" t="str">
        <f t="shared" si="15"/>
        <v>Quarter!r125c107</v>
      </c>
      <c r="N139" s="1" t="str">
        <f t="shared" si="15"/>
        <v>Quarter!r125c108</v>
      </c>
      <c r="O139" s="1" t="str">
        <f t="shared" si="15"/>
        <v>Quarter!r125c109</v>
      </c>
      <c r="P139" s="1" t="str">
        <f t="shared" si="15"/>
        <v>Quarter!r125c110</v>
      </c>
    </row>
    <row r="140" spans="1:16" x14ac:dyDescent="0.25">
      <c r="B140" s="12" t="s">
        <v>106</v>
      </c>
      <c r="D140" s="1">
        <v>126</v>
      </c>
      <c r="E140" s="1" t="str">
        <f t="shared" si="14"/>
        <v>Annual!r126c28</v>
      </c>
      <c r="F140" s="1" t="str">
        <f t="shared" si="14"/>
        <v>Annual!r126c29</v>
      </c>
      <c r="G140" s="1">
        <f t="shared" si="13"/>
        <v>126</v>
      </c>
      <c r="H140" s="1" t="str">
        <f t="shared" si="15"/>
        <v>Quarter!r126c102</v>
      </c>
      <c r="I140" s="1" t="str">
        <f t="shared" si="15"/>
        <v>Quarter!r126c103</v>
      </c>
      <c r="J140" s="1" t="str">
        <f t="shared" si="15"/>
        <v>Quarter!r126c104</v>
      </c>
      <c r="K140" s="1" t="str">
        <f t="shared" si="15"/>
        <v>Quarter!r126c105</v>
      </c>
      <c r="L140" s="1" t="str">
        <f t="shared" si="15"/>
        <v>Quarter!r126c106</v>
      </c>
      <c r="M140" s="1" t="str">
        <f t="shared" si="15"/>
        <v>Quarter!r126c107</v>
      </c>
      <c r="N140" s="1" t="str">
        <f t="shared" si="15"/>
        <v>Quarter!r126c108</v>
      </c>
      <c r="O140" s="1" t="str">
        <f t="shared" si="15"/>
        <v>Quarter!r126c109</v>
      </c>
      <c r="P140" s="1" t="str">
        <f t="shared" si="15"/>
        <v>Quarter!r126c110</v>
      </c>
    </row>
    <row r="141" spans="1:16" x14ac:dyDescent="0.25">
      <c r="B141" s="12" t="s">
        <v>107</v>
      </c>
      <c r="D141" s="1">
        <v>127</v>
      </c>
      <c r="E141" s="1" t="str">
        <f t="shared" si="14"/>
        <v>Annual!r127c28</v>
      </c>
      <c r="F141" s="1" t="str">
        <f t="shared" si="14"/>
        <v>Annual!r127c29</v>
      </c>
      <c r="G141" s="1">
        <f t="shared" si="13"/>
        <v>127</v>
      </c>
      <c r="H141" s="1" t="str">
        <f t="shared" si="15"/>
        <v>Quarter!r127c102</v>
      </c>
      <c r="I141" s="1" t="str">
        <f t="shared" si="15"/>
        <v>Quarter!r127c103</v>
      </c>
      <c r="J141" s="1" t="str">
        <f t="shared" si="15"/>
        <v>Quarter!r127c104</v>
      </c>
      <c r="K141" s="1" t="str">
        <f t="shared" si="15"/>
        <v>Quarter!r127c105</v>
      </c>
      <c r="L141" s="1" t="str">
        <f t="shared" si="15"/>
        <v>Quarter!r127c106</v>
      </c>
      <c r="M141" s="1" t="str">
        <f t="shared" si="15"/>
        <v>Quarter!r127c107</v>
      </c>
      <c r="N141" s="1" t="str">
        <f t="shared" si="15"/>
        <v>Quarter!r127c108</v>
      </c>
      <c r="O141" s="1" t="str">
        <f t="shared" si="15"/>
        <v>Quarter!r127c109</v>
      </c>
      <c r="P141" s="1" t="str">
        <f t="shared" si="15"/>
        <v>Quarter!r127c110</v>
      </c>
    </row>
    <row r="142" spans="1:16" x14ac:dyDescent="0.25">
      <c r="B142" s="12" t="s">
        <v>122</v>
      </c>
      <c r="D142" s="1">
        <v>128</v>
      </c>
      <c r="E142" s="1" t="str">
        <f t="shared" si="14"/>
        <v>Annual!r128c28</v>
      </c>
      <c r="F142" s="1" t="str">
        <f t="shared" si="14"/>
        <v>Annual!r128c29</v>
      </c>
      <c r="G142" s="1">
        <f t="shared" si="13"/>
        <v>128</v>
      </c>
      <c r="H142" s="1" t="str">
        <f t="shared" si="15"/>
        <v>Quarter!r128c102</v>
      </c>
      <c r="I142" s="1" t="str">
        <f t="shared" si="15"/>
        <v>Quarter!r128c103</v>
      </c>
      <c r="J142" s="1" t="str">
        <f t="shared" si="15"/>
        <v>Quarter!r128c104</v>
      </c>
      <c r="K142" s="1" t="str">
        <f t="shared" si="15"/>
        <v>Quarter!r128c105</v>
      </c>
      <c r="L142" s="1" t="str">
        <f t="shared" si="15"/>
        <v>Quarter!r128c106</v>
      </c>
      <c r="M142" s="1" t="str">
        <f t="shared" si="15"/>
        <v>Quarter!r128c107</v>
      </c>
      <c r="N142" s="1" t="str">
        <f t="shared" si="15"/>
        <v>Quarter!r128c108</v>
      </c>
      <c r="O142" s="1" t="str">
        <f t="shared" si="15"/>
        <v>Quarter!r128c109</v>
      </c>
      <c r="P142" s="1" t="str">
        <f t="shared" si="15"/>
        <v>Quarter!r128c110</v>
      </c>
    </row>
    <row r="143" spans="1:16" x14ac:dyDescent="0.25">
      <c r="B143" s="12" t="s">
        <v>118</v>
      </c>
      <c r="D143" s="1">
        <v>129</v>
      </c>
      <c r="E143" s="1" t="str">
        <f t="shared" si="14"/>
        <v>Annual!r129c28</v>
      </c>
      <c r="F143" s="1" t="str">
        <f t="shared" si="14"/>
        <v>Annual!r129c29</v>
      </c>
      <c r="G143" s="1">
        <f t="shared" ref="G143" si="18">D143</f>
        <v>129</v>
      </c>
      <c r="H143" s="1" t="str">
        <f t="shared" ref="H143:P143" si="19">$H$4&amp;"r"&amp;$G143&amp;"c"&amp;H$5</f>
        <v>Quarter!r129c102</v>
      </c>
      <c r="I143" s="1" t="str">
        <f t="shared" si="19"/>
        <v>Quarter!r129c103</v>
      </c>
      <c r="J143" s="1" t="str">
        <f t="shared" si="19"/>
        <v>Quarter!r129c104</v>
      </c>
      <c r="K143" s="1" t="str">
        <f t="shared" si="19"/>
        <v>Quarter!r129c105</v>
      </c>
      <c r="L143" s="1" t="str">
        <f t="shared" si="19"/>
        <v>Quarter!r129c106</v>
      </c>
      <c r="M143" s="1" t="str">
        <f t="shared" si="19"/>
        <v>Quarter!r129c107</v>
      </c>
      <c r="N143" s="1" t="str">
        <f t="shared" si="19"/>
        <v>Quarter!r129c108</v>
      </c>
      <c r="O143" s="1" t="str">
        <f t="shared" si="19"/>
        <v>Quarter!r129c109</v>
      </c>
      <c r="P143" s="1" t="str">
        <f t="shared" si="19"/>
        <v>Quarter!r129c110</v>
      </c>
    </row>
    <row r="144" spans="1:16" x14ac:dyDescent="0.25">
      <c r="B144" s="12" t="s">
        <v>108</v>
      </c>
      <c r="D144" s="1">
        <v>130</v>
      </c>
      <c r="E144" s="1" t="str">
        <f t="shared" si="14"/>
        <v>Annual!r130c28</v>
      </c>
      <c r="F144" s="1" t="str">
        <f t="shared" si="14"/>
        <v>Annual!r130c29</v>
      </c>
      <c r="G144" s="1">
        <f t="shared" si="13"/>
        <v>130</v>
      </c>
      <c r="H144" s="1" t="str">
        <f t="shared" si="15"/>
        <v>Quarter!r130c102</v>
      </c>
      <c r="I144" s="1" t="str">
        <f t="shared" si="15"/>
        <v>Quarter!r130c103</v>
      </c>
      <c r="J144" s="1" t="str">
        <f t="shared" si="15"/>
        <v>Quarter!r130c104</v>
      </c>
      <c r="K144" s="1" t="str">
        <f t="shared" si="15"/>
        <v>Quarter!r130c105</v>
      </c>
      <c r="L144" s="1" t="str">
        <f t="shared" si="15"/>
        <v>Quarter!r130c106</v>
      </c>
      <c r="M144" s="1" t="str">
        <f t="shared" si="15"/>
        <v>Quarter!r130c107</v>
      </c>
      <c r="N144" s="1" t="str">
        <f t="shared" si="15"/>
        <v>Quarter!r130c108</v>
      </c>
      <c r="O144" s="1" t="str">
        <f t="shared" si="15"/>
        <v>Quarter!r130c109</v>
      </c>
      <c r="P144" s="1" t="str">
        <f t="shared" si="15"/>
        <v>Quarter!r130c110</v>
      </c>
    </row>
    <row r="145" spans="2:16" x14ac:dyDescent="0.25">
      <c r="B145" s="8" t="s">
        <v>113</v>
      </c>
      <c r="D145" s="1">
        <v>131</v>
      </c>
      <c r="E145" s="1" t="str">
        <f t="shared" si="14"/>
        <v>Annual!r131c28</v>
      </c>
      <c r="F145" s="1" t="str">
        <f t="shared" si="14"/>
        <v>Annual!r131c29</v>
      </c>
      <c r="G145" s="1">
        <f t="shared" si="13"/>
        <v>131</v>
      </c>
      <c r="H145" s="1" t="str">
        <f t="shared" si="15"/>
        <v>Quarter!r131c102</v>
      </c>
      <c r="I145" s="1" t="str">
        <f t="shared" si="15"/>
        <v>Quarter!r131c103</v>
      </c>
      <c r="J145" s="1" t="str">
        <f t="shared" si="15"/>
        <v>Quarter!r131c104</v>
      </c>
      <c r="K145" s="1" t="str">
        <f t="shared" ref="K145:P145" si="20">$H$4&amp;"r"&amp;$G145&amp;"c"&amp;K$5</f>
        <v>Quarter!r131c105</v>
      </c>
      <c r="L145" s="1" t="str">
        <f t="shared" si="20"/>
        <v>Quarter!r131c106</v>
      </c>
      <c r="M145" s="1" t="str">
        <f t="shared" si="20"/>
        <v>Quarter!r131c107</v>
      </c>
      <c r="N145" s="1" t="str">
        <f t="shared" si="20"/>
        <v>Quarter!r131c108</v>
      </c>
      <c r="O145" s="1" t="str">
        <f t="shared" si="20"/>
        <v>Quarter!r131c109</v>
      </c>
      <c r="P145" s="1" t="str">
        <f t="shared" si="20"/>
        <v>Quarter!r131c110</v>
      </c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d23f527a694073677c8fae75aee59076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6c66a90b66dbdcc977bf429cb6adb9ed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2025-08-04T15:57:34+00:00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QMA56DUQWX45-861680180-395437</_dlc_DocId>
    <_dlc_DocIdUrl xmlns="c278e07c-0436-44ae-bf20-0fa31c54bf35">
      <Url>https://beisgov.sharepoint.com/sites/EnergyStatistics/_layouts/15/DocIdRedir.aspx?ID=QMA56DUQWX45-861680180-395437</Url>
      <Description>QMA56DUQWX45-861680180-395437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19FFFA2-E994-472A-BDC3-1915B95FD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3f72e-ace3-48fb-9c1f-5b513408b31f"/>
    <ds:schemaRef ds:uri="c278e07c-0436-44ae-bf20-0fa31c54bf35"/>
    <ds:schemaRef ds:uri="b413c3fd-5a3b-4239-b985-69032e371c04"/>
    <ds:schemaRef ds:uri="a8f60570-4bd3-4f2b-950b-a996de8ab151"/>
    <ds:schemaRef ds:uri="aaacb922-5235-4a66-b188-303b9b46fbd7"/>
    <ds:schemaRef ds:uri="75e7ae58-aec4-4ab0-ae21-ab94226ea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CE889-9DFC-4C08-9A2D-F992CF2A9A14}">
  <ds:schemaRefs>
    <ds:schemaRef ds:uri="c278e07c-0436-44ae-bf20-0fa31c54bf35"/>
    <ds:schemaRef ds:uri="a8f60570-4bd3-4f2b-950b-a996de8ab151"/>
    <ds:schemaRef ds:uri="http://purl.org/dc/dcmitype/"/>
    <ds:schemaRef ds:uri="http://purl.org/dc/elements/1.1/"/>
    <ds:schemaRef ds:uri="75e7ae58-aec4-4ab0-ae21-ab94226ea01a"/>
    <ds:schemaRef ds:uri="aaacb922-5235-4a66-b188-303b9b46fbd7"/>
    <ds:schemaRef ds:uri="0063f72e-ace3-48fb-9c1f-5b513408b31f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413c3fd-5a3b-4239-b985-69032e371c0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14AC1D-52F1-4012-AFEA-BE6E717F26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5879C6-23F9-4215-8033-9CF01D4F313D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Contents</vt:lpstr>
      <vt:lpstr>Notes</vt:lpstr>
      <vt:lpstr>Clean Power 2030 Metrics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used in electricity generation and electricity supplied</dc:title>
  <dc:subject/>
  <dc:creator>energy.stats@beis.gov.uk</dc:creator>
  <cp:keywords>electricity, generation, supplied</cp:keywords>
  <dc:description/>
  <cp:lastModifiedBy>Harris, Kevin (Energy Security)</cp:lastModifiedBy>
  <cp:revision/>
  <dcterms:created xsi:type="dcterms:W3CDTF">2021-09-28T13:04:37Z</dcterms:created>
  <dcterms:modified xsi:type="dcterms:W3CDTF">2026-03-31T12:00:52Z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2021-09-29T15:50:42Z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07037795-feb3-4a27-9327-fe5c44639683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ebaf19bc-f710-4ad8-8176-67c9818946b8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