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https://ofwat-my.sharepoint.com/personal/david_hollands_ofwat_gov_uk/Documents/01 Webpublishing/2025-12-19 Workforce Return November 2025 for publishing/"/>
    </mc:Choice>
  </mc:AlternateContent>
  <xr:revisionPtr revIDLastSave="0" documentId="8_{9952C2BA-B7F0-47E6-A99F-AB58D8374DDA}" xr6:coauthVersionLast="47" xr6:coauthVersionMax="47" xr10:uidLastSave="{00000000-0000-0000-0000-000000000000}"/>
  <bookViews>
    <workbookView xWindow="-98" yWindow="-98" windowWidth="21795" windowHeight="13875" tabRatio="734" xr2:uid="{00000000-000D-0000-FFFF-FFFF00000000}"/>
  </bookViews>
  <sheets>
    <sheet name="Data sheet" sheetId="14" r:id="rId1"/>
    <sheet name="Data fields" sheetId="40" r:id="rId2"/>
    <sheet name="Organisations list" sheetId="39" r:id="rId3"/>
  </sheets>
  <definedNames>
    <definedName name="_xlnm._FilterDatabase" localSheetId="0" hidden="1">'Data sheet'!#REF!</definedName>
    <definedName name="_xlnm._FilterDatabase" localSheetId="2" hidden="1">'Organisations list'!$C:$C</definedName>
    <definedName name="_xlnm.Extract" localSheetId="0">'Data sheet'!#REF!</definedName>
    <definedName name="_xlnm.Extract" localSheetId="2">'Organisations list'!$G$1</definedName>
    <definedName name="Organisation_Type">#REF!</definedName>
    <definedName name="Organisations">#REF!</definedName>
    <definedName name="_xlnm.Print_Area" localSheetId="0">'Data sheet'!$C$1:$AO$25</definedName>
    <definedName name="Yes_N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7" i="14" l="1"/>
  <c r="AK11" i="14" l="1"/>
  <c r="AN11" i="14"/>
  <c r="AK12" i="14"/>
  <c r="AN12" i="14"/>
  <c r="AO12" i="14" s="1"/>
  <c r="AK13" i="14"/>
  <c r="AN13" i="14"/>
  <c r="AK14" i="14"/>
  <c r="AN14" i="14"/>
  <c r="AK15" i="14"/>
  <c r="AN15" i="14"/>
  <c r="AK16" i="14"/>
  <c r="AN16" i="14"/>
  <c r="AK17" i="14"/>
  <c r="AN17" i="14"/>
  <c r="AK18" i="14"/>
  <c r="AN18" i="14"/>
  <c r="AK19" i="14"/>
  <c r="AN19" i="14"/>
  <c r="AK20" i="14"/>
  <c r="AN20" i="14"/>
  <c r="AK21" i="14"/>
  <c r="AN21" i="14"/>
  <c r="AK22" i="14"/>
  <c r="AN22" i="14"/>
  <c r="AK23" i="14"/>
  <c r="AN23" i="14"/>
  <c r="AK24" i="14"/>
  <c r="AN24" i="14"/>
  <c r="AK25" i="14"/>
  <c r="AN25" i="14"/>
  <c r="AO25" i="14" s="1"/>
  <c r="Z11" i="14"/>
  <c r="AA11" i="14"/>
  <c r="Z12" i="14"/>
  <c r="AA12" i="14"/>
  <c r="Z13" i="14"/>
  <c r="AA13" i="14"/>
  <c r="Z14" i="14"/>
  <c r="AA14" i="14"/>
  <c r="Z15" i="14"/>
  <c r="AA15" i="14"/>
  <c r="Z16" i="14"/>
  <c r="AA16" i="14"/>
  <c r="Z17" i="14"/>
  <c r="AA17" i="14"/>
  <c r="Z18" i="14"/>
  <c r="AA18" i="14"/>
  <c r="Z19" i="14"/>
  <c r="AA19" i="14"/>
  <c r="Z20" i="14"/>
  <c r="AA20" i="14"/>
  <c r="Z21" i="14"/>
  <c r="AA21" i="14"/>
  <c r="Z22" i="14"/>
  <c r="AA22" i="14"/>
  <c r="Z23" i="14"/>
  <c r="AA23" i="14"/>
  <c r="Z24" i="14"/>
  <c r="AA24" i="14"/>
  <c r="Z25" i="14"/>
  <c r="AA25" i="14"/>
  <c r="R11" i="14"/>
  <c r="R12" i="14"/>
  <c r="R13" i="14"/>
  <c r="R14" i="14"/>
  <c r="R15" i="14"/>
  <c r="R16" i="14"/>
  <c r="R17" i="14"/>
  <c r="R18" i="14"/>
  <c r="AC18" i="14" s="1"/>
  <c r="R19" i="14"/>
  <c r="R20" i="14"/>
  <c r="AC20" i="14" s="1"/>
  <c r="R21" i="14"/>
  <c r="R22" i="14"/>
  <c r="AC22" i="14" s="1"/>
  <c r="R23" i="14"/>
  <c r="R24" i="14"/>
  <c r="R25" i="14"/>
  <c r="S11" i="14"/>
  <c r="S12" i="14"/>
  <c r="S13" i="14"/>
  <c r="AD13" i="14" s="1"/>
  <c r="S14" i="14"/>
  <c r="AD14" i="14" s="1"/>
  <c r="S15" i="14"/>
  <c r="AD15" i="14" s="1"/>
  <c r="S16" i="14"/>
  <c r="S17" i="14"/>
  <c r="S18" i="14"/>
  <c r="S19" i="14"/>
  <c r="S20" i="14"/>
  <c r="S21" i="14"/>
  <c r="S22" i="14"/>
  <c r="S23" i="14"/>
  <c r="AD23" i="14" s="1"/>
  <c r="S24" i="14"/>
  <c r="S25" i="14"/>
  <c r="AO24" i="14" l="1"/>
  <c r="AD20" i="14"/>
  <c r="AD12" i="14"/>
  <c r="AD19" i="14"/>
  <c r="AD18" i="14"/>
  <c r="AO16" i="14"/>
  <c r="AD24" i="14"/>
  <c r="AD17" i="14"/>
  <c r="AO21" i="14"/>
  <c r="AO13" i="14"/>
  <c r="AC14" i="14"/>
  <c r="AC13" i="14"/>
  <c r="AD22" i="14"/>
  <c r="AD21" i="14"/>
  <c r="AO23" i="14"/>
  <c r="AO19" i="14"/>
  <c r="AD11" i="14"/>
  <c r="AD25" i="14"/>
  <c r="AC24" i="14"/>
  <c r="AC16" i="14"/>
  <c r="AO20" i="14"/>
  <c r="AD16" i="14"/>
  <c r="AC23" i="14"/>
  <c r="AC12" i="14"/>
  <c r="AC11" i="14"/>
  <c r="AO18" i="14"/>
  <c r="AO11" i="14"/>
  <c r="AC25" i="14"/>
  <c r="AO22" i="14"/>
  <c r="AC15" i="14"/>
  <c r="AO15" i="14"/>
  <c r="AC19" i="14"/>
  <c r="AC17" i="14"/>
  <c r="AC21" i="14"/>
  <c r="AO17" i="14"/>
  <c r="AO14" i="14"/>
  <c r="R10" i="14"/>
  <c r="S10" i="14"/>
  <c r="Z10" i="14"/>
  <c r="AA10" i="14"/>
  <c r="AK10" i="14"/>
  <c r="AN10" i="14"/>
  <c r="AO10" i="14" l="1"/>
  <c r="AD10" i="14"/>
  <c r="AC10" i="14"/>
  <c r="Z2" i="14"/>
  <c r="R2" i="14"/>
  <c r="S2" i="14"/>
  <c r="AC2" i="14" l="1"/>
  <c r="AN2" i="14"/>
  <c r="AK2" i="14"/>
  <c r="AA2" i="14"/>
  <c r="AD2" i="14" s="1"/>
  <c r="AO2" i="14" l="1"/>
  <c r="Z3" i="14"/>
  <c r="AA3" i="14"/>
  <c r="Z4" i="14"/>
  <c r="AA4" i="14"/>
  <c r="Z5" i="14"/>
  <c r="AA5" i="14"/>
  <c r="Z6" i="14"/>
  <c r="AA6" i="14"/>
  <c r="AA7" i="14"/>
  <c r="Z8" i="14"/>
  <c r="AA8" i="14"/>
  <c r="Z9" i="14"/>
  <c r="AA9" i="14"/>
  <c r="R3" i="14" l="1"/>
  <c r="AC3" i="14" s="1"/>
  <c r="AN3" i="14"/>
  <c r="AN4" i="14"/>
  <c r="AN5" i="14"/>
  <c r="AN6" i="14"/>
  <c r="AN7" i="14"/>
  <c r="AK7" i="14"/>
  <c r="AN8" i="14"/>
  <c r="AN9" i="14"/>
  <c r="AK3" i="14"/>
  <c r="AK4" i="14"/>
  <c r="AK5" i="14"/>
  <c r="AK6" i="14"/>
  <c r="AK8" i="14"/>
  <c r="AK9" i="14"/>
  <c r="S3" i="14"/>
  <c r="AD3" i="14" s="1"/>
  <c r="S7" i="14"/>
  <c r="AD7" i="14" s="1"/>
  <c r="R4" i="14"/>
  <c r="AC4" i="14" s="1"/>
  <c r="S4" i="14"/>
  <c r="AD4" i="14" s="1"/>
  <c r="R5" i="14"/>
  <c r="AC5" i="14" s="1"/>
  <c r="S5" i="14"/>
  <c r="AD5" i="14" s="1"/>
  <c r="R6" i="14"/>
  <c r="AC6" i="14" s="1"/>
  <c r="S6" i="14"/>
  <c r="AD6" i="14" s="1"/>
  <c r="R7" i="14"/>
  <c r="AC7" i="14" s="1"/>
  <c r="R8" i="14"/>
  <c r="AC8" i="14" s="1"/>
  <c r="S8" i="14"/>
  <c r="AD8" i="14" s="1"/>
  <c r="R9" i="14"/>
  <c r="AC9" i="14" s="1"/>
  <c r="S9" i="14"/>
  <c r="AD9" i="14" s="1"/>
  <c r="AO3" i="14" l="1"/>
  <c r="AO4" i="14"/>
  <c r="AO6" i="14"/>
  <c r="AO7" i="14"/>
  <c r="AO5" i="14"/>
  <c r="AO8" i="14"/>
  <c r="AO9"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ccabmstopher</author>
  </authors>
  <commentList>
    <comment ref="C1" authorId="0" shapeId="0" xr:uid="{00000000-0006-0000-0000-000001000000}">
      <text>
        <r>
          <rPr>
            <sz val="10"/>
            <color indexed="81"/>
            <rFont val="Tahoma"/>
            <family val="2"/>
          </rPr>
          <t>Included in this template is an up-to-date list of all organisations that are in scope for this exercise.
Use the drop down list to select your organisation.</t>
        </r>
      </text>
    </comment>
    <comment ref="D1" authorId="0" shapeId="0" xr:uid="{00000000-0006-0000-0000-000002000000}">
      <text>
        <r>
          <rPr>
            <sz val="10"/>
            <color indexed="81"/>
            <rFont val="Tahoma"/>
            <family val="2"/>
          </rPr>
          <t>Included in this template is an up-to-date list of all organisations together with their appropriate organisation type.
Use the drop down list to select your organisation type.</t>
        </r>
      </text>
    </comment>
    <comment ref="E1" authorId="0" shapeId="0" xr:uid="{00000000-0006-0000-0000-000003000000}">
      <text>
        <r>
          <rPr>
            <sz val="10"/>
            <color indexed="81"/>
            <rFont val="Tahoma"/>
            <family val="2"/>
          </rPr>
          <t>Included in this template is an up-to-date list of all organisations together with their appropriate main/parent/sponsoring department.
Use the drop down list to select your main/parent/sponsoring department.</t>
        </r>
      </text>
    </comment>
  </commentList>
</comments>
</file>

<file path=xl/sharedStrings.xml><?xml version="1.0" encoding="utf-8"?>
<sst xmlns="http://schemas.openxmlformats.org/spreadsheetml/2006/main" count="969" uniqueCount="309">
  <si>
    <t>Year</t>
  </si>
  <si>
    <t>Month</t>
  </si>
  <si>
    <t>Organisation name</t>
  </si>
  <si>
    <t>Organisation type</t>
  </si>
  <si>
    <t>Main, parent or sponsoring department:</t>
  </si>
  <si>
    <t>Payroll staff;
AO/AA;
Headcount</t>
  </si>
  <si>
    <t>Payroll staff;
AO/AA;
Full-time equivalent</t>
  </si>
  <si>
    <t>Payroll staff;
EO;
Headcount</t>
  </si>
  <si>
    <t>Payroll staff;
EO;
Full-time equivalent</t>
  </si>
  <si>
    <t>Payroll staff;
SEO/HEO;
Headcount</t>
  </si>
  <si>
    <t>Payroll staff;
SEO/HEO;
Full-time equivalent</t>
  </si>
  <si>
    <t>Payroll staff;
Grade 6/7;
Headcount</t>
  </si>
  <si>
    <t>Payroll staff;
Grade 6/7;
Full-time equivalent</t>
  </si>
  <si>
    <t>Payroll staff;
SCS;
Headcount</t>
  </si>
  <si>
    <t>Payroll staff;
SCS;
Full-time equivalent</t>
  </si>
  <si>
    <t>Payroll staff;
Other, unknown, unspecified;
Headcount</t>
  </si>
  <si>
    <t>Payroll staff;
Other, unknown, unspecified;
Full-time equivalent</t>
  </si>
  <si>
    <t>Payroll staff;
Total;
Headcount</t>
  </si>
  <si>
    <t>Payroll staff;
Total;
Full-time equivalent</t>
  </si>
  <si>
    <t>Non-payroll staff;
Admin and Clerical;
Headcount</t>
  </si>
  <si>
    <t>Non-payroll staff;
Admin and Clerical;
Full-time equivalent</t>
  </si>
  <si>
    <t>Non-payroll staff;
Interim Managers &amp; Specialist Contractors &amp; Medical;
Headcount</t>
  </si>
  <si>
    <t>Non-payroll staff;
Interim Managers &amp; Specialist Contractors &amp; Medical;
Full-time equivalent</t>
  </si>
  <si>
    <t>Non-payroll staff;
Other Contingent labour;
Headcount</t>
  </si>
  <si>
    <t>Non-payroll staff;
Other Contingent labour;
Full-time equivalent</t>
  </si>
  <si>
    <t>Non-payroll staff;
Total Contingent labour;
Headcount</t>
  </si>
  <si>
    <t>Non-payroll staff;
Total Contingent labour;
Full-time equivalent</t>
  </si>
  <si>
    <t>Non-payroll staff;
Consultancy;
Number of Contracts</t>
  </si>
  <si>
    <t>Grand Total (workforce numbers);
Headcount</t>
  </si>
  <si>
    <t>Grand Total (workforce numbers);
Full-time equivalent</t>
  </si>
  <si>
    <t>Payroll staff costs;
Salary</t>
  </si>
  <si>
    <t>Payroll staff costs;
Allowances</t>
  </si>
  <si>
    <t>Payroll staff costs;
Non-consolidated performance payments</t>
  </si>
  <si>
    <t>Payroll staff costs;
Overtime</t>
  </si>
  <si>
    <t>Payroll staff costs;
Employer pension contributions</t>
  </si>
  <si>
    <t>Payroll staff costs;
Employer national insurance contributions</t>
  </si>
  <si>
    <t>Payroll staff costs;
Total paybill</t>
  </si>
  <si>
    <t>Non-Payroll staff costs;
Contingent labour</t>
  </si>
  <si>
    <t>Non-Payroll staff costs;
Consultancy</t>
  </si>
  <si>
    <t>Non-Payroll staff costs;
Total staff costs</t>
  </si>
  <si>
    <t>Grand Total paybill/staffing (payroll and non-payroll) costs</t>
  </si>
  <si>
    <t>November</t>
  </si>
  <si>
    <t>Ofwat</t>
  </si>
  <si>
    <t>Non-Ministerial Department</t>
  </si>
  <si>
    <t>Field</t>
  </si>
  <si>
    <t>Information required</t>
  </si>
  <si>
    <t xml:space="preserve">Select from the dropdown list. If your organisation is not shown, please select 'OTHER'. We have recently undertaken an exercise to establish the full list of central government organisations in scope for this exercise. The list provided is up-to-date. However, if there have been machinery of government changes that are not reflected in the list, please email PSMG with the missing changes.
NB: Organisations no longer in existence - where this is the case, departments should provide as much information as possible. It is important that departments are able to establish robust baseline figures for this key management information. </t>
  </si>
  <si>
    <t>Organisation 
type</t>
  </si>
  <si>
    <t>Select from the dropdown list. If your organisation type is not shown, please select 'OTHER'. NB: Where your organisation is known both as an executive agency and say, a trading fund, public corporation, or regulator etc, then please select executive agency and add further details in the email to PSMG confirming publication.</t>
  </si>
  <si>
    <t xml:space="preserve">Main, parent or 
sponsoring department: </t>
  </si>
  <si>
    <t>Please use the drop down list to select the name of your organisation's Main/Parent/Sponsoring department. If your Main/Parent/Sponsoring department is not listed or incorrectly identified, please select 'OTHER' from the drop down list and add further details in the email to PSMG confirming publication.</t>
  </si>
  <si>
    <t>Payroll Staff</t>
  </si>
  <si>
    <t>The number of headcount and full-time equivalent payroll staff is required, disaggregated by standard Civil Service grades/responsibility levels.  
Where organisations are unable to map to the standard grades, then the 'Other/unknown/unspecified' field may be used as appropriate. 
However, the expectation is that Civil Service organisations should map to the standard grades and that non-Civil Service organisations should do so over time. Payroll staff in post numbers should be reported in line with the ONS standard headcount methodology.</t>
  </si>
  <si>
    <t>AA/AO</t>
  </si>
  <si>
    <t>Please enter the number of administrative officers/assistants (or equivalents) on your payroll.</t>
  </si>
  <si>
    <t>EO</t>
  </si>
  <si>
    <t>Please enter the number of executive officers (or equivalents) on your payroll.</t>
  </si>
  <si>
    <t>SEO/HEO</t>
  </si>
  <si>
    <t>Please enter the number of senior/higher executive officers (or equivalents) on your payroll.</t>
  </si>
  <si>
    <t>Grade 6/7</t>
  </si>
  <si>
    <t>Please enter the number of grade 6/7 staff (or equivalents) on your payroll.</t>
  </si>
  <si>
    <t>SCS</t>
  </si>
  <si>
    <t>Please enter the number of Senior Civil Servants (or equivalents) on your payroll.</t>
  </si>
  <si>
    <t>Other, unknown, unspecified</t>
  </si>
  <si>
    <t>Where organisations are unable to map to the standard grades, then please enter the number here.</t>
  </si>
  <si>
    <t>Non-payroll Staff</t>
  </si>
  <si>
    <r>
      <t>The number of headcount and full-time equivalent non-payroll staff (contingent labour) is required. If you are unable to provide both headcount and FTE figures, then you must enter the same figure into both fields. No fields should be left blank unless you have no staff to record under that particular category. 
For consultants/consultancy, this should be recorded as the number of contracts that the payments recorded in the '</t>
    </r>
    <r>
      <rPr>
        <i/>
        <sz val="10"/>
        <rFont val="Arial"/>
        <family val="2"/>
      </rPr>
      <t>Non-payroll staff cost; Consultancy</t>
    </r>
    <r>
      <rPr>
        <sz val="10"/>
        <rFont val="Arial"/>
        <family val="2"/>
      </rPr>
      <t xml:space="preserve">' relate to.
Organisations should align their definitions for non-payroll staff with those used centrally from the CAS document, which can be found here: </t>
    </r>
    <r>
      <rPr>
        <i/>
        <sz val="10"/>
        <rFont val="Arial"/>
        <family val="2"/>
      </rPr>
      <t>https://assets.publishing.service.gov.uk/government/uploads/system/uploads/attachment_data/file/987885/Procurement_CAS_Definition_Release_9_v1__2_.pdf</t>
    </r>
    <r>
      <rPr>
        <sz val="10"/>
        <rFont val="Arial"/>
        <family val="2"/>
      </rPr>
      <t xml:space="preserve"> 
NB: definitions of the different categories of contingent labour from the CAS document are provided below.</t>
    </r>
  </si>
  <si>
    <t>Contingent Labour</t>
  </si>
  <si>
    <t>Contingent labour covers non-civil service temporary labour. These individuals will generally be paid a time-based rate rather than for the delivery of a specific output or outcome. Contingent workers will generally be directly managed by staff in the structure of the organisation and themselves be in a post that is recognised in the organisation’s structure.</t>
  </si>
  <si>
    <t>Admin and Clerical</t>
  </si>
  <si>
    <t>Temporary workers focused on providing administration and clerical services. These are normally lower grade individuals who are filling in for an administration or clerical role within the organisational structure and ideally on a short term basis, typically a maximum of 3-9 months. Eg. Data entry services, Administration services</t>
  </si>
  <si>
    <t>Interim Managers &amp; Specialist Contractors &amp; Medical</t>
  </si>
  <si>
    <t xml:space="preserve">Interim Managers are normally mid to senior grade roles working in an organisation concerned with the fulfilment of a particular professional function or senior management position within the organisational structure (covering Business as Usual activities or providing cover for a role) and ideally engaged on a short term basis. If the contract includes advisory services only, then the entire spend should be recorded as consultancy. If the contract includes a mixture of advisory and temporary management, and the different values cannot be identified then they should be recorded in this category.
Temporary specialist contractors are those who are providing expertise that is not available in-house and who are working within the department. Specialist contractors and interim professionals are concerned with the fulfilment of a particular functional or senior management positions within the organisational structure. 
For Medical specialists these are normally lower grade individuals who are filling in for a medical role within the organisational structure and ideally on a short term basis. Both should ideally be contracted on a short term basis typically 3-9 months. 
- If the contract includes advisory services only then they should be recorded as consultancy. 
- If the contract includes a mixture of advisory and temporary specialist contractors, and the different values cannot be identified then they should be recorded in this category. 
- Eg. Temporary financial staff, Temporary human resources services, Temporary medical services. </t>
  </si>
  <si>
    <t>Other contingent labour</t>
  </si>
  <si>
    <r>
      <t xml:space="preserve">Should include all temporary workers within the department other than Administration and Clerical, Interim Managers, and Specialist Contractors &amp; Medical. These are normally lower grade individuals who are filling in for a role within the organisational structure and ideally on a short term basis, typically a maximum of 3-9 months. Eg. Domestic services, temporary drivers.
</t>
    </r>
    <r>
      <rPr>
        <i/>
        <sz val="10"/>
        <rFont val="Arial"/>
        <family val="2"/>
      </rPr>
      <t xml:space="preserve">- If unclear on which section of contingent labour your organisation's non-civil service temporary labour falls under, </t>
    </r>
    <r>
      <rPr>
        <i/>
        <sz val="10"/>
        <color rgb="FFFF0000"/>
        <rFont val="Arial"/>
        <family val="2"/>
      </rPr>
      <t>use this category as a catch-all for contingent labour.</t>
    </r>
    <r>
      <rPr>
        <i/>
        <sz val="10"/>
        <rFont val="Arial"/>
        <family val="2"/>
      </rPr>
      <t xml:space="preserve"> </t>
    </r>
  </si>
  <si>
    <t>Consultancy</t>
  </si>
  <si>
    <t>The purchase of advice to fill a knowledge gap. This can be to identify options and recommendations, or assist with implementing solutions, but should not be business as usual (BAU), so will be time-limited. Consultancy advice may relate to strategy, structure, management or operations of an organisation.
Should include all advisory services, or where deliverables are limited to advice and/or assistance with implementation (but not the delivery of solutions). If the contract includes both advisory and operations and the separate elements cannot be identified (though good procurement practice would separate the elements) then the entire contract should be recorded against the dominant component or intent i.e. consultancy (provision of advice), temporary staff (filling a skills or manpower gap which would normally be carried out in-house), or other professional services (providing an operational service which is not pure advice nor normally carried out in-house).
May include sub-categories of: Finance, Human Resource, Training and Education, IT/IS, Organisation and Change Management, PPM, Procurement, Property and Construction, Strategy, Technical.</t>
  </si>
  <si>
    <t>Payroll staff Costs</t>
  </si>
  <si>
    <r>
      <t xml:space="preserve">Please refer to HMT guidance. Link: 
</t>
    </r>
    <r>
      <rPr>
        <i/>
        <sz val="10"/>
        <rFont val="Arial"/>
        <family val="2"/>
      </rPr>
      <t>https://www.gov.uk/government/publications/civil-service-pay-remit-guidance-2022-to-2023/civil-service-pay-remit-guidance-2022-to-2023</t>
    </r>
  </si>
  <si>
    <t>Non-payroll staff Costs</t>
  </si>
  <si>
    <t xml:space="preserve"> </t>
  </si>
  <si>
    <t>Main, parent or sponsoring department</t>
  </si>
  <si>
    <t>Year/Month</t>
  </si>
  <si>
    <t>Attorney General's Departments</t>
  </si>
  <si>
    <t>Attorney General's Office</t>
  </si>
  <si>
    <t>Ministerial Department</t>
  </si>
  <si>
    <t>Active Travel England</t>
  </si>
  <si>
    <t>Crown Prosecution Service</t>
  </si>
  <si>
    <t>Cabinet Office</t>
  </si>
  <si>
    <t>Advanced Research and Invention Agency</t>
  </si>
  <si>
    <t>Government Legal Department</t>
  </si>
  <si>
    <t>Charity Commission</t>
  </si>
  <si>
    <t>Advisory Conciliation and Arbitration Service</t>
  </si>
  <si>
    <t>Executive Agency</t>
  </si>
  <si>
    <t>January</t>
  </si>
  <si>
    <t>Serious Fraud Office</t>
  </si>
  <si>
    <t>Competition and Markets Authority</t>
  </si>
  <si>
    <t>Agriculture and Horticulture Development Board</t>
  </si>
  <si>
    <t>Crown Non-Departmental Public Body</t>
  </si>
  <si>
    <t>February</t>
  </si>
  <si>
    <t>HM Crown Prosecution Service Inspectorate</t>
  </si>
  <si>
    <t>Other</t>
  </si>
  <si>
    <t>Department for Business and Trade</t>
  </si>
  <si>
    <t>Animal and Plant Health Agency</t>
  </si>
  <si>
    <t>Executive Non-Departmental Public Body</t>
  </si>
  <si>
    <t>March</t>
  </si>
  <si>
    <t>Department for Culture, Media and Sport</t>
  </si>
  <si>
    <t>Arts Council England</t>
  </si>
  <si>
    <t>Special Health Authority</t>
  </si>
  <si>
    <t>April</t>
  </si>
  <si>
    <t>Crown Commercial Service</t>
  </si>
  <si>
    <t>Department for Education</t>
  </si>
  <si>
    <t>Atomic Weapons Establishment</t>
  </si>
  <si>
    <t>May</t>
  </si>
  <si>
    <t>Government Property Agency</t>
  </si>
  <si>
    <t>Department for Energy Security and Net Zero</t>
  </si>
  <si>
    <t>Other CO agency</t>
  </si>
  <si>
    <t>June</t>
  </si>
  <si>
    <t>Central Civil Service Fast Stream</t>
  </si>
  <si>
    <t>Department for Science, Innovation and Technology</t>
  </si>
  <si>
    <t>British Council</t>
  </si>
  <si>
    <t>August</t>
  </si>
  <si>
    <t>Government Commercial Organisation</t>
  </si>
  <si>
    <t>Department for Transport</t>
  </si>
  <si>
    <t>British Film Institute</t>
  </si>
  <si>
    <t>September</t>
  </si>
  <si>
    <t>Civil Service Commission</t>
  </si>
  <si>
    <t>Department for Work and Pensions</t>
  </si>
  <si>
    <t>British Hallmarking Council</t>
  </si>
  <si>
    <t>October</t>
  </si>
  <si>
    <t>Equality and Human Rights Commission</t>
  </si>
  <si>
    <t>Department of Health and Social Care</t>
  </si>
  <si>
    <t>British Library</t>
  </si>
  <si>
    <t>Estyn</t>
  </si>
  <si>
    <t>British Museum</t>
  </si>
  <si>
    <t>December</t>
  </si>
  <si>
    <t>Export Credits Guarantee Department</t>
  </si>
  <si>
    <t>British Transport Police Authority</t>
  </si>
  <si>
    <t>Food Standards Agency</t>
  </si>
  <si>
    <t>Building Digital UK</t>
  </si>
  <si>
    <t>The Insolvency Service</t>
  </si>
  <si>
    <t>Foreign, Commonwealth and Development Office</t>
  </si>
  <si>
    <t>Companies House</t>
  </si>
  <si>
    <t>HM Revenue and Customs</t>
  </si>
  <si>
    <t>Care Quality Commission</t>
  </si>
  <si>
    <t>HM Treasury</t>
  </si>
  <si>
    <t>Home Office</t>
  </si>
  <si>
    <t>Centre for Environment, Fisheries and Aquaculture Science</t>
  </si>
  <si>
    <t>Competition Service</t>
  </si>
  <si>
    <t>Ministry of Defence</t>
  </si>
  <si>
    <t>Financial Reporting Council</t>
  </si>
  <si>
    <t>Ministry of Housing, Communities and Local Government</t>
  </si>
  <si>
    <t>Children and Family Court Advisory and Support Services</t>
  </si>
  <si>
    <t>Small Business Commissioner</t>
  </si>
  <si>
    <t>Ministry of Justice</t>
  </si>
  <si>
    <t>Civil Nuclear Police Authority</t>
  </si>
  <si>
    <t>Trade Remedies Authority</t>
  </si>
  <si>
    <t>National Crime Agency</t>
  </si>
  <si>
    <t>Northern Ireland Office</t>
  </si>
  <si>
    <t>Committee on Climate Change</t>
  </si>
  <si>
    <t>Office for Standards in Education, Children's Services and Skills</t>
  </si>
  <si>
    <t>Commonwealth Scholarship Commission</t>
  </si>
  <si>
    <t>Office of Gas and Electricity Market</t>
  </si>
  <si>
    <t>Office of Qualifications and Examinations Regulation</t>
  </si>
  <si>
    <t>Office of Rail and Road</t>
  </si>
  <si>
    <t>Gambling Commission</t>
  </si>
  <si>
    <t>Office of the Secretary of State for Scotland</t>
  </si>
  <si>
    <t>Construction Industry Training Board</t>
  </si>
  <si>
    <t>Historic England</t>
  </si>
  <si>
    <t>Office of the Secretary of State for Wales</t>
  </si>
  <si>
    <t>Consumer Council for Water</t>
  </si>
  <si>
    <t>Horniman Public Museum and Public Park Trust</t>
  </si>
  <si>
    <t>Criminal Cases Review Commission</t>
  </si>
  <si>
    <t>Horserace Betting Levy Board</t>
  </si>
  <si>
    <t>Security and Intelligence Services</t>
  </si>
  <si>
    <t>Criminal Injuries Compensation Authority</t>
  </si>
  <si>
    <t>Imperial War Museum</t>
  </si>
  <si>
    <t>The National Archives</t>
  </si>
  <si>
    <t>Museum of the Home</t>
  </si>
  <si>
    <t>UK Statistics Authority</t>
  </si>
  <si>
    <t>National Gallery</t>
  </si>
  <si>
    <t>UK Supreme Court</t>
  </si>
  <si>
    <t>Defence Equipment and Support</t>
  </si>
  <si>
    <t>National Heritage Memorial Fund</t>
  </si>
  <si>
    <t>Defence Science and Technology Laboratory</t>
  </si>
  <si>
    <t>National Lottery Community Fund</t>
  </si>
  <si>
    <t>National Museums Liverpool</t>
  </si>
  <si>
    <t>National Portrait Gallery</t>
  </si>
  <si>
    <t>Natural History Museum</t>
  </si>
  <si>
    <t>Royal Armouries</t>
  </si>
  <si>
    <t>Department for Environment, Food and Rural Affairs</t>
  </si>
  <si>
    <t>Royal Museums Greenwich</t>
  </si>
  <si>
    <t>Science Museum Group</t>
  </si>
  <si>
    <t>Sir John Soane's Museum</t>
  </si>
  <si>
    <t>Sport England</t>
  </si>
  <si>
    <t>Department of Health and Social Care (excl agencies)</t>
  </si>
  <si>
    <t>Sports Ground Safety Authority</t>
  </si>
  <si>
    <t>Disclosure and Barring Service</t>
  </si>
  <si>
    <t>Tate Gallery</t>
  </si>
  <si>
    <t>Driver and Vehicle Licensing Agency</t>
  </si>
  <si>
    <t>UK Anti-Doping</t>
  </si>
  <si>
    <t>Driver and Vehicle Standards Agency</t>
  </si>
  <si>
    <t>UK Sport</t>
  </si>
  <si>
    <t>East West Railway Company Limited</t>
  </si>
  <si>
    <t>Victoria and Albert Museum</t>
  </si>
  <si>
    <t>Ebbsfleet Development Corporation</t>
  </si>
  <si>
    <t>Visit Britain</t>
  </si>
  <si>
    <t>Engineering Construction Industry Training Board</t>
  </si>
  <si>
    <t>Visit England</t>
  </si>
  <si>
    <t>Environment Agency</t>
  </si>
  <si>
    <t>Wallace Collection</t>
  </si>
  <si>
    <t>Skills England</t>
  </si>
  <si>
    <t>Standards and Testing Agency</t>
  </si>
  <si>
    <t>Export Guarantees Advisory Council</t>
  </si>
  <si>
    <t>Teaching Regulation Agency</t>
  </si>
  <si>
    <t>FCDO Services</t>
  </si>
  <si>
    <t>LocatEd</t>
  </si>
  <si>
    <t>Office for Students</t>
  </si>
  <si>
    <t>Office of the Children's Commissioner</t>
  </si>
  <si>
    <t>Gangmasters and Labour Abuse Authority</t>
  </si>
  <si>
    <t>Social Work England</t>
  </si>
  <si>
    <t>Government Actuary's Department</t>
  </si>
  <si>
    <t>Student Loans Company</t>
  </si>
  <si>
    <t>Government Internal Audit Agency</t>
  </si>
  <si>
    <t>Great British Nuclear</t>
  </si>
  <si>
    <t>Great Britain - China Centre</t>
  </si>
  <si>
    <t>Mining Remediation Authority</t>
  </si>
  <si>
    <t>North Sea Transition Authority</t>
  </si>
  <si>
    <t>Health and Safety Executive</t>
  </si>
  <si>
    <t>Nuclear Decommissioning Authority</t>
  </si>
  <si>
    <t>Health Research Authority</t>
  </si>
  <si>
    <t>UK Atomic Energy Authority</t>
  </si>
  <si>
    <t>Health Services Safety Investigations Body</t>
  </si>
  <si>
    <t>High Speed 2</t>
  </si>
  <si>
    <t>HM Courts and Tribunals Service</t>
  </si>
  <si>
    <t>Rural Payments Agency</t>
  </si>
  <si>
    <t>Veterinary Medicines Directorate</t>
  </si>
  <si>
    <t>HM Land Registry</t>
  </si>
  <si>
    <t>HM Prison and Probation Service</t>
  </si>
  <si>
    <t>Board of Trustees of the Royal Botanic Gardens Kew</t>
  </si>
  <si>
    <t>Home Office (excl agencies)</t>
  </si>
  <si>
    <t>Joint Nature Conservation Committee</t>
  </si>
  <si>
    <t>Homes England</t>
  </si>
  <si>
    <t>Marine Management Organisation</t>
  </si>
  <si>
    <t>Natural England</t>
  </si>
  <si>
    <t>Office for Environmental Protection</t>
  </si>
  <si>
    <t>Housing Ombudsman Service</t>
  </si>
  <si>
    <t>Seafish</t>
  </si>
  <si>
    <t>Human Fertilisation and Embryology Authority</t>
  </si>
  <si>
    <t>Human Tissue Authority</t>
  </si>
  <si>
    <t>Immigration Advice Authority</t>
  </si>
  <si>
    <t>Intellectual Property Office</t>
  </si>
  <si>
    <t>Met Office</t>
  </si>
  <si>
    <t>Independent Monitoring Authority for the Citizens’ Rights Agreements</t>
  </si>
  <si>
    <t>UK Space Agency</t>
  </si>
  <si>
    <t>Independent Office for Police Conduct</t>
  </si>
  <si>
    <t>Information Commissioner's Office</t>
  </si>
  <si>
    <t>UK Research and Innovation</t>
  </si>
  <si>
    <t>Judicial Appointments Commission</t>
  </si>
  <si>
    <t>Leasehold Advisory Service</t>
  </si>
  <si>
    <t>Legal Aid Agency</t>
  </si>
  <si>
    <t>Legal Services Board</t>
  </si>
  <si>
    <t>Maritime and Coastguard Agency</t>
  </si>
  <si>
    <t>Vehicle Certification Agency</t>
  </si>
  <si>
    <t>Marshall Aid Commemoration Commission</t>
  </si>
  <si>
    <t>Medicines and Healthcare Products Regulatory Agency</t>
  </si>
  <si>
    <t>National Highways</t>
  </si>
  <si>
    <t>Network Rail</t>
  </si>
  <si>
    <t>Northern Lighthouse Board</t>
  </si>
  <si>
    <t>Transport Focus</t>
  </si>
  <si>
    <t>Trinity House</t>
  </si>
  <si>
    <t>Money and Pensions Service</t>
  </si>
  <si>
    <t>National Army Museum</t>
  </si>
  <si>
    <t>The Pensions Regulator</t>
  </si>
  <si>
    <t>UK Health Security Agency</t>
  </si>
  <si>
    <t>National Institute for Health and Care Excellence</t>
  </si>
  <si>
    <t>National Museum of the Royal Navy</t>
  </si>
  <si>
    <t>NHS England</t>
  </si>
  <si>
    <t>National Savings and Investments</t>
  </si>
  <si>
    <t>NHS Blood and Transplant</t>
  </si>
  <si>
    <t>NHS Business Services Authority</t>
  </si>
  <si>
    <t>NHS Counter Fraud Authority</t>
  </si>
  <si>
    <t>NHS Resolution</t>
  </si>
  <si>
    <t>Northern Ireland Human Rights Commission</t>
  </si>
  <si>
    <t>Wilton Park Executive Agency</t>
  </si>
  <si>
    <t>Office for Budget Responsibility</t>
  </si>
  <si>
    <t>Office for National Statistics</t>
  </si>
  <si>
    <t>Westminster Foundation for Democracy</t>
  </si>
  <si>
    <t>Valuation Office Agency</t>
  </si>
  <si>
    <t>Office of the Public Guardian</t>
  </si>
  <si>
    <t>UK Debt Management Office</t>
  </si>
  <si>
    <t>Reclaim Fund Ltd</t>
  </si>
  <si>
    <t>UK Infrastructure Bank</t>
  </si>
  <si>
    <t>Parades Commission for Northern Ireland</t>
  </si>
  <si>
    <t>UK Government Investments</t>
  </si>
  <si>
    <t>Parole Board</t>
  </si>
  <si>
    <t>Planning Inspectorate</t>
  </si>
  <si>
    <t>Queen Elizabeth II Centre</t>
  </si>
  <si>
    <t>Regulator of Social Housing</t>
  </si>
  <si>
    <t>Royal Air Force Museum</t>
  </si>
  <si>
    <t>Security Industry Authority</t>
  </si>
  <si>
    <t>Royal Fleet Auxiliary</t>
  </si>
  <si>
    <t>Submarine Delivery Agency</t>
  </si>
  <si>
    <t>UK Hydrographic Office</t>
  </si>
  <si>
    <t>Single Source Regulations Office</t>
  </si>
  <si>
    <t>Valuation Tribunal Service</t>
  </si>
  <si>
    <t>The Independent Commission for Reconciliation and Information Recovery</t>
  </si>
  <si>
    <t>Youth Justice Board for England and Wales</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</si>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</sst>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4" formatCode="_-&quot;£&quot;* #,##0.00_-;\-&quot;£&quot;* #,##0.00_-;_-&quot;£&quot;* &quot;-&quot;??_-;_-@_-"/>
    <numFmt numFmtId="43" formatCode="_-* #,##0.00_-;\-* #,##0.00_-;_-* &quot;-&quot;??_-;_-@_-"/>
    <numFmt numFmtId="164" formatCode="yyyy/mm/dd"/>
    <numFmt numFmtId="165" formatCode="#,##0;\(#,##0\)"/>
    <numFmt numFmtId="166" formatCode="dd:hh:mm"/>
    <numFmt numFmtId="167" formatCode="ddd* dd/mm/yyyy"/>
    <numFmt numFmtId="168" formatCode="dddd* dd/mm/yyyy"/>
    <numFmt numFmtId="169" formatCode="0000&quot;.&quot;00&quot;.&quot;00000"/>
    <numFmt numFmtId="170" formatCode="000000&quot; &quot;00000"/>
    <numFmt numFmtId="171" formatCode="[&lt;=9999]0000;General"/>
    <numFmt numFmtId="172" formatCode="[&lt;=9999]&quot;N-&quot;0000;General"/>
    <numFmt numFmtId="173" formatCode=";;;"/>
    <numFmt numFmtId="174" formatCode=";;"/>
    <numFmt numFmtId="175" formatCode="[&lt;=99999999]##_ ##_ ##_ ##;\(\+##\)_ ##_ ##_ ##_ ##"/>
    <numFmt numFmtId="176" formatCode="[h]:mm"/>
    <numFmt numFmtId="177" formatCode="[hh]:mm"/>
    <numFmt numFmtId="178" formatCode="00"/>
    <numFmt numFmtId="179" formatCode="000"/>
    <numFmt numFmtId="180" formatCode="#,##0,"/>
    <numFmt numFmtId="181" formatCode="[Blue]#,##0.00;[Red]\-#,##0.00;0.00"/>
    <numFmt numFmtId="182" formatCode="&quot;kr&quot;* #,##0,;&quot;kr&quot;* \-#,##0,"/>
    <numFmt numFmtId="183" formatCode="[Blue]&quot;kr&quot;* #,##0.00;[Red]&quot;kr&quot;* \-#,##0.00;0.00"/>
    <numFmt numFmtId="184" formatCode="&quot;£&quot;#,##0.00"/>
  </numFmts>
  <fonts count="26" x14ac:knownFonts="1">
    <font>
      <sz val="12"/>
      <color theme="1"/>
      <name val="Arial"/>
      <family val="2"/>
    </font>
    <font>
      <sz val="12"/>
      <color indexed="8"/>
      <name val="Arial"/>
      <family val="2"/>
    </font>
    <font>
      <sz val="10"/>
      <name val="Arial"/>
      <family val="2"/>
    </font>
    <font>
      <sz val="12"/>
      <name val="Arial"/>
      <family val="2"/>
    </font>
    <font>
      <sz val="11"/>
      <color indexed="8"/>
      <name val="Calibri"/>
      <family val="2"/>
    </font>
    <font>
      <sz val="10"/>
      <name val="Arial"/>
      <family val="2"/>
    </font>
    <font>
      <u/>
      <sz val="10"/>
      <color indexed="12"/>
      <name val="Arial"/>
      <family val="2"/>
    </font>
    <font>
      <u/>
      <sz val="12"/>
      <color indexed="12"/>
      <name val="Arial"/>
      <family val="2"/>
    </font>
    <font>
      <sz val="12"/>
      <color indexed="8"/>
      <name val="Arial"/>
      <family val="2"/>
    </font>
    <font>
      <sz val="11"/>
      <color indexed="9"/>
      <name val="Arial"/>
      <family val="2"/>
    </font>
    <font>
      <u/>
      <sz val="9"/>
      <color indexed="12"/>
      <name val="Arial"/>
      <family val="2"/>
    </font>
    <font>
      <sz val="11"/>
      <color indexed="8"/>
      <name val="Times New Roman"/>
      <family val="1"/>
    </font>
    <font>
      <sz val="10"/>
      <color indexed="81"/>
      <name val="Tahoma"/>
      <family val="2"/>
    </font>
    <font>
      <sz val="12"/>
      <color theme="1"/>
      <name val="Arial"/>
      <family val="2"/>
    </font>
    <font>
      <u/>
      <sz val="11"/>
      <color theme="10"/>
      <name val="Calibri"/>
      <family val="2"/>
    </font>
    <font>
      <sz val="11"/>
      <color theme="1"/>
      <name val="Calibri"/>
      <family val="2"/>
      <scheme val="minor"/>
    </font>
    <font>
      <sz val="11"/>
      <color theme="1"/>
      <name val="Arial"/>
      <family val="2"/>
    </font>
    <font>
      <b/>
      <sz val="12"/>
      <color theme="1"/>
      <name val="Arial"/>
      <family val="2"/>
    </font>
    <font>
      <i/>
      <sz val="12"/>
      <color theme="1"/>
      <name val="Arial"/>
      <family val="2"/>
    </font>
    <font>
      <b/>
      <i/>
      <sz val="12"/>
      <color theme="1"/>
      <name val="Arial"/>
      <family val="2"/>
    </font>
    <font>
      <sz val="10"/>
      <color theme="1"/>
      <name val="Arial"/>
      <family val="2"/>
    </font>
    <font>
      <u/>
      <sz val="12"/>
      <color theme="10"/>
      <name val="Arial"/>
      <family val="2"/>
    </font>
    <font>
      <b/>
      <sz val="10"/>
      <name val="Arial"/>
      <family val="2"/>
    </font>
    <font>
      <i/>
      <sz val="10"/>
      <name val="Arial"/>
      <family val="2"/>
    </font>
    <font>
      <i/>
      <sz val="10"/>
      <color rgb="FFFF0000"/>
      <name val="Arial"/>
      <family val="2"/>
    </font>
    <font>
      <sz val="9"/>
      <name val="Arial"/>
      <family val="2"/>
    </font>
  </fonts>
  <fills count="9">
    <fill>
      <patternFill patternType="none"/>
    </fill>
    <fill>
      <patternFill patternType="gray125"/>
    </fill>
    <fill>
      <patternFill patternType="solid">
        <fgColor indexed="18"/>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63">
    <xf numFmtId="0" fontId="0" fillId="0" borderId="0"/>
    <xf numFmtId="0" fontId="2" fillId="0" borderId="0"/>
    <xf numFmtId="0" fontId="4" fillId="0" borderId="0"/>
    <xf numFmtId="0" fontId="8" fillId="0" borderId="0"/>
    <xf numFmtId="0" fontId="1" fillId="0" borderId="0"/>
    <xf numFmtId="164" fontId="2" fillId="0" borderId="0" applyFont="0" applyFill="0" applyBorder="0" applyAlignment="0" applyProtection="0"/>
    <xf numFmtId="165" fontId="9" fillId="2" borderId="0" applyNumberFormat="0">
      <protection locked="0"/>
    </xf>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1"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168" fontId="2" fillId="0" borderId="0" applyFont="0" applyFill="0" applyBorder="0" applyAlignment="0" applyProtection="0"/>
    <xf numFmtId="14" fontId="2" fillId="0" borderId="0" applyFont="0" applyFill="0" applyBorder="0" applyAlignment="0" applyProtection="0"/>
    <xf numFmtId="0" fontId="10"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 fillId="0" borderId="0" applyNumberFormat="0" applyFont="0" applyFill="0" applyBorder="0" applyProtection="0"/>
    <xf numFmtId="0" fontId="2" fillId="0" borderId="0" applyNumberFormat="0" applyFont="0" applyFill="0" applyBorder="0" applyProtection="0"/>
    <xf numFmtId="0" fontId="2" fillId="0" borderId="0" applyNumberFormat="0" applyFont="0" applyFill="0" applyBorder="0" applyProtection="0">
      <alignment vertical="top"/>
    </xf>
    <xf numFmtId="20" fontId="2" fillId="0" borderId="0" applyFont="0" applyFill="0" applyBorder="0" applyAlignment="0" applyProtection="0"/>
    <xf numFmtId="169" fontId="2" fillId="0" borderId="0" applyFont="0" applyFill="0" applyBorder="0" applyAlignment="0" applyProtection="0"/>
    <xf numFmtId="0" fontId="15" fillId="0" borderId="0"/>
    <xf numFmtId="0" fontId="2" fillId="0" borderId="0" applyNumberFormat="0" applyFill="0" applyBorder="0" applyAlignment="0" applyProtection="0"/>
    <xf numFmtId="0" fontId="15" fillId="0" borderId="0"/>
    <xf numFmtId="0" fontId="4" fillId="0" borderId="0"/>
    <xf numFmtId="0" fontId="8" fillId="0" borderId="0"/>
    <xf numFmtId="0" fontId="1" fillId="0" borderId="0"/>
    <xf numFmtId="0" fontId="16" fillId="0" borderId="0"/>
    <xf numFmtId="0" fontId="5" fillId="0" borderId="0"/>
    <xf numFmtId="0" fontId="3" fillId="0" borderId="0"/>
    <xf numFmtId="0" fontId="2" fillId="0" borderId="0"/>
    <xf numFmtId="0" fontId="3" fillId="0" borderId="0"/>
    <xf numFmtId="0" fontId="2" fillId="0" borderId="0"/>
    <xf numFmtId="0" fontId="8" fillId="0" borderId="0"/>
    <xf numFmtId="0" fontId="1" fillId="0" borderId="0"/>
    <xf numFmtId="0" fontId="13" fillId="0" borderId="0"/>
    <xf numFmtId="40" fontId="11" fillId="3" borderId="0">
      <alignment horizontal="right"/>
    </xf>
    <xf numFmtId="9" fontId="16"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2" fontId="2" fillId="0" borderId="0" applyFont="0" applyFill="0" applyBorder="0" applyAlignment="0" applyProtection="0"/>
    <xf numFmtId="173" fontId="2" fillId="0" borderId="0" applyFont="0" applyFill="0" applyBorder="0" applyAlignment="0" applyProtection="0"/>
    <xf numFmtId="174" fontId="2" fillId="0" borderId="0" applyFont="0" applyFill="0" applyBorder="0" applyAlignment="0" applyProtection="0"/>
    <xf numFmtId="175" fontId="2" fillId="0" borderId="0" applyFont="0" applyFill="0" applyBorder="0" applyAlignment="0" applyProtection="0"/>
    <xf numFmtId="176" fontId="2" fillId="0" borderId="0" applyFont="0" applyFill="0" applyBorder="0" applyAlignment="0" applyProtection="0"/>
    <xf numFmtId="177" fontId="2" fillId="0" borderId="0" applyFont="0" applyFill="0" applyBorder="0" applyAlignment="0" applyProtection="0"/>
    <xf numFmtId="178"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181" fontId="2" fillId="0" borderId="0" applyFont="0" applyFill="0" applyBorder="0" applyAlignment="0" applyProtection="0"/>
    <xf numFmtId="182" fontId="2" fillId="0" borderId="0" applyFont="0" applyFill="0" applyBorder="0" applyAlignment="0" applyProtection="0"/>
    <xf numFmtId="183" fontId="2" fillId="0" borderId="0" applyFont="0" applyFill="0" applyBorder="0" applyAlignment="0" applyProtection="0"/>
    <xf numFmtId="0" fontId="21" fillId="0" borderId="0" applyNumberFormat="0" applyFill="0" applyBorder="0" applyAlignment="0" applyProtection="0"/>
  </cellStyleXfs>
  <cellXfs count="62">
    <xf numFmtId="0" fontId="0" fillId="0" borderId="0" xfId="0"/>
    <xf numFmtId="0" fontId="0" fillId="4" borderId="0" xfId="0" applyFill="1" applyAlignment="1" applyProtection="1">
      <alignment vertical="center"/>
      <protection locked="0"/>
    </xf>
    <xf numFmtId="0" fontId="0" fillId="0" borderId="0" xfId="0" applyAlignment="1" applyProtection="1">
      <alignment vertical="center"/>
      <protection locked="0"/>
    </xf>
    <xf numFmtId="0" fontId="0" fillId="0" borderId="1" xfId="0" applyBorder="1" applyAlignment="1" applyProtection="1">
      <alignment horizontal="right" vertical="center" wrapText="1"/>
      <protection locked="0"/>
    </xf>
    <xf numFmtId="3" fontId="0" fillId="5" borderId="1" xfId="0" applyNumberFormat="1" applyFill="1" applyBorder="1" applyAlignment="1">
      <alignment horizontal="right" vertical="center"/>
    </xf>
    <xf numFmtId="3" fontId="0" fillId="6" borderId="1" xfId="0" applyNumberFormat="1" applyFill="1" applyBorder="1" applyAlignment="1">
      <alignment horizontal="right" vertical="center"/>
    </xf>
    <xf numFmtId="184" fontId="0" fillId="0" borderId="1" xfId="0" applyNumberFormat="1" applyBorder="1" applyAlignment="1" applyProtection="1">
      <alignment horizontal="right" vertical="center"/>
      <protection locked="0"/>
    </xf>
    <xf numFmtId="184" fontId="0" fillId="6" borderId="1" xfId="0" applyNumberFormat="1" applyFill="1" applyBorder="1" applyAlignment="1">
      <alignment horizontal="right" vertical="center"/>
    </xf>
    <xf numFmtId="184" fontId="0" fillId="4" borderId="1" xfId="0" applyNumberFormat="1" applyFill="1" applyBorder="1" applyAlignment="1" applyProtection="1">
      <alignment horizontal="right" vertical="center"/>
      <protection locked="0"/>
    </xf>
    <xf numFmtId="184" fontId="0" fillId="7" borderId="1" xfId="0" applyNumberFormat="1" applyFill="1" applyBorder="1" applyAlignment="1">
      <alignment horizontal="right" vertical="center"/>
    </xf>
    <xf numFmtId="0" fontId="0" fillId="0" borderId="1" xfId="0" applyBorder="1" applyAlignment="1" applyProtection="1">
      <alignment vertical="center" wrapText="1"/>
      <protection locked="0"/>
    </xf>
    <xf numFmtId="0" fontId="0" fillId="4" borderId="1" xfId="0" applyFill="1" applyBorder="1" applyAlignment="1" applyProtection="1">
      <alignment horizontal="center" vertical="center"/>
      <protection locked="0"/>
    </xf>
    <xf numFmtId="0" fontId="0" fillId="4" borderId="0" xfId="0" applyFill="1"/>
    <xf numFmtId="2" fontId="0" fillId="0" borderId="1" xfId="0" applyNumberFormat="1" applyBorder="1" applyAlignment="1" applyProtection="1">
      <alignment horizontal="right" vertical="center" wrapText="1"/>
      <protection locked="0"/>
    </xf>
    <xf numFmtId="0" fontId="0" fillId="0" borderId="0" xfId="0" applyAlignment="1">
      <alignment vertical="center"/>
    </xf>
    <xf numFmtId="0" fontId="18" fillId="7" borderId="1" xfId="0" applyFont="1" applyFill="1" applyBorder="1" applyAlignment="1">
      <alignment horizontal="center" vertical="center" wrapText="1"/>
    </xf>
    <xf numFmtId="0" fontId="0" fillId="7" borderId="1" xfId="0" applyFill="1" applyBorder="1" applyAlignment="1">
      <alignment horizontal="center" vertical="center" wrapText="1"/>
    </xf>
    <xf numFmtId="0" fontId="0" fillId="7" borderId="1" xfId="0" applyFill="1" applyBorder="1" applyAlignment="1">
      <alignment vertical="center" wrapText="1"/>
    </xf>
    <xf numFmtId="0" fontId="3" fillId="7" borderId="1" xfId="0" applyFont="1" applyFill="1" applyBorder="1" applyAlignment="1">
      <alignment vertical="center" wrapText="1"/>
    </xf>
    <xf numFmtId="1" fontId="0" fillId="5" borderId="1" xfId="0" applyNumberFormat="1" applyFill="1" applyBorder="1" applyAlignment="1">
      <alignment horizontal="right" vertical="center"/>
    </xf>
    <xf numFmtId="0" fontId="20" fillId="0" borderId="0" xfId="0" applyFont="1" applyAlignment="1">
      <alignment horizontal="center" vertical="center" wrapText="1"/>
    </xf>
    <xf numFmtId="0" fontId="20" fillId="0" borderId="0" xfId="0" applyFont="1"/>
    <xf numFmtId="0" fontId="20" fillId="0" borderId="0" xfId="0" applyFont="1" applyAlignment="1">
      <alignment vertical="center"/>
    </xf>
    <xf numFmtId="0" fontId="21" fillId="0" borderId="0" xfId="62" applyFill="1" applyBorder="1" applyAlignment="1">
      <alignment vertical="center"/>
    </xf>
    <xf numFmtId="2" fontId="0" fillId="4" borderId="1" xfId="0" applyNumberFormat="1" applyFill="1" applyBorder="1" applyAlignment="1" applyProtection="1">
      <alignment horizontal="right" vertical="center"/>
      <protection locked="0"/>
    </xf>
    <xf numFmtId="0" fontId="2" fillId="0" borderId="1" xfId="0" applyFont="1" applyBorder="1" applyAlignment="1">
      <alignment vertical="center" wrapText="1"/>
    </xf>
    <xf numFmtId="0" fontId="22" fillId="8" borderId="1" xfId="0" applyFont="1" applyFill="1" applyBorder="1" applyAlignment="1">
      <alignment horizontal="center" vertical="center" wrapText="1"/>
    </xf>
    <xf numFmtId="0" fontId="22" fillId="8" borderId="1"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0" xfId="0" applyFont="1" applyBorder="1" applyAlignment="1">
      <alignment vertical="center" wrapText="1"/>
    </xf>
    <xf numFmtId="0" fontId="0" fillId="0" borderId="8" xfId="0" applyBorder="1" applyAlignment="1">
      <alignment vertical="center"/>
    </xf>
    <xf numFmtId="0" fontId="0" fillId="0" borderId="13" xfId="0" applyBorder="1" applyAlignment="1">
      <alignment vertical="center"/>
    </xf>
    <xf numFmtId="0" fontId="17" fillId="8" borderId="2" xfId="0" applyFont="1" applyFill="1" applyBorder="1"/>
    <xf numFmtId="0" fontId="17" fillId="8" borderId="4" xfId="0" applyFont="1" applyFill="1" applyBorder="1"/>
    <xf numFmtId="0" fontId="17" fillId="8" borderId="3" xfId="0" applyFont="1" applyFill="1" applyBorder="1"/>
    <xf numFmtId="0" fontId="0" fillId="4" borderId="11" xfId="0" applyFill="1" applyBorder="1"/>
    <xf numFmtId="0" fontId="0" fillId="4" borderId="12" xfId="0" applyFill="1" applyBorder="1"/>
    <xf numFmtId="0" fontId="0" fillId="4" borderId="13" xfId="0" applyFill="1" applyBorder="1"/>
    <xf numFmtId="0" fontId="0" fillId="4" borderId="7" xfId="0" applyFill="1" applyBorder="1"/>
    <xf numFmtId="0" fontId="0" fillId="4" borderId="8" xfId="0" applyFill="1" applyBorder="1"/>
    <xf numFmtId="0" fontId="0" fillId="8" borderId="7" xfId="0" applyFill="1" applyBorder="1"/>
    <xf numFmtId="0" fontId="0" fillId="8" borderId="0" xfId="0" applyFill="1"/>
    <xf numFmtId="0" fontId="0" fillId="8" borderId="8" xfId="0" applyFill="1" applyBorder="1"/>
    <xf numFmtId="0" fontId="3" fillId="8" borderId="0" xfId="0" applyFont="1" applyFill="1"/>
    <xf numFmtId="0" fontId="0" fillId="4" borderId="0" xfId="0" applyFill="1" applyProtection="1">
      <protection locked="0"/>
    </xf>
    <xf numFmtId="0" fontId="0" fillId="8" borderId="5" xfId="0" applyFill="1" applyBorder="1"/>
    <xf numFmtId="0" fontId="0" fillId="8" borderId="9" xfId="0" applyFill="1" applyBorder="1"/>
    <xf numFmtId="0" fontId="0" fillId="8" borderId="6" xfId="0" applyFill="1" applyBorder="1"/>
    <xf numFmtId="0" fontId="0" fillId="0" borderId="0" xfId="0" applyProtection="1">
      <protection locked="0"/>
    </xf>
    <xf numFmtId="0" fontId="17" fillId="0" borderId="2" xfId="0" applyFont="1" applyBorder="1" applyAlignment="1">
      <alignment vertical="center"/>
    </xf>
    <xf numFmtId="0" fontId="17" fillId="0" borderId="4" xfId="0" applyFont="1" applyBorder="1" applyAlignment="1">
      <alignment vertical="center"/>
    </xf>
    <xf numFmtId="0" fontId="17" fillId="0" borderId="3" xfId="0" applyFont="1" applyBorder="1" applyAlignment="1">
      <alignment vertical="center"/>
    </xf>
    <xf numFmtId="0" fontId="19" fillId="0" borderId="0" xfId="0" applyFont="1" applyAlignment="1" applyProtection="1">
      <alignment vertical="center"/>
      <protection locked="0"/>
    </xf>
    <xf numFmtId="0" fontId="0" fillId="0" borderId="11" xfId="0" applyBorder="1"/>
    <xf numFmtId="0" fontId="0" fillId="0" borderId="12" xfId="0" applyBorder="1" applyProtection="1">
      <protection locked="0"/>
    </xf>
    <xf numFmtId="0" fontId="0" fillId="0" borderId="7" xfId="0" applyBorder="1"/>
    <xf numFmtId="0" fontId="25" fillId="0" borderId="0" xfId="0" applyFont="1" applyAlignment="1">
      <alignment horizontal="left" indent="1"/>
    </xf>
    <xf numFmtId="0" fontId="0" fillId="0" borderId="5" xfId="0" applyBorder="1"/>
    <xf numFmtId="0" fontId="3" fillId="0" borderId="0" xfId="0" applyFont="1" applyProtection="1">
      <protection locked="0"/>
    </xf>
    <xf numFmtId="0" fontId="3" fillId="0" borderId="0" xfId="0" applyFont="1" applyAlignment="1">
      <alignment vertical="center"/>
    </xf>
    <xf numFmtId="0" fontId="0" fillId="0" borderId="9" xfId="0" applyBorder="1" applyProtection="1">
      <protection locked="0"/>
    </xf>
  </cellXfs>
  <cellStyles count="63">
    <cellStyle name=" 1" xfId="1" xr:uid="{00000000-0005-0000-0000-000000000000}"/>
    <cellStyle name="_x000d__x000a_JournalTemplate=C:\COMFO\CTALK\JOURSTD.TPL_x000d__x000a_LbStateAddress=3 3 0 251 1 89 2 311_x000d__x000a_LbStateJou" xfId="2" xr:uid="{00000000-0005-0000-0000-000001000000}"/>
    <cellStyle name="%" xfId="3" xr:uid="{00000000-0005-0000-0000-000002000000}"/>
    <cellStyle name="% 2" xfId="4" xr:uid="{00000000-0005-0000-0000-000003000000}"/>
    <cellStyle name="ÅrMndDag" xfId="5" xr:uid="{00000000-0005-0000-0000-000004000000}"/>
    <cellStyle name="Caption" xfId="6" xr:uid="{00000000-0005-0000-0000-000005000000}"/>
    <cellStyle name="Comma 2" xfId="7" xr:uid="{00000000-0005-0000-0000-000006000000}"/>
    <cellStyle name="Comma 3" xfId="8" xr:uid="{00000000-0005-0000-0000-000007000000}"/>
    <cellStyle name="Comma 3 2" xfId="9" xr:uid="{00000000-0005-0000-0000-000008000000}"/>
    <cellStyle name="Comma 4" xfId="10" xr:uid="{00000000-0005-0000-0000-000009000000}"/>
    <cellStyle name="Comma 5" xfId="11" xr:uid="{00000000-0005-0000-0000-00000A000000}"/>
    <cellStyle name="Comma 5 2" xfId="12" xr:uid="{00000000-0005-0000-0000-00000B000000}"/>
    <cellStyle name="Comma 6" xfId="13" xr:uid="{00000000-0005-0000-0000-00000C000000}"/>
    <cellStyle name="Comma 7" xfId="14" xr:uid="{00000000-0005-0000-0000-00000D000000}"/>
    <cellStyle name="Comma 7 2" xfId="15" xr:uid="{00000000-0005-0000-0000-00000E000000}"/>
    <cellStyle name="Currency 2" xfId="16" xr:uid="{00000000-0005-0000-0000-00000F000000}"/>
    <cellStyle name="Currency 2 2" xfId="17" xr:uid="{00000000-0005-0000-0000-000010000000}"/>
    <cellStyle name="DagerOgTimer" xfId="18" xr:uid="{00000000-0005-0000-0000-000011000000}"/>
    <cellStyle name="DagOgDato" xfId="19" xr:uid="{00000000-0005-0000-0000-000012000000}"/>
    <cellStyle name="DagOgDatoLang" xfId="20" xr:uid="{00000000-0005-0000-0000-000013000000}"/>
    <cellStyle name="Dato" xfId="21" xr:uid="{00000000-0005-0000-0000-000014000000}"/>
    <cellStyle name="Hyperlink" xfId="62" builtinId="8"/>
    <cellStyle name="Hyperlink 2" xfId="22" xr:uid="{00000000-0005-0000-0000-000016000000}"/>
    <cellStyle name="Hyperlink 3" xfId="23" xr:uid="{00000000-0005-0000-0000-000017000000}"/>
    <cellStyle name="Hyperlink 4" xfId="24" xr:uid="{00000000-0005-0000-0000-000018000000}"/>
    <cellStyle name="Hyperlink 5" xfId="25" xr:uid="{00000000-0005-0000-0000-000019000000}"/>
    <cellStyle name="JusterBunn" xfId="26" xr:uid="{00000000-0005-0000-0000-00001A000000}"/>
    <cellStyle name="JusterMidtstill" xfId="27" xr:uid="{00000000-0005-0000-0000-00001B000000}"/>
    <cellStyle name="JusterTopp" xfId="28" xr:uid="{00000000-0005-0000-0000-00001C000000}"/>
    <cellStyle name="Klokkeslett" xfId="29" xr:uid="{00000000-0005-0000-0000-00001D000000}"/>
    <cellStyle name="Konto" xfId="30" xr:uid="{00000000-0005-0000-0000-00001E000000}"/>
    <cellStyle name="Normal" xfId="0" builtinId="0"/>
    <cellStyle name="Normal 10" xfId="31" xr:uid="{00000000-0005-0000-0000-000020000000}"/>
    <cellStyle name="Normal 2" xfId="32" xr:uid="{00000000-0005-0000-0000-000021000000}"/>
    <cellStyle name="Normal 3" xfId="33" xr:uid="{00000000-0005-0000-0000-000022000000}"/>
    <cellStyle name="Normal 3 2" xfId="34" xr:uid="{00000000-0005-0000-0000-000023000000}"/>
    <cellStyle name="Normal 3 3" xfId="35" xr:uid="{00000000-0005-0000-0000-000024000000}"/>
    <cellStyle name="Normal 3 3 2" xfId="36" xr:uid="{00000000-0005-0000-0000-000025000000}"/>
    <cellStyle name="Normal 4" xfId="37" xr:uid="{00000000-0005-0000-0000-000026000000}"/>
    <cellStyle name="Normal 5" xfId="38" xr:uid="{00000000-0005-0000-0000-000027000000}"/>
    <cellStyle name="Normal 5 2" xfId="39" xr:uid="{00000000-0005-0000-0000-000028000000}"/>
    <cellStyle name="Normal 5 3" xfId="40" xr:uid="{00000000-0005-0000-0000-000029000000}"/>
    <cellStyle name="Normal 6" xfId="41" xr:uid="{00000000-0005-0000-0000-00002A000000}"/>
    <cellStyle name="Normal 7" xfId="42" xr:uid="{00000000-0005-0000-0000-00002B000000}"/>
    <cellStyle name="Normal 8" xfId="43" xr:uid="{00000000-0005-0000-0000-00002C000000}"/>
    <cellStyle name="Normal 8 2" xfId="44" xr:uid="{00000000-0005-0000-0000-00002D000000}"/>
    <cellStyle name="Normal 9" xfId="45" xr:uid="{00000000-0005-0000-0000-00002E000000}"/>
    <cellStyle name="Output Amounts" xfId="46" xr:uid="{00000000-0005-0000-0000-00002F000000}"/>
    <cellStyle name="Percent 2" xfId="47" xr:uid="{00000000-0005-0000-0000-000030000000}"/>
    <cellStyle name="PersonNr" xfId="48" xr:uid="{00000000-0005-0000-0000-000031000000}"/>
    <cellStyle name="PostNr" xfId="49" xr:uid="{00000000-0005-0000-0000-000032000000}"/>
    <cellStyle name="PostNrNorge" xfId="50" xr:uid="{00000000-0005-0000-0000-000033000000}"/>
    <cellStyle name="SkjulAlt" xfId="51" xr:uid="{00000000-0005-0000-0000-000034000000}"/>
    <cellStyle name="SkjulTall" xfId="52" xr:uid="{00000000-0005-0000-0000-000035000000}"/>
    <cellStyle name="Telefon" xfId="53" xr:uid="{00000000-0005-0000-0000-000036000000}"/>
    <cellStyle name="Timer1" xfId="54" xr:uid="{00000000-0005-0000-0000-000037000000}"/>
    <cellStyle name="Timer2" xfId="55" xr:uid="{00000000-0005-0000-0000-000038000000}"/>
    <cellStyle name="ToSiffer" xfId="56" xr:uid="{00000000-0005-0000-0000-000039000000}"/>
    <cellStyle name="TreSiffer" xfId="57" xr:uid="{00000000-0005-0000-0000-00003A000000}"/>
    <cellStyle name="Tusenskille1000" xfId="58" xr:uid="{00000000-0005-0000-0000-00003B000000}"/>
    <cellStyle name="TusenskilleFarger" xfId="59" xr:uid="{00000000-0005-0000-0000-00003C000000}"/>
    <cellStyle name="Valuta1000" xfId="60" xr:uid="{00000000-0005-0000-0000-00003D000000}"/>
    <cellStyle name="ValutaFarger" xfId="61" xr:uid="{00000000-0005-0000-0000-00003E000000}"/>
  </cellStyles>
  <dxfs count="3">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253"/>
  <sheetViews>
    <sheetView tabSelected="1" zoomScale="85" zoomScaleNormal="85" workbookViewId="0">
      <selection activeCell="A2" sqref="A2"/>
    </sheetView>
  </sheetViews>
  <sheetFormatPr defaultColWidth="8.88671875" defaultRowHeight="15" x14ac:dyDescent="0.4"/>
  <cols>
    <col min="1" max="1" width="8.88671875" style="1"/>
    <col min="2" max="2" width="9.88671875" style="1" bestFit="1" customWidth="1"/>
    <col min="3" max="3" width="30.6640625" style="2" customWidth="1"/>
    <col min="4" max="4" width="22.6640625" style="2" customWidth="1"/>
    <col min="5" max="5" width="25.6640625" style="2" customWidth="1"/>
    <col min="6" max="15" width="11.6640625" style="2" customWidth="1"/>
    <col min="16" max="17" width="14.6640625" style="2" customWidth="1"/>
    <col min="18" max="19" width="11.6640625" style="1" customWidth="1"/>
    <col min="20" max="21" width="16.6640625" style="1" customWidth="1"/>
    <col min="22" max="23" width="19.6640625" style="1" customWidth="1"/>
    <col min="24" max="24" width="21.5546875" style="1" bestFit="1" customWidth="1"/>
    <col min="25" max="25" width="21.5546875" style="1" customWidth="1"/>
    <col min="26" max="27" width="20.6640625" style="1" customWidth="1"/>
    <col min="28" max="28" width="17.44140625" style="1" customWidth="1"/>
    <col min="29" max="30" width="11.109375" style="1" customWidth="1"/>
    <col min="31" max="37" width="15.5546875" style="1" customWidth="1"/>
    <col min="38" max="38" width="20.109375" style="1" customWidth="1"/>
    <col min="39" max="39" width="20.109375" style="1" bestFit="1" customWidth="1"/>
    <col min="40" max="41" width="20.6640625" style="1" customWidth="1"/>
    <col min="42" max="16384" width="8.88671875" style="1"/>
  </cols>
  <sheetData>
    <row r="1" spans="1:41" ht="75" x14ac:dyDescent="0.4">
      <c r="A1" s="15" t="s">
        <v>0</v>
      </c>
      <c r="B1" s="15" t="s">
        <v>1</v>
      </c>
      <c r="C1" s="16" t="s">
        <v>2</v>
      </c>
      <c r="D1" s="16" t="s">
        <v>3</v>
      </c>
      <c r="E1" s="17" t="s">
        <v>4</v>
      </c>
      <c r="F1" s="17" t="s">
        <v>5</v>
      </c>
      <c r="G1" s="17" t="s">
        <v>6</v>
      </c>
      <c r="H1" s="17" t="s">
        <v>7</v>
      </c>
      <c r="I1" s="17" t="s">
        <v>8</v>
      </c>
      <c r="J1" s="17" t="s">
        <v>9</v>
      </c>
      <c r="K1" s="17" t="s">
        <v>10</v>
      </c>
      <c r="L1" s="17" t="s">
        <v>11</v>
      </c>
      <c r="M1" s="17" t="s">
        <v>12</v>
      </c>
      <c r="N1" s="17" t="s">
        <v>13</v>
      </c>
      <c r="O1" s="17" t="s">
        <v>14</v>
      </c>
      <c r="P1" s="17" t="s">
        <v>15</v>
      </c>
      <c r="Q1" s="17" t="s">
        <v>16</v>
      </c>
      <c r="R1" s="17" t="s">
        <v>17</v>
      </c>
      <c r="S1" s="17" t="s">
        <v>18</v>
      </c>
      <c r="T1" s="17" t="s">
        <v>19</v>
      </c>
      <c r="U1" s="17" t="s">
        <v>20</v>
      </c>
      <c r="V1" s="17" t="s">
        <v>21</v>
      </c>
      <c r="W1" s="17" t="s">
        <v>22</v>
      </c>
      <c r="X1" s="17" t="s">
        <v>23</v>
      </c>
      <c r="Y1" s="17" t="s">
        <v>24</v>
      </c>
      <c r="Z1" s="17" t="s">
        <v>25</v>
      </c>
      <c r="AA1" s="17" t="s">
        <v>26</v>
      </c>
      <c r="AB1" s="17" t="s">
        <v>27</v>
      </c>
      <c r="AC1" s="17" t="s">
        <v>28</v>
      </c>
      <c r="AD1" s="17" t="s">
        <v>29</v>
      </c>
      <c r="AE1" s="17" t="s">
        <v>30</v>
      </c>
      <c r="AF1" s="17" t="s">
        <v>31</v>
      </c>
      <c r="AG1" s="17" t="s">
        <v>32</v>
      </c>
      <c r="AH1" s="17" t="s">
        <v>33</v>
      </c>
      <c r="AI1" s="17" t="s">
        <v>34</v>
      </c>
      <c r="AJ1" s="17" t="s">
        <v>35</v>
      </c>
      <c r="AK1" s="17" t="s">
        <v>36</v>
      </c>
      <c r="AL1" s="17" t="s">
        <v>37</v>
      </c>
      <c r="AM1" s="17" t="s">
        <v>38</v>
      </c>
      <c r="AN1" s="17" t="s">
        <v>39</v>
      </c>
      <c r="AO1" s="18" t="s">
        <v>40</v>
      </c>
    </row>
    <row r="2" spans="1:41" x14ac:dyDescent="0.4">
      <c r="A2" s="11">
        <v>2025</v>
      </c>
      <c r="B2" s="11" t="s">
        <v>41</v>
      </c>
      <c r="C2" s="10" t="s">
        <v>42</v>
      </c>
      <c r="D2" s="10" t="s">
        <v>43</v>
      </c>
      <c r="E2" s="10" t="s">
        <v>42</v>
      </c>
      <c r="F2" s="13"/>
      <c r="G2" s="13"/>
      <c r="H2" s="13"/>
      <c r="I2" s="13"/>
      <c r="J2" s="13"/>
      <c r="K2" s="13"/>
      <c r="L2" s="13"/>
      <c r="M2" s="13"/>
      <c r="N2" s="13"/>
      <c r="O2" s="13"/>
      <c r="P2" s="13">
        <v>458</v>
      </c>
      <c r="Q2" s="13">
        <v>447.31</v>
      </c>
      <c r="R2" s="4">
        <f>SUM(F2,H2,J2,L2,N2,P2)</f>
        <v>458</v>
      </c>
      <c r="S2" s="4">
        <f t="shared" ref="S2" si="0">SUM(G2,I2,K2,M2,O2,Q2)</f>
        <v>447.31</v>
      </c>
      <c r="T2" s="3">
        <v>13</v>
      </c>
      <c r="U2" s="13">
        <v>11.7</v>
      </c>
      <c r="V2" s="3">
        <v>11</v>
      </c>
      <c r="W2" s="13">
        <v>7.15</v>
      </c>
      <c r="X2" s="13">
        <v>0</v>
      </c>
      <c r="Y2" s="13">
        <v>0</v>
      </c>
      <c r="Z2" s="19">
        <f>SUM(T2,V2,X2)</f>
        <v>24</v>
      </c>
      <c r="AA2" s="19">
        <f t="shared" ref="AA2" si="1">SUM(U2,W2,Y2)</f>
        <v>18.850000000000001</v>
      </c>
      <c r="AB2" s="24"/>
      <c r="AC2" s="5">
        <f>R2+Z2</f>
        <v>482</v>
      </c>
      <c r="AD2" s="5">
        <f t="shared" ref="AD2" si="2">S2+AA2</f>
        <v>466.16</v>
      </c>
      <c r="AE2" s="6">
        <v>2304463.5499999998</v>
      </c>
      <c r="AF2" s="6"/>
      <c r="AG2" s="6"/>
      <c r="AH2" s="6">
        <v>0</v>
      </c>
      <c r="AI2" s="6">
        <v>612411.56000000006</v>
      </c>
      <c r="AJ2" s="6">
        <v>320416.28000000003</v>
      </c>
      <c r="AK2" s="7">
        <f t="shared" ref="AK2:AK9" si="3">SUM(AE2:AJ2)</f>
        <v>3237291.3899999997</v>
      </c>
      <c r="AL2" s="8">
        <v>258586.08</v>
      </c>
      <c r="AM2" s="8"/>
      <c r="AN2" s="9">
        <f t="shared" ref="AN2" si="4">SUM(AL2:AM2)</f>
        <v>258586.08</v>
      </c>
      <c r="AO2" s="7">
        <f t="shared" ref="AO2" si="5">SUM(AN2,AK2)</f>
        <v>3495877.4699999997</v>
      </c>
    </row>
    <row r="3" spans="1:41" x14ac:dyDescent="0.4">
      <c r="A3" s="11"/>
      <c r="B3" s="11"/>
      <c r="C3" s="10"/>
      <c r="D3" s="10"/>
      <c r="E3" s="10"/>
      <c r="F3" s="13"/>
      <c r="G3" s="13"/>
      <c r="H3" s="13"/>
      <c r="I3" s="13"/>
      <c r="J3" s="13"/>
      <c r="K3" s="13"/>
      <c r="L3" s="13"/>
      <c r="M3" s="13"/>
      <c r="N3" s="13"/>
      <c r="O3" s="13"/>
      <c r="P3" s="13"/>
      <c r="Q3" s="13"/>
      <c r="R3" s="4">
        <f>SUM(F3,H3,J3,L3,N3,P3)</f>
        <v>0</v>
      </c>
      <c r="S3" s="4">
        <f t="shared" ref="S3:S9" si="6">SUM(G3,I3,K3,M3,O3,Q3)</f>
        <v>0</v>
      </c>
      <c r="T3" s="3"/>
      <c r="U3" s="13"/>
      <c r="V3" s="3"/>
      <c r="W3" s="13"/>
      <c r="X3" s="13"/>
      <c r="Y3" s="13"/>
      <c r="Z3" s="19">
        <f t="shared" ref="Z3:Z9" si="7">SUM(T3,V3,X3)</f>
        <v>0</v>
      </c>
      <c r="AA3" s="19">
        <f t="shared" ref="AA3:AA9" si="8">SUM(U3,W3,Y3)</f>
        <v>0</v>
      </c>
      <c r="AB3" s="24"/>
      <c r="AC3" s="5">
        <f t="shared" ref="AC3:AC9" si="9">R3+Z3</f>
        <v>0</v>
      </c>
      <c r="AD3" s="5">
        <f t="shared" ref="AD3:AD9" si="10">S3+AA3</f>
        <v>0</v>
      </c>
      <c r="AE3" s="6"/>
      <c r="AF3" s="6"/>
      <c r="AG3" s="6"/>
      <c r="AH3" s="6"/>
      <c r="AI3" s="6"/>
      <c r="AJ3" s="6"/>
      <c r="AK3" s="7">
        <f t="shared" si="3"/>
        <v>0</v>
      </c>
      <c r="AL3" s="8"/>
      <c r="AM3" s="8"/>
      <c r="AN3" s="9">
        <f t="shared" ref="AN3:AN9" si="11">SUM(AL3:AM3)</f>
        <v>0</v>
      </c>
      <c r="AO3" s="7">
        <f t="shared" ref="AO3:AO9" si="12">SUM(AN3,AK3)</f>
        <v>0</v>
      </c>
    </row>
    <row r="4" spans="1:41" x14ac:dyDescent="0.4">
      <c r="A4" s="11"/>
      <c r="B4" s="11"/>
      <c r="C4" s="10"/>
      <c r="D4" s="10"/>
      <c r="E4" s="10"/>
      <c r="F4" s="13"/>
      <c r="G4" s="13"/>
      <c r="H4" s="13"/>
      <c r="I4" s="13"/>
      <c r="J4" s="13"/>
      <c r="K4" s="13"/>
      <c r="L4" s="13"/>
      <c r="M4" s="13"/>
      <c r="N4" s="13"/>
      <c r="O4" s="13"/>
      <c r="P4" s="13"/>
      <c r="Q4" s="13"/>
      <c r="R4" s="4">
        <f t="shared" ref="R4:R9" si="13">SUM(F4,H4,J4,L4,N4,P4)</f>
        <v>0</v>
      </c>
      <c r="S4" s="4">
        <f t="shared" si="6"/>
        <v>0</v>
      </c>
      <c r="T4" s="3"/>
      <c r="U4" s="13"/>
      <c r="V4" s="3"/>
      <c r="W4" s="13"/>
      <c r="X4" s="13"/>
      <c r="Y4" s="13"/>
      <c r="Z4" s="19">
        <f t="shared" si="7"/>
        <v>0</v>
      </c>
      <c r="AA4" s="19">
        <f t="shared" si="8"/>
        <v>0</v>
      </c>
      <c r="AB4" s="24"/>
      <c r="AC4" s="5">
        <f t="shared" si="9"/>
        <v>0</v>
      </c>
      <c r="AD4" s="5">
        <f t="shared" si="10"/>
        <v>0</v>
      </c>
      <c r="AE4" s="6"/>
      <c r="AF4" s="6"/>
      <c r="AG4" s="6"/>
      <c r="AH4" s="6"/>
      <c r="AI4" s="6"/>
      <c r="AJ4" s="6"/>
      <c r="AK4" s="7">
        <f t="shared" si="3"/>
        <v>0</v>
      </c>
      <c r="AL4" s="8"/>
      <c r="AM4" s="8"/>
      <c r="AN4" s="9">
        <f t="shared" si="11"/>
        <v>0</v>
      </c>
      <c r="AO4" s="7">
        <f t="shared" si="12"/>
        <v>0</v>
      </c>
    </row>
    <row r="5" spans="1:41" x14ac:dyDescent="0.4">
      <c r="A5" s="11"/>
      <c r="B5" s="11"/>
      <c r="C5" s="10"/>
      <c r="D5" s="10"/>
      <c r="E5" s="10"/>
      <c r="F5" s="13"/>
      <c r="G5" s="13"/>
      <c r="H5" s="13"/>
      <c r="I5" s="13"/>
      <c r="J5" s="13"/>
      <c r="K5" s="13"/>
      <c r="L5" s="13"/>
      <c r="M5" s="13"/>
      <c r="N5" s="13"/>
      <c r="O5" s="13"/>
      <c r="P5" s="13"/>
      <c r="Q5" s="13"/>
      <c r="R5" s="4">
        <f t="shared" si="13"/>
        <v>0</v>
      </c>
      <c r="S5" s="4">
        <f t="shared" si="6"/>
        <v>0</v>
      </c>
      <c r="T5" s="3"/>
      <c r="U5" s="13"/>
      <c r="V5" s="3"/>
      <c r="W5" s="13"/>
      <c r="X5" s="13"/>
      <c r="Y5" s="13"/>
      <c r="Z5" s="19">
        <f t="shared" si="7"/>
        <v>0</v>
      </c>
      <c r="AA5" s="19">
        <f t="shared" si="8"/>
        <v>0</v>
      </c>
      <c r="AB5" s="24"/>
      <c r="AC5" s="5">
        <f t="shared" si="9"/>
        <v>0</v>
      </c>
      <c r="AD5" s="5">
        <f t="shared" si="10"/>
        <v>0</v>
      </c>
      <c r="AE5" s="6"/>
      <c r="AF5" s="6"/>
      <c r="AG5" s="6"/>
      <c r="AH5" s="6"/>
      <c r="AI5" s="6"/>
      <c r="AJ5" s="6"/>
      <c r="AK5" s="7">
        <f t="shared" si="3"/>
        <v>0</v>
      </c>
      <c r="AL5" s="8"/>
      <c r="AM5" s="8"/>
      <c r="AN5" s="9">
        <f t="shared" si="11"/>
        <v>0</v>
      </c>
      <c r="AO5" s="7">
        <f t="shared" si="12"/>
        <v>0</v>
      </c>
    </row>
    <row r="6" spans="1:41" x14ac:dyDescent="0.4">
      <c r="A6" s="11"/>
      <c r="B6" s="11"/>
      <c r="C6" s="10"/>
      <c r="D6" s="10"/>
      <c r="E6" s="10"/>
      <c r="F6" s="13"/>
      <c r="G6" s="13"/>
      <c r="H6" s="13"/>
      <c r="I6" s="13"/>
      <c r="J6" s="13"/>
      <c r="K6" s="13"/>
      <c r="L6" s="13"/>
      <c r="M6" s="13"/>
      <c r="N6" s="13"/>
      <c r="O6" s="13"/>
      <c r="P6" s="13"/>
      <c r="Q6" s="13"/>
      <c r="R6" s="4">
        <f t="shared" si="13"/>
        <v>0</v>
      </c>
      <c r="S6" s="4">
        <f t="shared" si="6"/>
        <v>0</v>
      </c>
      <c r="T6" s="3"/>
      <c r="U6" s="13"/>
      <c r="V6" s="3"/>
      <c r="W6" s="13"/>
      <c r="X6" s="13"/>
      <c r="Y6" s="13"/>
      <c r="Z6" s="19">
        <f t="shared" si="7"/>
        <v>0</v>
      </c>
      <c r="AA6" s="19">
        <f t="shared" si="8"/>
        <v>0</v>
      </c>
      <c r="AB6" s="24"/>
      <c r="AC6" s="5">
        <f t="shared" si="9"/>
        <v>0</v>
      </c>
      <c r="AD6" s="5">
        <f t="shared" si="10"/>
        <v>0</v>
      </c>
      <c r="AE6" s="6"/>
      <c r="AF6" s="6"/>
      <c r="AG6" s="6"/>
      <c r="AH6" s="6"/>
      <c r="AI6" s="6"/>
      <c r="AJ6" s="6"/>
      <c r="AK6" s="7">
        <f t="shared" si="3"/>
        <v>0</v>
      </c>
      <c r="AL6" s="8"/>
      <c r="AM6" s="8"/>
      <c r="AN6" s="9">
        <f t="shared" si="11"/>
        <v>0</v>
      </c>
      <c r="AO6" s="7">
        <f t="shared" si="12"/>
        <v>0</v>
      </c>
    </row>
    <row r="7" spans="1:41" x14ac:dyDescent="0.4">
      <c r="A7" s="11"/>
      <c r="B7" s="11"/>
      <c r="C7" s="10"/>
      <c r="D7" s="10"/>
      <c r="E7" s="10"/>
      <c r="F7" s="13"/>
      <c r="G7" s="13"/>
      <c r="H7" s="13"/>
      <c r="I7" s="13"/>
      <c r="J7" s="13"/>
      <c r="K7" s="13"/>
      <c r="L7" s="13"/>
      <c r="M7" s="13"/>
      <c r="N7" s="13"/>
      <c r="O7" s="13"/>
      <c r="P7" s="13"/>
      <c r="Q7" s="13"/>
      <c r="R7" s="4">
        <f t="shared" si="13"/>
        <v>0</v>
      </c>
      <c r="S7" s="4">
        <f t="shared" si="6"/>
        <v>0</v>
      </c>
      <c r="T7" s="3"/>
      <c r="U7" s="13"/>
      <c r="V7" s="3"/>
      <c r="W7" s="13"/>
      <c r="X7" s="13"/>
      <c r="Y7" s="13"/>
      <c r="Z7" s="19">
        <f t="shared" si="7"/>
        <v>0</v>
      </c>
      <c r="AA7" s="19">
        <f t="shared" si="8"/>
        <v>0</v>
      </c>
      <c r="AB7" s="24"/>
      <c r="AC7" s="5">
        <f t="shared" si="9"/>
        <v>0</v>
      </c>
      <c r="AD7" s="5">
        <f t="shared" si="10"/>
        <v>0</v>
      </c>
      <c r="AE7" s="6"/>
      <c r="AF7" s="6"/>
      <c r="AG7" s="6"/>
      <c r="AH7" s="6"/>
      <c r="AI7" s="6"/>
      <c r="AJ7" s="6"/>
      <c r="AK7" s="7">
        <f t="shared" si="3"/>
        <v>0</v>
      </c>
      <c r="AL7" s="8"/>
      <c r="AM7" s="8"/>
      <c r="AN7" s="9">
        <f t="shared" si="11"/>
        <v>0</v>
      </c>
      <c r="AO7" s="7">
        <f t="shared" si="12"/>
        <v>0</v>
      </c>
    </row>
    <row r="8" spans="1:41" x14ac:dyDescent="0.4">
      <c r="A8" s="11"/>
      <c r="B8" s="11"/>
      <c r="C8" s="10"/>
      <c r="D8" s="10"/>
      <c r="E8" s="10"/>
      <c r="F8" s="13"/>
      <c r="G8" s="13"/>
      <c r="H8" s="13"/>
      <c r="I8" s="13"/>
      <c r="J8" s="13"/>
      <c r="K8" s="13"/>
      <c r="L8" s="13"/>
      <c r="M8" s="13"/>
      <c r="N8" s="13"/>
      <c r="O8" s="13"/>
      <c r="P8" s="13"/>
      <c r="Q8" s="13"/>
      <c r="R8" s="4">
        <f t="shared" si="13"/>
        <v>0</v>
      </c>
      <c r="S8" s="4">
        <f t="shared" si="6"/>
        <v>0</v>
      </c>
      <c r="T8" s="3"/>
      <c r="U8" s="13"/>
      <c r="V8" s="3"/>
      <c r="W8" s="13"/>
      <c r="X8" s="13"/>
      <c r="Y8" s="13"/>
      <c r="Z8" s="19">
        <f t="shared" si="7"/>
        <v>0</v>
      </c>
      <c r="AA8" s="19">
        <f t="shared" si="8"/>
        <v>0</v>
      </c>
      <c r="AB8" s="24"/>
      <c r="AC8" s="5">
        <f t="shared" si="9"/>
        <v>0</v>
      </c>
      <c r="AD8" s="5">
        <f t="shared" si="10"/>
        <v>0</v>
      </c>
      <c r="AE8" s="6"/>
      <c r="AF8" s="6"/>
      <c r="AG8" s="6"/>
      <c r="AH8" s="6"/>
      <c r="AI8" s="6"/>
      <c r="AJ8" s="6"/>
      <c r="AK8" s="7">
        <f t="shared" si="3"/>
        <v>0</v>
      </c>
      <c r="AL8" s="8"/>
      <c r="AM8" s="8"/>
      <c r="AN8" s="9">
        <f t="shared" si="11"/>
        <v>0</v>
      </c>
      <c r="AO8" s="7">
        <f t="shared" si="12"/>
        <v>0</v>
      </c>
    </row>
    <row r="9" spans="1:41" x14ac:dyDescent="0.4">
      <c r="A9" s="11"/>
      <c r="B9" s="11"/>
      <c r="C9" s="10"/>
      <c r="D9" s="10"/>
      <c r="E9" s="10"/>
      <c r="F9" s="13"/>
      <c r="G9" s="13"/>
      <c r="H9" s="13"/>
      <c r="I9" s="13"/>
      <c r="J9" s="13"/>
      <c r="K9" s="13"/>
      <c r="L9" s="13"/>
      <c r="M9" s="13"/>
      <c r="N9" s="13"/>
      <c r="O9" s="13"/>
      <c r="P9" s="13"/>
      <c r="Q9" s="13"/>
      <c r="R9" s="4">
        <f t="shared" si="13"/>
        <v>0</v>
      </c>
      <c r="S9" s="4">
        <f t="shared" si="6"/>
        <v>0</v>
      </c>
      <c r="T9" s="3"/>
      <c r="U9" s="13"/>
      <c r="V9" s="3"/>
      <c r="W9" s="13"/>
      <c r="X9" s="13"/>
      <c r="Y9" s="13"/>
      <c r="Z9" s="19">
        <f t="shared" si="7"/>
        <v>0</v>
      </c>
      <c r="AA9" s="19">
        <f t="shared" si="8"/>
        <v>0</v>
      </c>
      <c r="AB9" s="24"/>
      <c r="AC9" s="5">
        <f t="shared" si="9"/>
        <v>0</v>
      </c>
      <c r="AD9" s="5">
        <f t="shared" si="10"/>
        <v>0</v>
      </c>
      <c r="AE9" s="6"/>
      <c r="AF9" s="6"/>
      <c r="AG9" s="6"/>
      <c r="AH9" s="6"/>
      <c r="AI9" s="6"/>
      <c r="AJ9" s="6"/>
      <c r="AK9" s="7">
        <f t="shared" si="3"/>
        <v>0</v>
      </c>
      <c r="AL9" s="8"/>
      <c r="AM9" s="8"/>
      <c r="AN9" s="9">
        <f t="shared" si="11"/>
        <v>0</v>
      </c>
      <c r="AO9" s="7">
        <f t="shared" si="12"/>
        <v>0</v>
      </c>
    </row>
    <row r="10" spans="1:41" x14ac:dyDescent="0.4">
      <c r="A10" s="11"/>
      <c r="B10" s="11"/>
      <c r="C10" s="10"/>
      <c r="D10" s="10"/>
      <c r="E10" s="10"/>
      <c r="F10" s="13"/>
      <c r="G10" s="13"/>
      <c r="H10" s="13"/>
      <c r="I10" s="13"/>
      <c r="J10" s="13"/>
      <c r="K10" s="13"/>
      <c r="L10" s="13"/>
      <c r="M10" s="13"/>
      <c r="N10" s="13"/>
      <c r="O10" s="13"/>
      <c r="P10" s="13"/>
      <c r="Q10" s="13"/>
      <c r="R10" s="4">
        <f t="shared" ref="R10:R25" si="14">SUM(F10,H10,J10,L10,N10,P10)</f>
        <v>0</v>
      </c>
      <c r="S10" s="4">
        <f t="shared" ref="S10:S25" si="15">SUM(G10,I10,K10,M10,O10,Q10)</f>
        <v>0</v>
      </c>
      <c r="T10" s="3"/>
      <c r="U10" s="13"/>
      <c r="V10" s="3"/>
      <c r="W10" s="13"/>
      <c r="X10" s="13"/>
      <c r="Y10" s="13"/>
      <c r="Z10" s="19">
        <f t="shared" ref="Z10" si="16">SUM(T10,V10,X10)</f>
        <v>0</v>
      </c>
      <c r="AA10" s="19">
        <f t="shared" ref="AA10" si="17">SUM(U10,W10,Y10)</f>
        <v>0</v>
      </c>
      <c r="AB10" s="24"/>
      <c r="AC10" s="5">
        <f t="shared" ref="AC10" si="18">R10+Z10</f>
        <v>0</v>
      </c>
      <c r="AD10" s="5">
        <f t="shared" ref="AD10" si="19">S10+AA10</f>
        <v>0</v>
      </c>
      <c r="AE10" s="6"/>
      <c r="AF10" s="6"/>
      <c r="AG10" s="6"/>
      <c r="AH10" s="6"/>
      <c r="AI10" s="6"/>
      <c r="AJ10" s="6"/>
      <c r="AK10" s="7">
        <f t="shared" ref="AK10" si="20">SUM(AE10:AJ10)</f>
        <v>0</v>
      </c>
      <c r="AL10" s="8"/>
      <c r="AM10" s="8"/>
      <c r="AN10" s="9">
        <f t="shared" ref="AN10" si="21">SUM(AL10:AM10)</f>
        <v>0</v>
      </c>
      <c r="AO10" s="7">
        <f t="shared" ref="AO10" si="22">SUM(AN10,AK10)</f>
        <v>0</v>
      </c>
    </row>
    <row r="11" spans="1:41" x14ac:dyDescent="0.4">
      <c r="A11" s="11"/>
      <c r="B11" s="11"/>
      <c r="C11" s="10"/>
      <c r="D11" s="10"/>
      <c r="E11" s="10"/>
      <c r="F11" s="13"/>
      <c r="G11" s="13"/>
      <c r="H11" s="13"/>
      <c r="I11" s="13"/>
      <c r="J11" s="13"/>
      <c r="K11" s="13"/>
      <c r="L11" s="13"/>
      <c r="M11" s="13"/>
      <c r="N11" s="13"/>
      <c r="O11" s="13"/>
      <c r="P11" s="13"/>
      <c r="Q11" s="13"/>
      <c r="R11" s="4">
        <f t="shared" si="14"/>
        <v>0</v>
      </c>
      <c r="S11" s="4">
        <f t="shared" si="15"/>
        <v>0</v>
      </c>
      <c r="T11" s="3"/>
      <c r="U11" s="13"/>
      <c r="V11" s="3"/>
      <c r="W11" s="13"/>
      <c r="X11" s="13"/>
      <c r="Y11" s="13"/>
      <c r="Z11" s="19">
        <f t="shared" ref="Z11:Z25" si="23">SUM(T11,V11,X11)</f>
        <v>0</v>
      </c>
      <c r="AA11" s="19">
        <f t="shared" ref="AA11:AA25" si="24">SUM(U11,W11,Y11)</f>
        <v>0</v>
      </c>
      <c r="AB11" s="24"/>
      <c r="AC11" s="5">
        <f t="shared" ref="AC11:AC25" si="25">R11+Z11</f>
        <v>0</v>
      </c>
      <c r="AD11" s="5">
        <f t="shared" ref="AD11:AD25" si="26">S11+AA11</f>
        <v>0</v>
      </c>
      <c r="AE11" s="6"/>
      <c r="AF11" s="6"/>
      <c r="AG11" s="6"/>
      <c r="AH11" s="6"/>
      <c r="AI11" s="6"/>
      <c r="AJ11" s="6"/>
      <c r="AK11" s="7">
        <f t="shared" ref="AK11:AK25" si="27">SUM(AE11:AJ11)</f>
        <v>0</v>
      </c>
      <c r="AL11" s="8"/>
      <c r="AM11" s="8"/>
      <c r="AN11" s="9">
        <f t="shared" ref="AN11:AN25" si="28">SUM(AL11:AM11)</f>
        <v>0</v>
      </c>
      <c r="AO11" s="7">
        <f t="shared" ref="AO11:AO25" si="29">SUM(AN11,AK11)</f>
        <v>0</v>
      </c>
    </row>
    <row r="12" spans="1:41" x14ac:dyDescent="0.4">
      <c r="A12" s="11"/>
      <c r="B12" s="11"/>
      <c r="C12" s="10"/>
      <c r="D12" s="10"/>
      <c r="E12" s="10"/>
      <c r="F12" s="13"/>
      <c r="G12" s="13"/>
      <c r="H12" s="13"/>
      <c r="I12" s="13"/>
      <c r="J12" s="13"/>
      <c r="K12" s="13"/>
      <c r="L12" s="13"/>
      <c r="M12" s="13"/>
      <c r="N12" s="13"/>
      <c r="O12" s="13"/>
      <c r="P12" s="13"/>
      <c r="Q12" s="13"/>
      <c r="R12" s="4">
        <f t="shared" si="14"/>
        <v>0</v>
      </c>
      <c r="S12" s="4">
        <f t="shared" si="15"/>
        <v>0</v>
      </c>
      <c r="T12" s="3"/>
      <c r="U12" s="13"/>
      <c r="V12" s="3"/>
      <c r="W12" s="13"/>
      <c r="X12" s="13"/>
      <c r="Y12" s="13"/>
      <c r="Z12" s="19">
        <f t="shared" si="23"/>
        <v>0</v>
      </c>
      <c r="AA12" s="19">
        <f t="shared" si="24"/>
        <v>0</v>
      </c>
      <c r="AB12" s="24"/>
      <c r="AC12" s="5">
        <f t="shared" si="25"/>
        <v>0</v>
      </c>
      <c r="AD12" s="5">
        <f t="shared" si="26"/>
        <v>0</v>
      </c>
      <c r="AE12" s="6"/>
      <c r="AF12" s="6"/>
      <c r="AG12" s="6"/>
      <c r="AH12" s="6"/>
      <c r="AI12" s="6"/>
      <c r="AJ12" s="6"/>
      <c r="AK12" s="7">
        <f t="shared" si="27"/>
        <v>0</v>
      </c>
      <c r="AL12" s="8"/>
      <c r="AM12" s="8"/>
      <c r="AN12" s="9">
        <f t="shared" si="28"/>
        <v>0</v>
      </c>
      <c r="AO12" s="7">
        <f t="shared" si="29"/>
        <v>0</v>
      </c>
    </row>
    <row r="13" spans="1:41" x14ac:dyDescent="0.4">
      <c r="A13" s="11"/>
      <c r="B13" s="11"/>
      <c r="C13" s="10"/>
      <c r="D13" s="10"/>
      <c r="E13" s="10"/>
      <c r="F13" s="13"/>
      <c r="G13" s="13"/>
      <c r="H13" s="13"/>
      <c r="I13" s="13"/>
      <c r="J13" s="13"/>
      <c r="K13" s="13"/>
      <c r="L13" s="13"/>
      <c r="M13" s="13"/>
      <c r="N13" s="13"/>
      <c r="O13" s="13"/>
      <c r="P13" s="13"/>
      <c r="Q13" s="13"/>
      <c r="R13" s="4">
        <f t="shared" si="14"/>
        <v>0</v>
      </c>
      <c r="S13" s="4">
        <f t="shared" si="15"/>
        <v>0</v>
      </c>
      <c r="T13" s="3"/>
      <c r="U13" s="13"/>
      <c r="V13" s="3"/>
      <c r="W13" s="13"/>
      <c r="X13" s="13"/>
      <c r="Y13" s="13"/>
      <c r="Z13" s="19">
        <f t="shared" si="23"/>
        <v>0</v>
      </c>
      <c r="AA13" s="19">
        <f t="shared" si="24"/>
        <v>0</v>
      </c>
      <c r="AB13" s="24"/>
      <c r="AC13" s="5">
        <f t="shared" si="25"/>
        <v>0</v>
      </c>
      <c r="AD13" s="5">
        <f t="shared" si="26"/>
        <v>0</v>
      </c>
      <c r="AE13" s="6"/>
      <c r="AF13" s="6"/>
      <c r="AG13" s="6"/>
      <c r="AH13" s="6"/>
      <c r="AI13" s="6"/>
      <c r="AJ13" s="6"/>
      <c r="AK13" s="7">
        <f t="shared" si="27"/>
        <v>0</v>
      </c>
      <c r="AL13" s="8"/>
      <c r="AM13" s="8"/>
      <c r="AN13" s="9">
        <f t="shared" si="28"/>
        <v>0</v>
      </c>
      <c r="AO13" s="7">
        <f t="shared" si="29"/>
        <v>0</v>
      </c>
    </row>
    <row r="14" spans="1:41" x14ac:dyDescent="0.4">
      <c r="A14" s="11"/>
      <c r="B14" s="11"/>
      <c r="C14" s="10"/>
      <c r="D14" s="10"/>
      <c r="E14" s="10"/>
      <c r="F14" s="13"/>
      <c r="G14" s="13"/>
      <c r="H14" s="13"/>
      <c r="I14" s="13"/>
      <c r="J14" s="13"/>
      <c r="K14" s="13"/>
      <c r="L14" s="13"/>
      <c r="M14" s="13"/>
      <c r="N14" s="13"/>
      <c r="O14" s="13"/>
      <c r="P14" s="13"/>
      <c r="Q14" s="13"/>
      <c r="R14" s="4">
        <f t="shared" si="14"/>
        <v>0</v>
      </c>
      <c r="S14" s="4">
        <f t="shared" si="15"/>
        <v>0</v>
      </c>
      <c r="T14" s="3"/>
      <c r="U14" s="13"/>
      <c r="V14" s="3"/>
      <c r="W14" s="13"/>
      <c r="X14" s="13"/>
      <c r="Y14" s="13"/>
      <c r="Z14" s="19">
        <f t="shared" si="23"/>
        <v>0</v>
      </c>
      <c r="AA14" s="19">
        <f t="shared" si="24"/>
        <v>0</v>
      </c>
      <c r="AB14" s="24"/>
      <c r="AC14" s="5">
        <f t="shared" si="25"/>
        <v>0</v>
      </c>
      <c r="AD14" s="5">
        <f t="shared" si="26"/>
        <v>0</v>
      </c>
      <c r="AE14" s="6"/>
      <c r="AF14" s="6"/>
      <c r="AG14" s="6"/>
      <c r="AH14" s="6"/>
      <c r="AI14" s="6"/>
      <c r="AJ14" s="6"/>
      <c r="AK14" s="7">
        <f t="shared" si="27"/>
        <v>0</v>
      </c>
      <c r="AL14" s="8"/>
      <c r="AM14" s="8"/>
      <c r="AN14" s="9">
        <f t="shared" si="28"/>
        <v>0</v>
      </c>
      <c r="AO14" s="7">
        <f t="shared" si="29"/>
        <v>0</v>
      </c>
    </row>
    <row r="15" spans="1:41" x14ac:dyDescent="0.4">
      <c r="A15" s="11"/>
      <c r="B15" s="11"/>
      <c r="C15" s="10"/>
      <c r="D15" s="10"/>
      <c r="E15" s="10"/>
      <c r="F15" s="13"/>
      <c r="G15" s="13"/>
      <c r="H15" s="13"/>
      <c r="I15" s="13"/>
      <c r="J15" s="13"/>
      <c r="K15" s="13"/>
      <c r="L15" s="13"/>
      <c r="M15" s="13"/>
      <c r="N15" s="13"/>
      <c r="O15" s="13"/>
      <c r="P15" s="13"/>
      <c r="Q15" s="13"/>
      <c r="R15" s="4">
        <f t="shared" si="14"/>
        <v>0</v>
      </c>
      <c r="S15" s="4">
        <f t="shared" si="15"/>
        <v>0</v>
      </c>
      <c r="T15" s="3"/>
      <c r="U15" s="13"/>
      <c r="V15" s="3"/>
      <c r="W15" s="13"/>
      <c r="X15" s="13"/>
      <c r="Y15" s="13"/>
      <c r="Z15" s="19">
        <f t="shared" si="23"/>
        <v>0</v>
      </c>
      <c r="AA15" s="19">
        <f t="shared" si="24"/>
        <v>0</v>
      </c>
      <c r="AB15" s="24"/>
      <c r="AC15" s="5">
        <f t="shared" si="25"/>
        <v>0</v>
      </c>
      <c r="AD15" s="5">
        <f t="shared" si="26"/>
        <v>0</v>
      </c>
      <c r="AE15" s="6"/>
      <c r="AF15" s="6"/>
      <c r="AG15" s="6"/>
      <c r="AH15" s="6"/>
      <c r="AI15" s="6"/>
      <c r="AJ15" s="6"/>
      <c r="AK15" s="7">
        <f t="shared" si="27"/>
        <v>0</v>
      </c>
      <c r="AL15" s="8"/>
      <c r="AM15" s="8"/>
      <c r="AN15" s="9">
        <f t="shared" si="28"/>
        <v>0</v>
      </c>
      <c r="AO15" s="7">
        <f t="shared" si="29"/>
        <v>0</v>
      </c>
    </row>
    <row r="16" spans="1:41" x14ac:dyDescent="0.4">
      <c r="A16" s="11"/>
      <c r="B16" s="11"/>
      <c r="C16" s="10"/>
      <c r="D16" s="10"/>
      <c r="E16" s="10"/>
      <c r="F16" s="13"/>
      <c r="G16" s="13"/>
      <c r="H16" s="13"/>
      <c r="I16" s="13"/>
      <c r="J16" s="13"/>
      <c r="K16" s="13"/>
      <c r="L16" s="13"/>
      <c r="M16" s="13"/>
      <c r="N16" s="13"/>
      <c r="O16" s="13"/>
      <c r="P16" s="13"/>
      <c r="Q16" s="13"/>
      <c r="R16" s="4">
        <f t="shared" si="14"/>
        <v>0</v>
      </c>
      <c r="S16" s="4">
        <f t="shared" si="15"/>
        <v>0</v>
      </c>
      <c r="T16" s="3"/>
      <c r="U16" s="13"/>
      <c r="V16" s="3"/>
      <c r="W16" s="13"/>
      <c r="X16" s="13"/>
      <c r="Y16" s="13"/>
      <c r="Z16" s="19">
        <f t="shared" si="23"/>
        <v>0</v>
      </c>
      <c r="AA16" s="19">
        <f t="shared" si="24"/>
        <v>0</v>
      </c>
      <c r="AB16" s="24"/>
      <c r="AC16" s="5">
        <f t="shared" si="25"/>
        <v>0</v>
      </c>
      <c r="AD16" s="5">
        <f t="shared" si="26"/>
        <v>0</v>
      </c>
      <c r="AE16" s="6"/>
      <c r="AF16" s="6"/>
      <c r="AG16" s="6"/>
      <c r="AH16" s="6"/>
      <c r="AI16" s="6"/>
      <c r="AJ16" s="6"/>
      <c r="AK16" s="7">
        <f t="shared" si="27"/>
        <v>0</v>
      </c>
      <c r="AL16" s="8"/>
      <c r="AM16" s="8"/>
      <c r="AN16" s="9">
        <f t="shared" si="28"/>
        <v>0</v>
      </c>
      <c r="AO16" s="7">
        <f t="shared" si="29"/>
        <v>0</v>
      </c>
    </row>
    <row r="17" spans="1:41" x14ac:dyDescent="0.4">
      <c r="A17" s="11"/>
      <c r="B17" s="11"/>
      <c r="C17" s="10"/>
      <c r="D17" s="10"/>
      <c r="E17" s="10"/>
      <c r="F17" s="13"/>
      <c r="G17" s="13"/>
      <c r="H17" s="13"/>
      <c r="I17" s="13"/>
      <c r="J17" s="13"/>
      <c r="K17" s="13"/>
      <c r="L17" s="13"/>
      <c r="M17" s="13"/>
      <c r="N17" s="13"/>
      <c r="O17" s="13"/>
      <c r="P17" s="13"/>
      <c r="Q17" s="13"/>
      <c r="R17" s="4">
        <f t="shared" si="14"/>
        <v>0</v>
      </c>
      <c r="S17" s="4">
        <f t="shared" si="15"/>
        <v>0</v>
      </c>
      <c r="T17" s="3"/>
      <c r="U17" s="13"/>
      <c r="V17" s="3"/>
      <c r="W17" s="13"/>
      <c r="X17" s="13"/>
      <c r="Y17" s="13"/>
      <c r="Z17" s="19">
        <f t="shared" si="23"/>
        <v>0</v>
      </c>
      <c r="AA17" s="19">
        <f t="shared" si="24"/>
        <v>0</v>
      </c>
      <c r="AB17" s="24"/>
      <c r="AC17" s="5">
        <f t="shared" si="25"/>
        <v>0</v>
      </c>
      <c r="AD17" s="5">
        <f t="shared" si="26"/>
        <v>0</v>
      </c>
      <c r="AE17" s="6"/>
      <c r="AF17" s="6"/>
      <c r="AG17" s="6"/>
      <c r="AH17" s="6"/>
      <c r="AI17" s="6"/>
      <c r="AJ17" s="6"/>
      <c r="AK17" s="7">
        <f t="shared" si="27"/>
        <v>0</v>
      </c>
      <c r="AL17" s="8"/>
      <c r="AM17" s="8"/>
      <c r="AN17" s="9">
        <f t="shared" si="28"/>
        <v>0</v>
      </c>
      <c r="AO17" s="7">
        <f t="shared" si="29"/>
        <v>0</v>
      </c>
    </row>
    <row r="18" spans="1:41" x14ac:dyDescent="0.4">
      <c r="A18" s="11"/>
      <c r="B18" s="11"/>
      <c r="C18" s="10"/>
      <c r="D18" s="10"/>
      <c r="E18" s="10"/>
      <c r="F18" s="13"/>
      <c r="G18" s="13"/>
      <c r="H18" s="13"/>
      <c r="I18" s="13"/>
      <c r="J18" s="13"/>
      <c r="K18" s="13"/>
      <c r="L18" s="13"/>
      <c r="M18" s="13"/>
      <c r="N18" s="13"/>
      <c r="O18" s="13"/>
      <c r="P18" s="13"/>
      <c r="Q18" s="13"/>
      <c r="R18" s="4">
        <f t="shared" si="14"/>
        <v>0</v>
      </c>
      <c r="S18" s="4">
        <f t="shared" si="15"/>
        <v>0</v>
      </c>
      <c r="T18" s="3"/>
      <c r="U18" s="13"/>
      <c r="V18" s="3"/>
      <c r="W18" s="13"/>
      <c r="X18" s="13"/>
      <c r="Y18" s="13"/>
      <c r="Z18" s="19">
        <f t="shared" si="23"/>
        <v>0</v>
      </c>
      <c r="AA18" s="19">
        <f t="shared" si="24"/>
        <v>0</v>
      </c>
      <c r="AB18" s="24"/>
      <c r="AC18" s="5">
        <f t="shared" si="25"/>
        <v>0</v>
      </c>
      <c r="AD18" s="5">
        <f t="shared" si="26"/>
        <v>0</v>
      </c>
      <c r="AE18" s="6"/>
      <c r="AF18" s="6"/>
      <c r="AG18" s="6"/>
      <c r="AH18" s="6"/>
      <c r="AI18" s="6"/>
      <c r="AJ18" s="6"/>
      <c r="AK18" s="7">
        <f t="shared" si="27"/>
        <v>0</v>
      </c>
      <c r="AL18" s="8"/>
      <c r="AM18" s="8"/>
      <c r="AN18" s="9">
        <f t="shared" si="28"/>
        <v>0</v>
      </c>
      <c r="AO18" s="7">
        <f t="shared" si="29"/>
        <v>0</v>
      </c>
    </row>
    <row r="19" spans="1:41" x14ac:dyDescent="0.4">
      <c r="A19" s="11"/>
      <c r="B19" s="11"/>
      <c r="C19" s="10"/>
      <c r="D19" s="10"/>
      <c r="E19" s="10"/>
      <c r="F19" s="13"/>
      <c r="G19" s="13"/>
      <c r="H19" s="13"/>
      <c r="I19" s="13"/>
      <c r="J19" s="13"/>
      <c r="K19" s="13"/>
      <c r="L19" s="13"/>
      <c r="M19" s="13"/>
      <c r="N19" s="13"/>
      <c r="O19" s="13"/>
      <c r="P19" s="13"/>
      <c r="Q19" s="13"/>
      <c r="R19" s="4">
        <f t="shared" si="14"/>
        <v>0</v>
      </c>
      <c r="S19" s="4">
        <f t="shared" si="15"/>
        <v>0</v>
      </c>
      <c r="T19" s="3"/>
      <c r="U19" s="13"/>
      <c r="V19" s="3"/>
      <c r="W19" s="13"/>
      <c r="X19" s="13"/>
      <c r="Y19" s="13"/>
      <c r="Z19" s="19">
        <f t="shared" si="23"/>
        <v>0</v>
      </c>
      <c r="AA19" s="19">
        <f t="shared" si="24"/>
        <v>0</v>
      </c>
      <c r="AB19" s="24"/>
      <c r="AC19" s="5">
        <f t="shared" si="25"/>
        <v>0</v>
      </c>
      <c r="AD19" s="5">
        <f t="shared" si="26"/>
        <v>0</v>
      </c>
      <c r="AE19" s="6"/>
      <c r="AF19" s="6"/>
      <c r="AG19" s="6"/>
      <c r="AH19" s="6"/>
      <c r="AI19" s="6"/>
      <c r="AJ19" s="6"/>
      <c r="AK19" s="7">
        <f t="shared" si="27"/>
        <v>0</v>
      </c>
      <c r="AL19" s="8"/>
      <c r="AM19" s="8"/>
      <c r="AN19" s="9">
        <f t="shared" si="28"/>
        <v>0</v>
      </c>
      <c r="AO19" s="7">
        <f t="shared" si="29"/>
        <v>0</v>
      </c>
    </row>
    <row r="20" spans="1:41" x14ac:dyDescent="0.4">
      <c r="A20" s="11"/>
      <c r="B20" s="11"/>
      <c r="C20" s="10"/>
      <c r="D20" s="10"/>
      <c r="E20" s="10"/>
      <c r="F20" s="13"/>
      <c r="G20" s="13"/>
      <c r="H20" s="13"/>
      <c r="I20" s="13"/>
      <c r="J20" s="13"/>
      <c r="K20" s="13"/>
      <c r="L20" s="13"/>
      <c r="M20" s="13"/>
      <c r="N20" s="13"/>
      <c r="O20" s="13"/>
      <c r="P20" s="13"/>
      <c r="Q20" s="13"/>
      <c r="R20" s="4">
        <f t="shared" si="14"/>
        <v>0</v>
      </c>
      <c r="S20" s="4">
        <f t="shared" si="15"/>
        <v>0</v>
      </c>
      <c r="T20" s="3"/>
      <c r="U20" s="13"/>
      <c r="V20" s="3"/>
      <c r="W20" s="13"/>
      <c r="X20" s="13"/>
      <c r="Y20" s="13"/>
      <c r="Z20" s="19">
        <f t="shared" si="23"/>
        <v>0</v>
      </c>
      <c r="AA20" s="19">
        <f t="shared" si="24"/>
        <v>0</v>
      </c>
      <c r="AB20" s="24"/>
      <c r="AC20" s="5">
        <f t="shared" si="25"/>
        <v>0</v>
      </c>
      <c r="AD20" s="5">
        <f t="shared" si="26"/>
        <v>0</v>
      </c>
      <c r="AE20" s="6"/>
      <c r="AF20" s="6"/>
      <c r="AG20" s="6"/>
      <c r="AH20" s="6"/>
      <c r="AI20" s="6"/>
      <c r="AJ20" s="6"/>
      <c r="AK20" s="7">
        <f t="shared" si="27"/>
        <v>0</v>
      </c>
      <c r="AL20" s="8"/>
      <c r="AM20" s="8"/>
      <c r="AN20" s="9">
        <f t="shared" si="28"/>
        <v>0</v>
      </c>
      <c r="AO20" s="7">
        <f t="shared" si="29"/>
        <v>0</v>
      </c>
    </row>
    <row r="21" spans="1:41" x14ac:dyDescent="0.4">
      <c r="A21" s="11"/>
      <c r="B21" s="11"/>
      <c r="C21" s="10"/>
      <c r="D21" s="10"/>
      <c r="E21" s="10"/>
      <c r="F21" s="13"/>
      <c r="G21" s="13"/>
      <c r="H21" s="13"/>
      <c r="I21" s="13"/>
      <c r="J21" s="13"/>
      <c r="K21" s="13"/>
      <c r="L21" s="13"/>
      <c r="M21" s="13"/>
      <c r="N21" s="13"/>
      <c r="O21" s="13"/>
      <c r="P21" s="13"/>
      <c r="Q21" s="13"/>
      <c r="R21" s="4">
        <f t="shared" si="14"/>
        <v>0</v>
      </c>
      <c r="S21" s="4">
        <f t="shared" si="15"/>
        <v>0</v>
      </c>
      <c r="T21" s="3"/>
      <c r="U21" s="13"/>
      <c r="V21" s="3"/>
      <c r="W21" s="13"/>
      <c r="X21" s="13"/>
      <c r="Y21" s="13"/>
      <c r="Z21" s="19">
        <f t="shared" si="23"/>
        <v>0</v>
      </c>
      <c r="AA21" s="19">
        <f t="shared" si="24"/>
        <v>0</v>
      </c>
      <c r="AB21" s="24"/>
      <c r="AC21" s="5">
        <f t="shared" si="25"/>
        <v>0</v>
      </c>
      <c r="AD21" s="5">
        <f t="shared" si="26"/>
        <v>0</v>
      </c>
      <c r="AE21" s="6"/>
      <c r="AF21" s="6"/>
      <c r="AG21" s="6"/>
      <c r="AH21" s="6"/>
      <c r="AI21" s="6"/>
      <c r="AJ21" s="6"/>
      <c r="AK21" s="7">
        <f t="shared" si="27"/>
        <v>0</v>
      </c>
      <c r="AL21" s="8"/>
      <c r="AM21" s="8"/>
      <c r="AN21" s="9">
        <f t="shared" si="28"/>
        <v>0</v>
      </c>
      <c r="AO21" s="7">
        <f t="shared" si="29"/>
        <v>0</v>
      </c>
    </row>
    <row r="22" spans="1:41" x14ac:dyDescent="0.4">
      <c r="A22" s="11"/>
      <c r="B22" s="11"/>
      <c r="C22" s="10"/>
      <c r="D22" s="10"/>
      <c r="E22" s="10"/>
      <c r="F22" s="13"/>
      <c r="G22" s="13"/>
      <c r="H22" s="13"/>
      <c r="I22" s="13"/>
      <c r="J22" s="13"/>
      <c r="K22" s="13"/>
      <c r="L22" s="13"/>
      <c r="M22" s="13"/>
      <c r="N22" s="13"/>
      <c r="O22" s="13"/>
      <c r="P22" s="13"/>
      <c r="Q22" s="13"/>
      <c r="R22" s="4">
        <f t="shared" si="14"/>
        <v>0</v>
      </c>
      <c r="S22" s="4">
        <f t="shared" si="15"/>
        <v>0</v>
      </c>
      <c r="T22" s="3"/>
      <c r="U22" s="13"/>
      <c r="V22" s="3"/>
      <c r="W22" s="13"/>
      <c r="X22" s="13"/>
      <c r="Y22" s="13"/>
      <c r="Z22" s="19">
        <f t="shared" si="23"/>
        <v>0</v>
      </c>
      <c r="AA22" s="19">
        <f t="shared" si="24"/>
        <v>0</v>
      </c>
      <c r="AB22" s="24"/>
      <c r="AC22" s="5">
        <f t="shared" si="25"/>
        <v>0</v>
      </c>
      <c r="AD22" s="5">
        <f t="shared" si="26"/>
        <v>0</v>
      </c>
      <c r="AE22" s="6"/>
      <c r="AF22" s="6"/>
      <c r="AG22" s="6"/>
      <c r="AH22" s="6"/>
      <c r="AI22" s="6"/>
      <c r="AJ22" s="6"/>
      <c r="AK22" s="7">
        <f t="shared" si="27"/>
        <v>0</v>
      </c>
      <c r="AL22" s="8"/>
      <c r="AM22" s="8"/>
      <c r="AN22" s="9">
        <f t="shared" si="28"/>
        <v>0</v>
      </c>
      <c r="AO22" s="7">
        <f t="shared" si="29"/>
        <v>0</v>
      </c>
    </row>
    <row r="23" spans="1:41" x14ac:dyDescent="0.4">
      <c r="A23" s="11"/>
      <c r="B23" s="11"/>
      <c r="C23" s="10"/>
      <c r="D23" s="10"/>
      <c r="E23" s="10"/>
      <c r="F23" s="13"/>
      <c r="G23" s="13"/>
      <c r="H23" s="13"/>
      <c r="I23" s="13"/>
      <c r="J23" s="13"/>
      <c r="K23" s="13"/>
      <c r="L23" s="13"/>
      <c r="M23" s="13"/>
      <c r="N23" s="13"/>
      <c r="O23" s="13"/>
      <c r="P23" s="13"/>
      <c r="Q23" s="13"/>
      <c r="R23" s="4">
        <f t="shared" si="14"/>
        <v>0</v>
      </c>
      <c r="S23" s="4">
        <f t="shared" si="15"/>
        <v>0</v>
      </c>
      <c r="T23" s="3"/>
      <c r="U23" s="13"/>
      <c r="V23" s="3"/>
      <c r="W23" s="13"/>
      <c r="X23" s="13"/>
      <c r="Y23" s="13"/>
      <c r="Z23" s="19">
        <f t="shared" si="23"/>
        <v>0</v>
      </c>
      <c r="AA23" s="19">
        <f t="shared" si="24"/>
        <v>0</v>
      </c>
      <c r="AB23" s="24"/>
      <c r="AC23" s="5">
        <f t="shared" si="25"/>
        <v>0</v>
      </c>
      <c r="AD23" s="5">
        <f t="shared" si="26"/>
        <v>0</v>
      </c>
      <c r="AE23" s="6"/>
      <c r="AF23" s="6"/>
      <c r="AG23" s="6"/>
      <c r="AH23" s="6"/>
      <c r="AI23" s="6"/>
      <c r="AJ23" s="6"/>
      <c r="AK23" s="7">
        <f t="shared" si="27"/>
        <v>0</v>
      </c>
      <c r="AL23" s="8"/>
      <c r="AM23" s="8"/>
      <c r="AN23" s="9">
        <f t="shared" si="28"/>
        <v>0</v>
      </c>
      <c r="AO23" s="7">
        <f t="shared" si="29"/>
        <v>0</v>
      </c>
    </row>
    <row r="24" spans="1:41" x14ac:dyDescent="0.4">
      <c r="A24" s="11"/>
      <c r="B24" s="11"/>
      <c r="C24" s="10"/>
      <c r="D24" s="10"/>
      <c r="E24" s="10"/>
      <c r="F24" s="13"/>
      <c r="G24" s="13"/>
      <c r="H24" s="13"/>
      <c r="I24" s="13"/>
      <c r="J24" s="13"/>
      <c r="K24" s="13"/>
      <c r="L24" s="13"/>
      <c r="M24" s="13"/>
      <c r="N24" s="13"/>
      <c r="O24" s="13"/>
      <c r="P24" s="13"/>
      <c r="Q24" s="13"/>
      <c r="R24" s="4">
        <f t="shared" si="14"/>
        <v>0</v>
      </c>
      <c r="S24" s="4">
        <f t="shared" si="15"/>
        <v>0</v>
      </c>
      <c r="T24" s="3"/>
      <c r="U24" s="13"/>
      <c r="V24" s="3"/>
      <c r="W24" s="13"/>
      <c r="X24" s="13"/>
      <c r="Y24" s="13"/>
      <c r="Z24" s="19">
        <f t="shared" si="23"/>
        <v>0</v>
      </c>
      <c r="AA24" s="19">
        <f t="shared" si="24"/>
        <v>0</v>
      </c>
      <c r="AB24" s="24"/>
      <c r="AC24" s="5">
        <f t="shared" si="25"/>
        <v>0</v>
      </c>
      <c r="AD24" s="5">
        <f t="shared" si="26"/>
        <v>0</v>
      </c>
      <c r="AE24" s="6"/>
      <c r="AF24" s="6"/>
      <c r="AG24" s="6"/>
      <c r="AH24" s="6"/>
      <c r="AI24" s="6"/>
      <c r="AJ24" s="6"/>
      <c r="AK24" s="7">
        <f t="shared" si="27"/>
        <v>0</v>
      </c>
      <c r="AL24" s="8"/>
      <c r="AM24" s="8"/>
      <c r="AN24" s="9">
        <f t="shared" si="28"/>
        <v>0</v>
      </c>
      <c r="AO24" s="7">
        <f t="shared" si="29"/>
        <v>0</v>
      </c>
    </row>
    <row r="25" spans="1:41" x14ac:dyDescent="0.4">
      <c r="A25" s="11"/>
      <c r="B25" s="11"/>
      <c r="C25" s="10"/>
      <c r="D25" s="10"/>
      <c r="E25" s="10"/>
      <c r="F25" s="13"/>
      <c r="G25" s="13"/>
      <c r="H25" s="13"/>
      <c r="I25" s="13"/>
      <c r="J25" s="13"/>
      <c r="K25" s="13"/>
      <c r="L25" s="13"/>
      <c r="M25" s="13"/>
      <c r="N25" s="13"/>
      <c r="O25" s="13"/>
      <c r="P25" s="13"/>
      <c r="Q25" s="13"/>
      <c r="R25" s="4">
        <f t="shared" si="14"/>
        <v>0</v>
      </c>
      <c r="S25" s="4">
        <f t="shared" si="15"/>
        <v>0</v>
      </c>
      <c r="T25" s="3"/>
      <c r="U25" s="13"/>
      <c r="V25" s="3"/>
      <c r="W25" s="13"/>
      <c r="X25" s="13"/>
      <c r="Y25" s="13"/>
      <c r="Z25" s="19">
        <f t="shared" si="23"/>
        <v>0</v>
      </c>
      <c r="AA25" s="19">
        <f t="shared" si="24"/>
        <v>0</v>
      </c>
      <c r="AB25" s="24"/>
      <c r="AC25" s="5">
        <f t="shared" si="25"/>
        <v>0</v>
      </c>
      <c r="AD25" s="5">
        <f t="shared" si="26"/>
        <v>0</v>
      </c>
      <c r="AE25" s="6"/>
      <c r="AF25" s="6"/>
      <c r="AG25" s="6"/>
      <c r="AH25" s="6"/>
      <c r="AI25" s="6"/>
      <c r="AJ25" s="6"/>
      <c r="AK25" s="7">
        <f t="shared" si="27"/>
        <v>0</v>
      </c>
      <c r="AL25" s="8"/>
      <c r="AM25" s="8"/>
      <c r="AN25" s="9">
        <f t="shared" si="28"/>
        <v>0</v>
      </c>
      <c r="AO25" s="7">
        <f t="shared" si="29"/>
        <v>0</v>
      </c>
    </row>
    <row r="26" spans="1:41" x14ac:dyDescent="0.4">
      <c r="C26" s="1"/>
      <c r="D26" s="1"/>
      <c r="E26" s="1"/>
      <c r="F26" s="1"/>
      <c r="G26" s="1"/>
      <c r="H26" s="1"/>
      <c r="I26" s="1"/>
      <c r="J26" s="1"/>
      <c r="K26" s="1"/>
      <c r="L26" s="1"/>
      <c r="M26" s="1"/>
      <c r="N26" s="1"/>
      <c r="O26" s="1"/>
      <c r="P26" s="1"/>
      <c r="Q26" s="1"/>
    </row>
    <row r="27" spans="1:41" x14ac:dyDescent="0.4">
      <c r="C27" s="1"/>
      <c r="D27" s="1"/>
      <c r="E27" s="1"/>
      <c r="F27" s="1"/>
      <c r="G27" s="1"/>
      <c r="H27" s="1"/>
      <c r="I27" s="1"/>
      <c r="J27" s="1"/>
      <c r="K27" s="1"/>
      <c r="L27" s="1"/>
      <c r="M27" s="1"/>
      <c r="N27" s="1"/>
      <c r="O27" s="1"/>
      <c r="P27" s="1"/>
      <c r="Q27" s="1"/>
    </row>
    <row r="28" spans="1:41" x14ac:dyDescent="0.4">
      <c r="C28" s="1"/>
      <c r="D28" s="1"/>
      <c r="E28" s="1"/>
      <c r="F28" s="1"/>
      <c r="G28" s="1"/>
      <c r="H28" s="1"/>
      <c r="I28" s="1"/>
      <c r="J28" s="1"/>
      <c r="K28" s="1"/>
      <c r="L28" s="1"/>
      <c r="M28" s="1"/>
      <c r="N28" s="1"/>
      <c r="O28" s="1"/>
      <c r="P28" s="1"/>
      <c r="Q28" s="1"/>
    </row>
    <row r="29" spans="1:41" x14ac:dyDescent="0.4">
      <c r="C29" s="1"/>
      <c r="D29" s="1"/>
      <c r="E29" s="1"/>
      <c r="F29" s="1"/>
      <c r="G29" s="1"/>
      <c r="H29" s="1"/>
      <c r="I29" s="1"/>
      <c r="J29" s="1"/>
      <c r="K29" s="1"/>
      <c r="L29" s="1"/>
      <c r="M29" s="1"/>
      <c r="N29" s="1"/>
      <c r="O29" s="1"/>
      <c r="P29" s="1"/>
      <c r="Q29" s="1"/>
    </row>
    <row r="30" spans="1:41" x14ac:dyDescent="0.4">
      <c r="C30" s="1"/>
      <c r="D30" s="1"/>
      <c r="E30" s="1"/>
      <c r="F30" s="1"/>
      <c r="G30" s="1"/>
      <c r="H30" s="1"/>
      <c r="I30" s="1"/>
      <c r="J30" s="1"/>
      <c r="K30" s="1"/>
      <c r="L30" s="1"/>
      <c r="M30" s="1"/>
      <c r="N30" s="1"/>
      <c r="O30" s="1"/>
      <c r="P30" s="1"/>
      <c r="Q30" s="1"/>
    </row>
    <row r="31" spans="1:41" x14ac:dyDescent="0.4">
      <c r="C31" s="1"/>
      <c r="D31" s="1"/>
      <c r="E31" s="1"/>
      <c r="F31" s="1"/>
      <c r="G31" s="1"/>
      <c r="H31" s="1"/>
      <c r="I31" s="1"/>
      <c r="J31" s="1"/>
      <c r="K31" s="1"/>
      <c r="L31" s="1"/>
      <c r="M31" s="1"/>
      <c r="N31" s="1"/>
      <c r="O31" s="1"/>
      <c r="P31" s="1"/>
      <c r="Q31" s="1"/>
    </row>
    <row r="32" spans="1:41" x14ac:dyDescent="0.4">
      <c r="C32" s="1"/>
      <c r="D32" s="1"/>
      <c r="E32" s="1"/>
      <c r="F32" s="1"/>
      <c r="G32" s="1"/>
      <c r="H32" s="1"/>
      <c r="I32" s="1"/>
      <c r="J32" s="1"/>
      <c r="K32" s="1"/>
      <c r="L32" s="1"/>
      <c r="M32" s="1"/>
      <c r="N32" s="1"/>
      <c r="O32" s="1"/>
      <c r="P32" s="1"/>
      <c r="Q32" s="1"/>
    </row>
    <row r="33" s="1" customFormat="1" x14ac:dyDescent="0.4"/>
    <row r="34" s="1" customFormat="1" x14ac:dyDescent="0.4"/>
    <row r="35" s="1" customFormat="1" x14ac:dyDescent="0.4"/>
    <row r="36" s="1" customFormat="1" x14ac:dyDescent="0.4"/>
    <row r="37" s="1" customFormat="1" x14ac:dyDescent="0.4"/>
    <row r="38" s="1" customFormat="1" x14ac:dyDescent="0.4"/>
    <row r="39" s="1" customFormat="1" x14ac:dyDescent="0.4"/>
    <row r="40" s="1" customFormat="1" x14ac:dyDescent="0.4"/>
    <row r="41" s="1" customFormat="1" x14ac:dyDescent="0.4"/>
    <row r="42" s="1" customFormat="1" x14ac:dyDescent="0.4"/>
    <row r="43" s="1" customFormat="1" x14ac:dyDescent="0.4"/>
    <row r="44" s="1" customFormat="1" x14ac:dyDescent="0.4"/>
    <row r="45" s="1" customFormat="1" x14ac:dyDescent="0.4"/>
    <row r="46" s="1" customFormat="1" x14ac:dyDescent="0.4"/>
    <row r="47" s="1" customFormat="1" x14ac:dyDescent="0.4"/>
    <row r="48" s="1" customFormat="1" x14ac:dyDescent="0.4"/>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row r="78" s="1" customFormat="1" x14ac:dyDescent="0.4"/>
    <row r="79" s="1" customFormat="1" x14ac:dyDescent="0.4"/>
    <row r="80" s="1" customFormat="1" x14ac:dyDescent="0.4"/>
    <row r="81" s="1" customFormat="1" x14ac:dyDescent="0.4"/>
    <row r="82" s="1" customFormat="1" x14ac:dyDescent="0.4"/>
    <row r="83" s="1" customFormat="1" x14ac:dyDescent="0.4"/>
    <row r="84" s="1" customFormat="1" x14ac:dyDescent="0.4"/>
    <row r="85" s="1" customFormat="1" x14ac:dyDescent="0.4"/>
    <row r="86" s="1" customFormat="1" x14ac:dyDescent="0.4"/>
    <row r="87" s="1" customFormat="1" x14ac:dyDescent="0.4"/>
    <row r="88" s="1" customFormat="1" x14ac:dyDescent="0.4"/>
    <row r="89" s="1" customFormat="1" x14ac:dyDescent="0.4"/>
    <row r="90" s="1" customFormat="1" x14ac:dyDescent="0.4"/>
    <row r="91" s="1" customFormat="1" x14ac:dyDescent="0.4"/>
    <row r="92" s="1" customFormat="1" x14ac:dyDescent="0.4"/>
    <row r="93" s="1" customFormat="1" x14ac:dyDescent="0.4"/>
    <row r="94" s="1" customFormat="1" x14ac:dyDescent="0.4"/>
    <row r="95" s="1" customFormat="1" x14ac:dyDescent="0.4"/>
    <row r="96" s="1" customFormat="1" x14ac:dyDescent="0.4"/>
    <row r="97" s="1" customFormat="1" x14ac:dyDescent="0.4"/>
    <row r="98" s="1" customFormat="1" x14ac:dyDescent="0.4"/>
    <row r="99" s="1" customFormat="1" x14ac:dyDescent="0.4"/>
    <row r="100" s="1" customFormat="1" x14ac:dyDescent="0.4"/>
    <row r="101" s="1" customFormat="1" x14ac:dyDescent="0.4"/>
    <row r="102" s="1" customFormat="1" x14ac:dyDescent="0.4"/>
    <row r="103" s="1" customFormat="1" x14ac:dyDescent="0.4"/>
    <row r="104" s="1" customFormat="1" x14ac:dyDescent="0.4"/>
    <row r="105" s="1" customFormat="1" x14ac:dyDescent="0.4"/>
    <row r="106" s="1" customFormat="1" x14ac:dyDescent="0.4"/>
    <row r="107" s="1" customFormat="1" x14ac:dyDescent="0.4"/>
    <row r="108" s="1" customFormat="1" x14ac:dyDescent="0.4"/>
    <row r="109" s="1" customFormat="1" x14ac:dyDescent="0.4"/>
    <row r="110" s="1" customFormat="1" x14ac:dyDescent="0.4"/>
    <row r="111" s="1" customFormat="1" x14ac:dyDescent="0.4"/>
    <row r="112" s="1" customFormat="1" x14ac:dyDescent="0.4"/>
    <row r="113" s="1" customFormat="1" x14ac:dyDescent="0.4"/>
    <row r="114" s="1" customFormat="1" x14ac:dyDescent="0.4"/>
    <row r="115" s="1" customFormat="1" x14ac:dyDescent="0.4"/>
    <row r="116" s="1" customFormat="1" x14ac:dyDescent="0.4"/>
    <row r="117" s="1" customFormat="1" x14ac:dyDescent="0.4"/>
    <row r="118" s="1" customFormat="1" x14ac:dyDescent="0.4"/>
    <row r="119" s="1" customFormat="1" x14ac:dyDescent="0.4"/>
    <row r="120" s="1" customFormat="1" x14ac:dyDescent="0.4"/>
    <row r="121" s="1" customFormat="1" x14ac:dyDescent="0.4"/>
    <row r="122" s="1" customFormat="1" x14ac:dyDescent="0.4"/>
    <row r="123" s="1" customFormat="1" x14ac:dyDescent="0.4"/>
    <row r="124" s="1" customFormat="1" x14ac:dyDescent="0.4"/>
    <row r="125" s="1" customFormat="1" x14ac:dyDescent="0.4"/>
    <row r="126" s="1" customFormat="1" x14ac:dyDescent="0.4"/>
    <row r="127" s="1" customFormat="1" x14ac:dyDescent="0.4"/>
    <row r="128" s="1" customFormat="1" x14ac:dyDescent="0.4"/>
    <row r="129" s="1" customFormat="1" x14ac:dyDescent="0.4"/>
    <row r="130" s="1" customFormat="1" x14ac:dyDescent="0.4"/>
    <row r="131" s="1" customFormat="1" x14ac:dyDescent="0.4"/>
    <row r="132" s="1" customFormat="1" x14ac:dyDescent="0.4"/>
    <row r="133" s="1" customFormat="1" x14ac:dyDescent="0.4"/>
    <row r="134" s="1" customFormat="1" x14ac:dyDescent="0.4"/>
    <row r="135" s="1" customFormat="1" x14ac:dyDescent="0.4"/>
    <row r="136" s="1" customFormat="1" x14ac:dyDescent="0.4"/>
    <row r="137" s="1" customFormat="1" x14ac:dyDescent="0.4"/>
    <row r="138" s="1" customFormat="1" x14ac:dyDescent="0.4"/>
    <row r="139" s="1" customFormat="1" x14ac:dyDescent="0.4"/>
    <row r="140" s="1" customFormat="1" x14ac:dyDescent="0.4"/>
    <row r="141" s="1" customFormat="1" x14ac:dyDescent="0.4"/>
    <row r="142" s="1" customFormat="1" x14ac:dyDescent="0.4"/>
    <row r="143" s="1" customFormat="1" x14ac:dyDescent="0.4"/>
    <row r="144" s="1" customFormat="1" x14ac:dyDescent="0.4"/>
    <row r="145" s="1" customFormat="1" x14ac:dyDescent="0.4"/>
    <row r="146" s="1" customFormat="1" x14ac:dyDescent="0.4"/>
    <row r="147" s="1" customFormat="1" x14ac:dyDescent="0.4"/>
    <row r="148" s="1" customFormat="1" x14ac:dyDescent="0.4"/>
    <row r="149" s="1" customFormat="1" x14ac:dyDescent="0.4"/>
    <row r="150" s="1" customFormat="1" x14ac:dyDescent="0.4"/>
    <row r="151" s="1" customFormat="1" x14ac:dyDescent="0.4"/>
    <row r="152" s="1" customFormat="1" x14ac:dyDescent="0.4"/>
    <row r="153" s="1" customFormat="1" x14ac:dyDescent="0.4"/>
    <row r="154" s="1" customFormat="1" x14ac:dyDescent="0.4"/>
    <row r="155" s="1" customFormat="1" x14ac:dyDescent="0.4"/>
    <row r="156" s="1" customFormat="1" x14ac:dyDescent="0.4"/>
    <row r="157" s="1" customFormat="1" x14ac:dyDescent="0.4"/>
    <row r="158" s="1" customFormat="1" x14ac:dyDescent="0.4"/>
    <row r="159" s="1" customFormat="1" x14ac:dyDescent="0.4"/>
    <row r="160" s="1" customFormat="1" x14ac:dyDescent="0.4"/>
    <row r="161" s="1" customFormat="1" x14ac:dyDescent="0.4"/>
    <row r="162" s="1" customFormat="1" x14ac:dyDescent="0.4"/>
    <row r="163" s="1" customFormat="1" x14ac:dyDescent="0.4"/>
    <row r="164" s="1" customFormat="1" x14ac:dyDescent="0.4"/>
    <row r="165" s="1" customFormat="1" x14ac:dyDescent="0.4"/>
    <row r="166" s="1" customFormat="1" x14ac:dyDescent="0.4"/>
    <row r="167" s="1" customFormat="1" x14ac:dyDescent="0.4"/>
    <row r="168" s="1" customFormat="1" x14ac:dyDescent="0.4"/>
    <row r="169" s="1" customFormat="1" x14ac:dyDescent="0.4"/>
    <row r="170" s="1" customFormat="1" x14ac:dyDescent="0.4"/>
    <row r="171" s="1" customFormat="1" x14ac:dyDescent="0.4"/>
    <row r="172" s="1" customFormat="1" x14ac:dyDescent="0.4"/>
    <row r="173" s="1" customFormat="1" x14ac:dyDescent="0.4"/>
    <row r="174" s="1" customFormat="1" x14ac:dyDescent="0.4"/>
    <row r="175" s="1" customFormat="1" x14ac:dyDescent="0.4"/>
    <row r="176" s="1" customFormat="1" x14ac:dyDescent="0.4"/>
    <row r="177" s="1" customFormat="1" x14ac:dyDescent="0.4"/>
    <row r="178" s="1" customFormat="1" x14ac:dyDescent="0.4"/>
    <row r="179" s="1" customFormat="1" x14ac:dyDescent="0.4"/>
    <row r="180" s="1" customFormat="1" x14ac:dyDescent="0.4"/>
    <row r="181" s="1" customFormat="1" x14ac:dyDescent="0.4"/>
    <row r="182" s="1" customFormat="1" x14ac:dyDescent="0.4"/>
    <row r="183" s="1" customFormat="1" x14ac:dyDescent="0.4"/>
    <row r="184" s="1" customFormat="1" x14ac:dyDescent="0.4"/>
    <row r="185" s="1" customFormat="1" x14ac:dyDescent="0.4"/>
    <row r="186" s="1" customFormat="1" x14ac:dyDescent="0.4"/>
    <row r="187" s="1" customFormat="1" x14ac:dyDescent="0.4"/>
    <row r="188" s="1" customFormat="1" x14ac:dyDescent="0.4"/>
    <row r="189" s="1" customFormat="1" x14ac:dyDescent="0.4"/>
    <row r="190" s="1" customFormat="1" x14ac:dyDescent="0.4"/>
    <row r="191" s="1" customFormat="1" x14ac:dyDescent="0.4"/>
    <row r="192" s="1" customFormat="1" x14ac:dyDescent="0.4"/>
    <row r="193" s="1" customFormat="1" x14ac:dyDescent="0.4"/>
    <row r="194" s="1" customFormat="1" x14ac:dyDescent="0.4"/>
    <row r="195" s="1" customFormat="1" x14ac:dyDescent="0.4"/>
    <row r="196" s="1" customFormat="1" x14ac:dyDescent="0.4"/>
    <row r="197" s="1" customFormat="1" x14ac:dyDescent="0.4"/>
    <row r="198" s="1" customFormat="1" x14ac:dyDescent="0.4"/>
    <row r="199" s="1" customFormat="1" x14ac:dyDescent="0.4"/>
    <row r="200" s="1" customFormat="1" x14ac:dyDescent="0.4"/>
    <row r="201" s="1" customFormat="1" x14ac:dyDescent="0.4"/>
    <row r="202" s="1" customFormat="1" x14ac:dyDescent="0.4"/>
    <row r="203" s="1" customFormat="1" x14ac:dyDescent="0.4"/>
    <row r="204" s="1" customFormat="1" x14ac:dyDescent="0.4"/>
    <row r="205" s="1" customFormat="1" x14ac:dyDescent="0.4"/>
    <row r="206" s="1" customFormat="1" x14ac:dyDescent="0.4"/>
    <row r="207" s="1" customFormat="1" x14ac:dyDescent="0.4"/>
    <row r="208" s="1" customFormat="1" x14ac:dyDescent="0.4"/>
    <row r="209" s="1" customFormat="1" x14ac:dyDescent="0.4"/>
    <row r="210" s="1" customFormat="1" x14ac:dyDescent="0.4"/>
    <row r="211" s="1" customFormat="1" x14ac:dyDescent="0.4"/>
    <row r="212" s="1" customFormat="1" x14ac:dyDescent="0.4"/>
    <row r="213" s="1" customFormat="1" x14ac:dyDescent="0.4"/>
    <row r="214" s="1" customFormat="1" x14ac:dyDescent="0.4"/>
    <row r="215" s="1" customFormat="1" x14ac:dyDescent="0.4"/>
    <row r="216" s="1" customFormat="1" x14ac:dyDescent="0.4"/>
    <row r="217" s="1" customFormat="1" x14ac:dyDescent="0.4"/>
    <row r="218" s="1" customFormat="1" x14ac:dyDescent="0.4"/>
    <row r="219" s="1" customFormat="1" x14ac:dyDescent="0.4"/>
    <row r="220" s="1" customFormat="1" x14ac:dyDescent="0.4"/>
    <row r="221" s="1" customFormat="1" x14ac:dyDescent="0.4"/>
    <row r="222" s="1" customFormat="1" x14ac:dyDescent="0.4"/>
    <row r="223" s="1" customFormat="1" x14ac:dyDescent="0.4"/>
    <row r="224" s="1" customFormat="1" x14ac:dyDescent="0.4"/>
    <row r="225" s="1" customFormat="1" x14ac:dyDescent="0.4"/>
    <row r="226" s="1" customFormat="1" x14ac:dyDescent="0.4"/>
    <row r="227" s="1" customFormat="1" x14ac:dyDescent="0.4"/>
    <row r="228" s="1" customFormat="1" x14ac:dyDescent="0.4"/>
    <row r="229" s="1" customFormat="1" x14ac:dyDescent="0.4"/>
    <row r="230" s="1" customFormat="1" x14ac:dyDescent="0.4"/>
    <row r="231" s="1" customFormat="1" x14ac:dyDescent="0.4"/>
    <row r="232" s="1" customFormat="1" x14ac:dyDescent="0.4"/>
    <row r="233" s="1" customFormat="1" x14ac:dyDescent="0.4"/>
    <row r="234" s="1" customFormat="1" x14ac:dyDescent="0.4"/>
    <row r="235" s="1" customFormat="1" x14ac:dyDescent="0.4"/>
    <row r="236" s="1" customFormat="1" x14ac:dyDescent="0.4"/>
    <row r="237" s="1" customFormat="1" x14ac:dyDescent="0.4"/>
    <row r="238" s="1" customFormat="1" x14ac:dyDescent="0.4"/>
    <row r="239" s="1" customFormat="1" x14ac:dyDescent="0.4"/>
    <row r="240" s="1" customFormat="1" x14ac:dyDescent="0.4"/>
    <row r="241" s="1" customFormat="1" x14ac:dyDescent="0.4"/>
    <row r="242" s="1" customFormat="1" x14ac:dyDescent="0.4"/>
    <row r="243" s="1" customFormat="1" x14ac:dyDescent="0.4"/>
    <row r="244" s="1" customFormat="1" x14ac:dyDescent="0.4"/>
    <row r="245" s="1" customFormat="1" x14ac:dyDescent="0.4"/>
    <row r="246" s="1" customFormat="1" x14ac:dyDescent="0.4"/>
    <row r="247" s="1" customFormat="1" x14ac:dyDescent="0.4"/>
    <row r="248" s="1" customFormat="1" x14ac:dyDescent="0.4"/>
    <row r="249" s="1" customFormat="1" x14ac:dyDescent="0.4"/>
    <row r="250" s="1" customFormat="1" x14ac:dyDescent="0.4"/>
    <row r="251" s="1" customFormat="1" x14ac:dyDescent="0.4"/>
    <row r="252" s="1" customFormat="1" x14ac:dyDescent="0.4"/>
    <row r="253" s="1" customFormat="1" x14ac:dyDescent="0.4"/>
  </sheetData>
  <sheetProtection algorithmName="SHA-512" hashValue="VGOmIRhmjs6oqQcoj27SqD/RtBl28nR6jv20ooAzfVCiuuiK59WawuhE2iLyFeEuEDhdRimYF238XpvtnkBWBA==" saltValue="E4ZBHcGZgZMkk9iIGtCaBA==" spinCount="100000" sheet="1" selectLockedCells="1"/>
  <conditionalFormatting sqref="E2:E25 Y2:Y25">
    <cfRule type="expression" dxfId="2" priority="30">
      <formula>AND(NOT(ISBLANK(C2)),ISBLANK(E2))</formula>
    </cfRule>
  </conditionalFormatting>
  <conditionalFormatting sqref="F2:F25 H2:H25 J2:J25 L2:L25 N2:N25 P2:P25 T2:T25 V2:V25">
    <cfRule type="expression" dxfId="1" priority="29">
      <formula>AND(NOT(ISBLANK(G2)),ISBLANK(F2))</formula>
    </cfRule>
  </conditionalFormatting>
  <conditionalFormatting sqref="G2:G25 I2:I25 K2:K25 M2:M25 O2:O25 Q2:Q25 U2:U25 W2:X25">
    <cfRule type="expression" dxfId="0" priority="28">
      <formula>AND(NOT(ISBLANK(F2)),ISBLANK(G2))</formula>
    </cfRule>
  </conditionalFormatting>
  <dataValidations xWindow="281" yWindow="518" count="7">
    <dataValidation operator="lessThanOrEqual" allowBlank="1" showInputMessage="1" showErrorMessage="1" error="FTE cannot be greater than Headcount_x000a_" sqref="A1:E1 R1:AB1 AN26:AO65307 R2:S25 AK26:AK65307 C26:AD65307 AC2:AD25 AP1:FR1048576" xr:uid="{00000000-0002-0000-0000-000000000000}"/>
    <dataValidation type="decimal" allowBlank="1" showInputMessage="1" showErrorMessage="1" sqref="F2:F25 H2:H25 J2:J25 L2:L25 N2:N25 P2:P25" xr:uid="{00000000-0002-0000-0000-000001000000}">
      <formula1>0</formula1>
      <formula2>1000000000</formula2>
    </dataValidation>
    <dataValidation type="decimal" allowBlank="1" showInputMessage="1" showErrorMessage="1" sqref="V2:V25 T2:T25" xr:uid="{00000000-0002-0000-0000-000002000000}">
      <formula1>0</formula1>
      <formula2>1E+26</formula2>
    </dataValidation>
    <dataValidation type="decimal" allowBlank="1" showInputMessage="1" showErrorMessage="1" sqref="AB2:AB25" xr:uid="{00000000-0002-0000-0000-000003000000}">
      <formula1>0</formula1>
      <formula2>9.99999999999999E+28</formula2>
    </dataValidation>
    <dataValidation type="decimal" allowBlank="1" showInputMessage="1" showErrorMessage="1" sqref="G2:G25 W2:X25 U2:U25 Q2:Q25 O2:O25 M2:M25 K2:K25 I2:I25" xr:uid="{00000000-0002-0000-0000-000004000000}">
      <formula1>0</formula1>
      <formula2>F2</formula2>
    </dataValidation>
    <dataValidation type="decimal" allowBlank="1" showInputMessage="1" showErrorMessage="1" sqref="Y2:Y25" xr:uid="{00000000-0002-0000-0000-000005000000}">
      <formula1>0</formula1>
      <formula2>W2</formula2>
    </dataValidation>
    <dataValidation type="decimal" allowBlank="1" showInputMessage="1" showErrorMessage="1" sqref="AE1:AJ1048576 AL2:AM1048576" xr:uid="{00000000-0002-0000-0000-000006000000}">
      <formula1>-9999999999999</formula1>
      <formula2>9999999999999</formula2>
    </dataValidation>
  </dataValidations>
  <pageMargins left="0.23622047244094491" right="0.19685039370078741" top="0.31496062992125984" bottom="0.39370078740157483" header="0.15748031496062992" footer="0.31496062992125984"/>
  <pageSetup paperSize="8" scale="80" fitToHeight="3" orientation="landscape" verticalDpi="4" r:id="rId1"/>
  <legacyDrawing r:id="rId2"/>
  <extLst>
    <ext xmlns:x14="http://schemas.microsoft.com/office/spreadsheetml/2009/9/main" uri="{CCE6A557-97BC-4b89-ADB6-D9C93CAAB3DF}">
      <x14:dataValidations xmlns:xm="http://schemas.microsoft.com/office/excel/2006/main" xWindow="281" yWindow="518" count="6">
        <x14:dataValidation type="list" allowBlank="1" showInputMessage="1" showErrorMessage="1" xr:uid="{00000000-0002-0000-0000-000007000000}">
          <x14:formula1>
            <xm:f>'Organisations list'!$I$2:$I$3</xm:f>
          </x14:formula1>
          <xm:sqref>A2:A25</xm:sqref>
        </x14:dataValidation>
        <x14:dataValidation type="list" allowBlank="1" showInputMessage="1" showErrorMessage="1" xr:uid="{00000000-0002-0000-0000-000008000000}">
          <x14:formula1>
            <xm:f>'Organisations list'!$H$2:$H$8</xm:f>
          </x14:formula1>
          <xm:sqref>D3:D25</xm:sqref>
        </x14:dataValidation>
        <x14:dataValidation type="list" allowBlank="1" showInputMessage="1" showErrorMessage="1" xr:uid="{00000000-0002-0000-0000-000009000000}">
          <x14:formula1>
            <xm:f>'Organisations list'!$I$4:$I$14</xm:f>
          </x14:formula1>
          <xm:sqref>B2:B25</xm:sqref>
        </x14:dataValidation>
        <x14:dataValidation type="list" allowBlank="1" showInputMessage="1" showErrorMessage="1" xr:uid="{00000000-0002-0000-0000-00000A000000}">
          <x14:formula1>
            <xm:f>'Organisations list'!$H$2:$H$9</xm:f>
          </x14:formula1>
          <xm:sqref>D2</xm:sqref>
        </x14:dataValidation>
        <x14:dataValidation type="list" allowBlank="1" showInputMessage="1" showErrorMessage="1" xr:uid="{00000000-0002-0000-0000-00000B000000}">
          <x14:formula1>
            <xm:f>'Organisations list'!$F$2:$F$36</xm:f>
          </x14:formula1>
          <xm:sqref>E2:E25</xm:sqref>
        </x14:dataValidation>
        <x14:dataValidation type="list" allowBlank="1" showInputMessage="1" showErrorMessage="1" xr:uid="{00000000-0002-0000-0000-00000C000000}">
          <x14:formula1>
            <xm:f>'Organisations list'!$G$2:$G$207</xm:f>
          </x14:formula1>
          <xm:sqref>C2:C25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6"/>
  <sheetViews>
    <sheetView zoomScale="75" zoomScaleNormal="75" workbookViewId="0"/>
  </sheetViews>
  <sheetFormatPr defaultColWidth="9.21875" defaultRowHeight="12.75" x14ac:dyDescent="0.35"/>
  <cols>
    <col min="1" max="1" width="18.44140625" style="20" customWidth="1"/>
    <col min="2" max="2" width="150.6640625" style="22" customWidth="1"/>
    <col min="3" max="16384" width="9.21875" style="21"/>
  </cols>
  <sheetData>
    <row r="1" spans="1:2" ht="13.15" x14ac:dyDescent="0.35">
      <c r="A1" s="26" t="s">
        <v>44</v>
      </c>
      <c r="B1" s="27" t="s">
        <v>45</v>
      </c>
    </row>
    <row r="2" spans="1:2" ht="72" customHeight="1" x14ac:dyDescent="0.35">
      <c r="A2" s="28" t="s">
        <v>2</v>
      </c>
      <c r="B2" s="25" t="s">
        <v>46</v>
      </c>
    </row>
    <row r="3" spans="1:2" ht="50.1" customHeight="1" x14ac:dyDescent="0.35">
      <c r="A3" s="28" t="s">
        <v>47</v>
      </c>
      <c r="B3" s="30" t="s">
        <v>48</v>
      </c>
    </row>
    <row r="4" spans="1:2" ht="50.1" customHeight="1" x14ac:dyDescent="0.35">
      <c r="A4" s="28" t="s">
        <v>49</v>
      </c>
      <c r="B4" s="30" t="s">
        <v>50</v>
      </c>
    </row>
    <row r="5" spans="1:2" ht="73.5" customHeight="1" x14ac:dyDescent="0.35">
      <c r="A5" s="28" t="s">
        <v>51</v>
      </c>
      <c r="B5" s="25" t="s">
        <v>52</v>
      </c>
    </row>
    <row r="6" spans="1:2" ht="20.100000000000001" customHeight="1" x14ac:dyDescent="0.35">
      <c r="A6" s="28" t="s">
        <v>53</v>
      </c>
      <c r="B6" s="25" t="s">
        <v>54</v>
      </c>
    </row>
    <row r="7" spans="1:2" ht="20.100000000000001" customHeight="1" x14ac:dyDescent="0.35">
      <c r="A7" s="28" t="s">
        <v>55</v>
      </c>
      <c r="B7" s="25" t="s">
        <v>56</v>
      </c>
    </row>
    <row r="8" spans="1:2" ht="20.100000000000001" customHeight="1" x14ac:dyDescent="0.35">
      <c r="A8" s="28" t="s">
        <v>57</v>
      </c>
      <c r="B8" s="25" t="s">
        <v>58</v>
      </c>
    </row>
    <row r="9" spans="1:2" ht="20.100000000000001" customHeight="1" x14ac:dyDescent="0.35">
      <c r="A9" s="28" t="s">
        <v>59</v>
      </c>
      <c r="B9" s="25" t="s">
        <v>60</v>
      </c>
    </row>
    <row r="10" spans="1:2" ht="20.100000000000001" customHeight="1" x14ac:dyDescent="0.35">
      <c r="A10" s="28" t="s">
        <v>61</v>
      </c>
      <c r="B10" s="25" t="s">
        <v>62</v>
      </c>
    </row>
    <row r="11" spans="1:2" ht="25.5" x14ac:dyDescent="0.35">
      <c r="A11" s="28" t="s">
        <v>63</v>
      </c>
      <c r="B11" s="25" t="s">
        <v>64</v>
      </c>
    </row>
    <row r="12" spans="1:2" ht="102" x14ac:dyDescent="0.35">
      <c r="A12" s="28" t="s">
        <v>65</v>
      </c>
      <c r="B12" s="25" t="s">
        <v>66</v>
      </c>
    </row>
    <row r="13" spans="1:2" ht="30" customHeight="1" x14ac:dyDescent="0.35">
      <c r="A13" s="28" t="s">
        <v>67</v>
      </c>
      <c r="B13" s="25" t="s">
        <v>68</v>
      </c>
    </row>
    <row r="14" spans="1:2" ht="30" customHeight="1" x14ac:dyDescent="0.35">
      <c r="A14" s="28" t="s">
        <v>69</v>
      </c>
      <c r="B14" s="25" t="s">
        <v>70</v>
      </c>
    </row>
    <row r="15" spans="1:2" ht="174.95" customHeight="1" x14ac:dyDescent="0.35">
      <c r="A15" s="28" t="s">
        <v>71</v>
      </c>
      <c r="B15" s="25" t="s">
        <v>72</v>
      </c>
    </row>
    <row r="16" spans="1:2" ht="51.95" customHeight="1" x14ac:dyDescent="0.35">
      <c r="A16" s="28" t="s">
        <v>73</v>
      </c>
      <c r="B16" s="25" t="s">
        <v>74</v>
      </c>
    </row>
    <row r="17" spans="1:2" ht="114.75" x14ac:dyDescent="0.35">
      <c r="A17" s="29" t="s">
        <v>75</v>
      </c>
      <c r="B17" s="25" t="s">
        <v>76</v>
      </c>
    </row>
    <row r="18" spans="1:2" ht="30" customHeight="1" x14ac:dyDescent="0.35">
      <c r="A18" s="28" t="s">
        <v>77</v>
      </c>
      <c r="B18" s="25" t="s">
        <v>78</v>
      </c>
    </row>
    <row r="19" spans="1:2" ht="30" customHeight="1" x14ac:dyDescent="0.35">
      <c r="A19" s="28" t="s">
        <v>79</v>
      </c>
      <c r="B19" s="25" t="s">
        <v>78</v>
      </c>
    </row>
    <row r="25" spans="1:2" x14ac:dyDescent="0.35">
      <c r="B25" s="22" t="s">
        <v>80</v>
      </c>
    </row>
    <row r="26" spans="1:2" ht="15" x14ac:dyDescent="0.35">
      <c r="B26" s="23"/>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220"/>
  <sheetViews>
    <sheetView zoomScale="70" zoomScaleNormal="70" workbookViewId="0"/>
  </sheetViews>
  <sheetFormatPr defaultRowHeight="15" x14ac:dyDescent="0.4"/>
  <cols>
    <col min="1" max="1" width="9.21875" style="12"/>
    <col min="2" max="2" width="54.6640625" bestFit="1" customWidth="1"/>
    <col min="3" max="3" width="62.88671875" bestFit="1" customWidth="1"/>
    <col min="4" max="4" width="35.33203125" bestFit="1" customWidth="1"/>
    <col min="5" max="5" width="8.88671875" style="1" customWidth="1"/>
    <col min="6" max="6" width="58.88671875" style="2" hidden="1" customWidth="1"/>
    <col min="7" max="7" width="54.6640625" style="2" hidden="1" customWidth="1"/>
    <col min="8" max="8" width="35.21875" hidden="1" customWidth="1"/>
    <col min="9" max="9" width="11.6640625" style="2" hidden="1" customWidth="1"/>
    <col min="10" max="26" width="9.21875" style="12"/>
  </cols>
  <sheetData>
    <row r="1" spans="2:9" x14ac:dyDescent="0.4">
      <c r="B1" s="33" t="s">
        <v>81</v>
      </c>
      <c r="C1" s="34" t="s">
        <v>2</v>
      </c>
      <c r="D1" s="35" t="s">
        <v>3</v>
      </c>
      <c r="F1" s="50" t="s">
        <v>81</v>
      </c>
      <c r="G1" s="51" t="s">
        <v>2</v>
      </c>
      <c r="H1" s="52" t="s">
        <v>3</v>
      </c>
      <c r="I1" s="53" t="s">
        <v>82</v>
      </c>
    </row>
    <row r="2" spans="2:9" x14ac:dyDescent="0.4">
      <c r="B2" s="36" t="s">
        <v>83</v>
      </c>
      <c r="C2" s="37" t="s">
        <v>84</v>
      </c>
      <c r="D2" s="38" t="s">
        <v>85</v>
      </c>
      <c r="F2" s="54" t="s">
        <v>83</v>
      </c>
      <c r="G2" s="55" t="s">
        <v>86</v>
      </c>
      <c r="H2" s="32" t="s">
        <v>85</v>
      </c>
      <c r="I2" s="2">
        <v>2025</v>
      </c>
    </row>
    <row r="3" spans="2:9" x14ac:dyDescent="0.4">
      <c r="B3" s="39" t="s">
        <v>83</v>
      </c>
      <c r="C3" s="12" t="s">
        <v>87</v>
      </c>
      <c r="D3" s="40" t="s">
        <v>43</v>
      </c>
      <c r="F3" s="56" t="s">
        <v>88</v>
      </c>
      <c r="G3" t="s">
        <v>89</v>
      </c>
      <c r="H3" s="31" t="s">
        <v>43</v>
      </c>
      <c r="I3" s="2">
        <v>2026</v>
      </c>
    </row>
    <row r="4" spans="2:9" x14ac:dyDescent="0.4">
      <c r="B4" s="39" t="s">
        <v>83</v>
      </c>
      <c r="C4" s="12" t="s">
        <v>90</v>
      </c>
      <c r="D4" s="40" t="s">
        <v>43</v>
      </c>
      <c r="F4" s="56" t="s">
        <v>91</v>
      </c>
      <c r="G4" s="49" t="s">
        <v>92</v>
      </c>
      <c r="H4" s="31" t="s">
        <v>93</v>
      </c>
      <c r="I4" s="2" t="s">
        <v>94</v>
      </c>
    </row>
    <row r="5" spans="2:9" x14ac:dyDescent="0.4">
      <c r="B5" s="39" t="s">
        <v>83</v>
      </c>
      <c r="C5" s="12" t="s">
        <v>95</v>
      </c>
      <c r="D5" s="40" t="s">
        <v>43</v>
      </c>
      <c r="F5" s="56" t="s">
        <v>96</v>
      </c>
      <c r="G5" s="49" t="s">
        <v>97</v>
      </c>
      <c r="H5" t="s">
        <v>98</v>
      </c>
      <c r="I5" s="2" t="s">
        <v>99</v>
      </c>
    </row>
    <row r="6" spans="2:9" x14ac:dyDescent="0.4">
      <c r="B6" s="39" t="s">
        <v>83</v>
      </c>
      <c r="C6" s="12" t="s">
        <v>100</v>
      </c>
      <c r="D6" s="40" t="s">
        <v>101</v>
      </c>
      <c r="F6" s="56" t="s">
        <v>102</v>
      </c>
      <c r="G6" s="49" t="s">
        <v>103</v>
      </c>
      <c r="H6" s="31" t="s">
        <v>104</v>
      </c>
      <c r="I6" s="2" t="s">
        <v>105</v>
      </c>
    </row>
    <row r="7" spans="2:9" x14ac:dyDescent="0.4">
      <c r="B7" s="41" t="s">
        <v>88</v>
      </c>
      <c r="C7" s="42" t="s">
        <v>88</v>
      </c>
      <c r="D7" s="43" t="s">
        <v>85</v>
      </c>
      <c r="F7" s="56" t="s">
        <v>106</v>
      </c>
      <c r="G7" s="49" t="s">
        <v>107</v>
      </c>
      <c r="H7" s="31" t="s">
        <v>108</v>
      </c>
      <c r="I7" s="2" t="s">
        <v>109</v>
      </c>
    </row>
    <row r="8" spans="2:9" x14ac:dyDescent="0.4">
      <c r="B8" s="41" t="s">
        <v>88</v>
      </c>
      <c r="C8" s="42" t="s">
        <v>110</v>
      </c>
      <c r="D8" s="43" t="s">
        <v>93</v>
      </c>
      <c r="F8" s="56" t="s">
        <v>111</v>
      </c>
      <c r="G8" s="49" t="s">
        <v>112</v>
      </c>
      <c r="H8" s="31" t="s">
        <v>101</v>
      </c>
      <c r="I8" s="2" t="s">
        <v>113</v>
      </c>
    </row>
    <row r="9" spans="2:9" x14ac:dyDescent="0.4">
      <c r="B9" s="41" t="s">
        <v>88</v>
      </c>
      <c r="C9" s="42" t="s">
        <v>114</v>
      </c>
      <c r="D9" s="43" t="s">
        <v>93</v>
      </c>
      <c r="F9" s="56" t="s">
        <v>115</v>
      </c>
      <c r="G9" s="49" t="s">
        <v>84</v>
      </c>
      <c r="H9" t="s">
        <v>116</v>
      </c>
      <c r="I9" s="2" t="s">
        <v>117</v>
      </c>
    </row>
    <row r="10" spans="2:9" x14ac:dyDescent="0.4">
      <c r="B10" s="41" t="s">
        <v>88</v>
      </c>
      <c r="C10" s="44" t="s">
        <v>118</v>
      </c>
      <c r="D10" s="43" t="s">
        <v>116</v>
      </c>
      <c r="F10" s="56" t="s">
        <v>119</v>
      </c>
      <c r="G10" s="49" t="s">
        <v>120</v>
      </c>
      <c r="I10" s="2" t="s">
        <v>121</v>
      </c>
    </row>
    <row r="11" spans="2:9" x14ac:dyDescent="0.4">
      <c r="B11" s="41" t="s">
        <v>88</v>
      </c>
      <c r="C11" s="42" t="s">
        <v>122</v>
      </c>
      <c r="D11" s="43" t="s">
        <v>116</v>
      </c>
      <c r="F11" s="56" t="s">
        <v>123</v>
      </c>
      <c r="G11" s="49" t="s">
        <v>124</v>
      </c>
      <c r="I11" s="2" t="s">
        <v>125</v>
      </c>
    </row>
    <row r="12" spans="2:9" x14ac:dyDescent="0.4">
      <c r="B12" s="41" t="s">
        <v>88</v>
      </c>
      <c r="C12" s="42" t="s">
        <v>126</v>
      </c>
      <c r="D12" s="43" t="s">
        <v>104</v>
      </c>
      <c r="F12" s="56" t="s">
        <v>127</v>
      </c>
      <c r="G12" s="49" t="s">
        <v>128</v>
      </c>
      <c r="I12" s="2" t="s">
        <v>129</v>
      </c>
    </row>
    <row r="13" spans="2:9" x14ac:dyDescent="0.4">
      <c r="B13" s="41" t="s">
        <v>88</v>
      </c>
      <c r="C13" s="44" t="s">
        <v>130</v>
      </c>
      <c r="D13" s="43" t="s">
        <v>104</v>
      </c>
      <c r="F13" s="56" t="s">
        <v>131</v>
      </c>
      <c r="G13" s="49" t="s">
        <v>132</v>
      </c>
      <c r="I13" s="2" t="s">
        <v>41</v>
      </c>
    </row>
    <row r="14" spans="2:9" x14ac:dyDescent="0.4">
      <c r="B14" s="39" t="s">
        <v>91</v>
      </c>
      <c r="C14" s="12" t="s">
        <v>91</v>
      </c>
      <c r="D14" s="40" t="s">
        <v>43</v>
      </c>
      <c r="F14" s="56" t="s">
        <v>133</v>
      </c>
      <c r="G14" s="49" t="s">
        <v>134</v>
      </c>
      <c r="I14" s="2" t="s">
        <v>135</v>
      </c>
    </row>
    <row r="15" spans="2:9" x14ac:dyDescent="0.4">
      <c r="B15" s="41" t="s">
        <v>96</v>
      </c>
      <c r="C15" s="42" t="s">
        <v>96</v>
      </c>
      <c r="D15" s="43" t="s">
        <v>43</v>
      </c>
      <c r="F15" s="56" t="s">
        <v>136</v>
      </c>
      <c r="G15" s="49" t="s">
        <v>137</v>
      </c>
    </row>
    <row r="16" spans="2:9" x14ac:dyDescent="0.4">
      <c r="B16" s="39" t="s">
        <v>102</v>
      </c>
      <c r="C16" s="12" t="s">
        <v>102</v>
      </c>
      <c r="D16" s="40" t="s">
        <v>85</v>
      </c>
      <c r="F16" s="56" t="s">
        <v>138</v>
      </c>
      <c r="G16" s="49" t="s">
        <v>139</v>
      </c>
    </row>
    <row r="17" spans="2:8" x14ac:dyDescent="0.4">
      <c r="B17" s="39" t="s">
        <v>102</v>
      </c>
      <c r="C17" s="12" t="s">
        <v>140</v>
      </c>
      <c r="D17" s="40" t="s">
        <v>93</v>
      </c>
      <c r="F17" s="56" t="s">
        <v>141</v>
      </c>
      <c r="G17" s="49" t="s">
        <v>88</v>
      </c>
    </row>
    <row r="18" spans="2:8" x14ac:dyDescent="0.4">
      <c r="B18" s="39" t="s">
        <v>102</v>
      </c>
      <c r="C18" s="12" t="s">
        <v>142</v>
      </c>
      <c r="D18" s="40" t="s">
        <v>93</v>
      </c>
      <c r="F18" s="56" t="s">
        <v>143</v>
      </c>
      <c r="G18" s="49" t="s">
        <v>144</v>
      </c>
    </row>
    <row r="19" spans="2:8" x14ac:dyDescent="0.4">
      <c r="B19" s="39" t="s">
        <v>102</v>
      </c>
      <c r="C19" s="12" t="s">
        <v>92</v>
      </c>
      <c r="D19" s="40" t="s">
        <v>98</v>
      </c>
      <c r="F19" s="56" t="s">
        <v>145</v>
      </c>
      <c r="G19" s="49" t="s">
        <v>118</v>
      </c>
    </row>
    <row r="20" spans="2:8" x14ac:dyDescent="0.4">
      <c r="B20" s="39" t="s">
        <v>102</v>
      </c>
      <c r="C20" s="12" t="s">
        <v>128</v>
      </c>
      <c r="D20" s="40" t="s">
        <v>104</v>
      </c>
      <c r="F20" s="56" t="s">
        <v>146</v>
      </c>
      <c r="G20" s="49" t="s">
        <v>147</v>
      </c>
    </row>
    <row r="21" spans="2:8" x14ac:dyDescent="0.4">
      <c r="B21" s="39" t="s">
        <v>102</v>
      </c>
      <c r="C21" s="12" t="s">
        <v>148</v>
      </c>
      <c r="D21" s="40" t="s">
        <v>104</v>
      </c>
      <c r="F21" s="56" t="s">
        <v>149</v>
      </c>
      <c r="G21" s="49" t="s">
        <v>91</v>
      </c>
    </row>
    <row r="22" spans="2:8" x14ac:dyDescent="0.4">
      <c r="B22" s="39" t="s">
        <v>102</v>
      </c>
      <c r="C22" s="12" t="s">
        <v>150</v>
      </c>
      <c r="D22" s="40" t="s">
        <v>104</v>
      </c>
      <c r="F22" s="56" t="s">
        <v>151</v>
      </c>
      <c r="G22" s="49" t="s">
        <v>152</v>
      </c>
    </row>
    <row r="23" spans="2:8" x14ac:dyDescent="0.4">
      <c r="B23" s="39" t="s">
        <v>102</v>
      </c>
      <c r="C23" s="12" t="s">
        <v>153</v>
      </c>
      <c r="D23" s="40" t="s">
        <v>104</v>
      </c>
      <c r="F23" s="56" t="s">
        <v>154</v>
      </c>
      <c r="G23" s="49" t="s">
        <v>155</v>
      </c>
    </row>
    <row r="24" spans="2:8" x14ac:dyDescent="0.4">
      <c r="B24" s="39" t="s">
        <v>102</v>
      </c>
      <c r="C24" s="12" t="s">
        <v>156</v>
      </c>
      <c r="D24" s="40" t="s">
        <v>104</v>
      </c>
      <c r="F24" s="56" t="s">
        <v>157</v>
      </c>
      <c r="G24" s="49" t="s">
        <v>126</v>
      </c>
      <c r="H24" s="57"/>
    </row>
    <row r="25" spans="2:8" x14ac:dyDescent="0.4">
      <c r="B25" s="41" t="s">
        <v>106</v>
      </c>
      <c r="C25" s="42" t="s">
        <v>106</v>
      </c>
      <c r="D25" s="43" t="s">
        <v>85</v>
      </c>
      <c r="F25" s="56" t="s">
        <v>158</v>
      </c>
      <c r="G25" s="49" t="s">
        <v>159</v>
      </c>
    </row>
    <row r="26" spans="2:8" x14ac:dyDescent="0.4">
      <c r="B26" s="41" t="s">
        <v>106</v>
      </c>
      <c r="C26" s="42" t="s">
        <v>107</v>
      </c>
      <c r="D26" s="43" t="s">
        <v>104</v>
      </c>
      <c r="F26" s="56" t="s">
        <v>160</v>
      </c>
      <c r="G26" s="49" t="s">
        <v>161</v>
      </c>
    </row>
    <row r="27" spans="2:8" x14ac:dyDescent="0.4">
      <c r="B27" s="41" t="s">
        <v>106</v>
      </c>
      <c r="C27" s="42" t="s">
        <v>124</v>
      </c>
      <c r="D27" s="43" t="s">
        <v>104</v>
      </c>
      <c r="F27" s="56" t="s">
        <v>162</v>
      </c>
      <c r="G27" s="49" t="s">
        <v>142</v>
      </c>
    </row>
    <row r="28" spans="2:8" x14ac:dyDescent="0.4">
      <c r="B28" s="41" t="s">
        <v>106</v>
      </c>
      <c r="C28" s="42" t="s">
        <v>132</v>
      </c>
      <c r="D28" s="43" t="s">
        <v>104</v>
      </c>
      <c r="F28" s="56" t="s">
        <v>163</v>
      </c>
      <c r="G28" s="49" t="s">
        <v>96</v>
      </c>
    </row>
    <row r="29" spans="2:8" x14ac:dyDescent="0.4">
      <c r="B29" s="41" t="s">
        <v>106</v>
      </c>
      <c r="C29" s="42" t="s">
        <v>134</v>
      </c>
      <c r="D29" s="43" t="s">
        <v>104</v>
      </c>
      <c r="F29" s="56" t="s">
        <v>164</v>
      </c>
      <c r="G29" s="49" t="s">
        <v>148</v>
      </c>
    </row>
    <row r="30" spans="2:8" x14ac:dyDescent="0.4">
      <c r="B30" s="41" t="s">
        <v>106</v>
      </c>
      <c r="C30" s="42" t="s">
        <v>165</v>
      </c>
      <c r="D30" s="43" t="s">
        <v>104</v>
      </c>
      <c r="F30" s="56" t="s">
        <v>166</v>
      </c>
      <c r="G30" s="49" t="s">
        <v>167</v>
      </c>
    </row>
    <row r="31" spans="2:8" x14ac:dyDescent="0.4">
      <c r="B31" s="41" t="s">
        <v>106</v>
      </c>
      <c r="C31" s="42" t="s">
        <v>168</v>
      </c>
      <c r="D31" s="43" t="s">
        <v>104</v>
      </c>
      <c r="F31" s="56" t="s">
        <v>169</v>
      </c>
      <c r="G31" s="49" t="s">
        <v>170</v>
      </c>
    </row>
    <row r="32" spans="2:8" x14ac:dyDescent="0.4">
      <c r="B32" s="41" t="s">
        <v>106</v>
      </c>
      <c r="C32" s="42" t="s">
        <v>171</v>
      </c>
      <c r="D32" s="43" t="s">
        <v>104</v>
      </c>
      <c r="F32" s="56" t="s">
        <v>42</v>
      </c>
      <c r="G32" s="49" t="s">
        <v>172</v>
      </c>
    </row>
    <row r="33" spans="2:7" x14ac:dyDescent="0.4">
      <c r="B33" s="41" t="s">
        <v>106</v>
      </c>
      <c r="C33" s="42" t="s">
        <v>173</v>
      </c>
      <c r="D33" s="43" t="s">
        <v>104</v>
      </c>
      <c r="F33" s="56" t="s">
        <v>174</v>
      </c>
      <c r="G33" s="49" t="s">
        <v>175</v>
      </c>
    </row>
    <row r="34" spans="2:7" x14ac:dyDescent="0.4">
      <c r="B34" s="41" t="s">
        <v>106</v>
      </c>
      <c r="C34" s="42" t="s">
        <v>176</v>
      </c>
      <c r="D34" s="43" t="s">
        <v>104</v>
      </c>
      <c r="F34" s="56" t="s">
        <v>177</v>
      </c>
      <c r="G34" s="49" t="s">
        <v>110</v>
      </c>
    </row>
    <row r="35" spans="2:7" x14ac:dyDescent="0.4">
      <c r="B35" s="41" t="s">
        <v>106</v>
      </c>
      <c r="C35" s="42" t="s">
        <v>178</v>
      </c>
      <c r="D35" s="43" t="s">
        <v>104</v>
      </c>
      <c r="F35" s="56" t="s">
        <v>179</v>
      </c>
      <c r="G35" s="49" t="s">
        <v>87</v>
      </c>
    </row>
    <row r="36" spans="2:7" x14ac:dyDescent="0.4">
      <c r="B36" s="41" t="s">
        <v>106</v>
      </c>
      <c r="C36" s="42" t="s">
        <v>180</v>
      </c>
      <c r="D36" s="43" t="s">
        <v>104</v>
      </c>
      <c r="F36" s="58" t="s">
        <v>181</v>
      </c>
      <c r="G36" s="49" t="s">
        <v>182</v>
      </c>
    </row>
    <row r="37" spans="2:7" x14ac:dyDescent="0.4">
      <c r="B37" s="41" t="s">
        <v>106</v>
      </c>
      <c r="C37" s="42" t="s">
        <v>183</v>
      </c>
      <c r="D37" s="43" t="s">
        <v>104</v>
      </c>
      <c r="F37" s="49"/>
      <c r="G37" s="49" t="s">
        <v>184</v>
      </c>
    </row>
    <row r="38" spans="2:7" x14ac:dyDescent="0.4">
      <c r="B38" s="41" t="s">
        <v>106</v>
      </c>
      <c r="C38" s="42" t="s">
        <v>185</v>
      </c>
      <c r="D38" s="43" t="s">
        <v>104</v>
      </c>
      <c r="F38" s="14"/>
      <c r="G38" s="49" t="s">
        <v>102</v>
      </c>
    </row>
    <row r="39" spans="2:7" x14ac:dyDescent="0.4">
      <c r="B39" s="41" t="s">
        <v>106</v>
      </c>
      <c r="C39" s="42" t="s">
        <v>186</v>
      </c>
      <c r="D39" s="43" t="s">
        <v>104</v>
      </c>
      <c r="F39" s="14"/>
      <c r="G39" s="49" t="s">
        <v>106</v>
      </c>
    </row>
    <row r="40" spans="2:7" x14ac:dyDescent="0.4">
      <c r="B40" s="41" t="s">
        <v>106</v>
      </c>
      <c r="C40" s="42" t="s">
        <v>187</v>
      </c>
      <c r="D40" s="43" t="s">
        <v>104</v>
      </c>
      <c r="G40" s="49" t="s">
        <v>111</v>
      </c>
    </row>
    <row r="41" spans="2:7" x14ac:dyDescent="0.4">
      <c r="B41" s="41" t="s">
        <v>106</v>
      </c>
      <c r="C41" s="42" t="s">
        <v>188</v>
      </c>
      <c r="D41" s="43" t="s">
        <v>104</v>
      </c>
      <c r="F41" s="14"/>
      <c r="G41" s="49" t="s">
        <v>115</v>
      </c>
    </row>
    <row r="42" spans="2:7" x14ac:dyDescent="0.4">
      <c r="B42" s="41" t="s">
        <v>106</v>
      </c>
      <c r="C42" s="42" t="s">
        <v>189</v>
      </c>
      <c r="D42" s="43" t="s">
        <v>104</v>
      </c>
      <c r="F42" s="14"/>
      <c r="G42" s="49" t="s">
        <v>190</v>
      </c>
    </row>
    <row r="43" spans="2:7" x14ac:dyDescent="0.4">
      <c r="B43" s="41" t="s">
        <v>106</v>
      </c>
      <c r="C43" s="42" t="s">
        <v>191</v>
      </c>
      <c r="D43" s="43" t="s">
        <v>104</v>
      </c>
      <c r="F43" s="14"/>
      <c r="G43" s="49" t="s">
        <v>119</v>
      </c>
    </row>
    <row r="44" spans="2:7" x14ac:dyDescent="0.4">
      <c r="B44" s="41" t="s">
        <v>106</v>
      </c>
      <c r="C44" s="42" t="s">
        <v>192</v>
      </c>
      <c r="D44" s="43" t="s">
        <v>104</v>
      </c>
      <c r="F44" s="14"/>
      <c r="G44" s="49" t="s">
        <v>123</v>
      </c>
    </row>
    <row r="45" spans="2:7" x14ac:dyDescent="0.4">
      <c r="B45" s="41" t="s">
        <v>106</v>
      </c>
      <c r="C45" s="42" t="s">
        <v>193</v>
      </c>
      <c r="D45" s="43" t="s">
        <v>104</v>
      </c>
      <c r="F45" s="14"/>
      <c r="G45" s="49" t="s">
        <v>127</v>
      </c>
    </row>
    <row r="46" spans="2:7" x14ac:dyDescent="0.4">
      <c r="B46" s="41" t="s">
        <v>106</v>
      </c>
      <c r="C46" s="42" t="s">
        <v>194</v>
      </c>
      <c r="D46" s="43" t="s">
        <v>104</v>
      </c>
      <c r="F46" s="14"/>
      <c r="G46" s="49" t="s">
        <v>195</v>
      </c>
    </row>
    <row r="47" spans="2:7" x14ac:dyDescent="0.4">
      <c r="B47" s="41" t="s">
        <v>106</v>
      </c>
      <c r="C47" s="42" t="s">
        <v>196</v>
      </c>
      <c r="D47" s="43" t="s">
        <v>104</v>
      </c>
      <c r="F47" s="14"/>
      <c r="G47" s="49" t="s">
        <v>197</v>
      </c>
    </row>
    <row r="48" spans="2:7" x14ac:dyDescent="0.4">
      <c r="B48" s="41" t="s">
        <v>106</v>
      </c>
      <c r="C48" s="42" t="s">
        <v>198</v>
      </c>
      <c r="D48" s="43" t="s">
        <v>104</v>
      </c>
      <c r="F48" s="14"/>
      <c r="G48" s="49" t="s">
        <v>199</v>
      </c>
    </row>
    <row r="49" spans="2:7" x14ac:dyDescent="0.4">
      <c r="B49" s="41" t="s">
        <v>106</v>
      </c>
      <c r="C49" s="42" t="s">
        <v>200</v>
      </c>
      <c r="D49" s="43" t="s">
        <v>104</v>
      </c>
      <c r="F49" s="14"/>
      <c r="G49" s="49" t="s">
        <v>201</v>
      </c>
    </row>
    <row r="50" spans="2:7" x14ac:dyDescent="0.4">
      <c r="B50" s="41" t="s">
        <v>106</v>
      </c>
      <c r="C50" s="42" t="s">
        <v>202</v>
      </c>
      <c r="D50" s="43" t="s">
        <v>104</v>
      </c>
      <c r="F50" s="14"/>
      <c r="G50" s="49" t="s">
        <v>203</v>
      </c>
    </row>
    <row r="51" spans="2:7" x14ac:dyDescent="0.4">
      <c r="B51" s="41" t="s">
        <v>106</v>
      </c>
      <c r="C51" s="42" t="s">
        <v>204</v>
      </c>
      <c r="D51" s="43" t="s">
        <v>104</v>
      </c>
      <c r="F51" s="14"/>
      <c r="G51" s="49" t="s">
        <v>205</v>
      </c>
    </row>
    <row r="52" spans="2:7" x14ac:dyDescent="0.4">
      <c r="B52" s="41" t="s">
        <v>106</v>
      </c>
      <c r="C52" s="42" t="s">
        <v>206</v>
      </c>
      <c r="D52" s="43" t="s">
        <v>104</v>
      </c>
      <c r="F52" s="14"/>
      <c r="G52" s="49" t="s">
        <v>207</v>
      </c>
    </row>
    <row r="53" spans="2:7" x14ac:dyDescent="0.4">
      <c r="B53" s="41" t="s">
        <v>106</v>
      </c>
      <c r="C53" s="42" t="s">
        <v>208</v>
      </c>
      <c r="D53" s="43" t="s">
        <v>104</v>
      </c>
      <c r="F53" s="14"/>
      <c r="G53" s="49" t="s">
        <v>209</v>
      </c>
    </row>
    <row r="54" spans="2:7" x14ac:dyDescent="0.4">
      <c r="B54" s="41" t="s">
        <v>106</v>
      </c>
      <c r="C54" s="42" t="s">
        <v>210</v>
      </c>
      <c r="D54" s="43" t="s">
        <v>104</v>
      </c>
      <c r="F54" s="14"/>
      <c r="G54" s="59" t="s">
        <v>130</v>
      </c>
    </row>
    <row r="55" spans="2:7" x14ac:dyDescent="0.4">
      <c r="B55" s="39" t="s">
        <v>111</v>
      </c>
      <c r="C55" s="12" t="s">
        <v>111</v>
      </c>
      <c r="D55" s="40" t="s">
        <v>85</v>
      </c>
      <c r="F55" s="14"/>
      <c r="G55" s="49" t="s">
        <v>133</v>
      </c>
    </row>
    <row r="56" spans="2:7" x14ac:dyDescent="0.4">
      <c r="B56" s="39" t="s">
        <v>111</v>
      </c>
      <c r="C56" s="12" t="s">
        <v>211</v>
      </c>
      <c r="D56" s="40" t="s">
        <v>93</v>
      </c>
      <c r="F56" s="14"/>
      <c r="G56" s="49" t="s">
        <v>136</v>
      </c>
    </row>
    <row r="57" spans="2:7" x14ac:dyDescent="0.4">
      <c r="B57" s="39" t="s">
        <v>111</v>
      </c>
      <c r="C57" s="12" t="s">
        <v>212</v>
      </c>
      <c r="D57" s="40" t="s">
        <v>93</v>
      </c>
      <c r="F57" s="14"/>
      <c r="G57" s="49" t="s">
        <v>213</v>
      </c>
    </row>
    <row r="58" spans="2:7" x14ac:dyDescent="0.4">
      <c r="B58" s="39" t="s">
        <v>111</v>
      </c>
      <c r="C58" s="12" t="s">
        <v>214</v>
      </c>
      <c r="D58" s="40" t="s">
        <v>93</v>
      </c>
      <c r="F58" s="60"/>
      <c r="G58" s="49" t="s">
        <v>215</v>
      </c>
    </row>
    <row r="59" spans="2:7" x14ac:dyDescent="0.4">
      <c r="B59" s="39" t="s">
        <v>111</v>
      </c>
      <c r="C59" s="12" t="s">
        <v>167</v>
      </c>
      <c r="D59" s="40" t="s">
        <v>104</v>
      </c>
      <c r="F59" s="14"/>
      <c r="G59" s="49" t="s">
        <v>150</v>
      </c>
    </row>
    <row r="60" spans="2:7" x14ac:dyDescent="0.4">
      <c r="B60" s="39" t="s">
        <v>111</v>
      </c>
      <c r="C60" s="12" t="s">
        <v>207</v>
      </c>
      <c r="D60" s="40" t="s">
        <v>104</v>
      </c>
      <c r="F60" s="14"/>
      <c r="G60" s="49" t="s">
        <v>138</v>
      </c>
    </row>
    <row r="61" spans="2:7" x14ac:dyDescent="0.4">
      <c r="B61" s="39" t="s">
        <v>111</v>
      </c>
      <c r="C61" s="12" t="s">
        <v>216</v>
      </c>
      <c r="D61" s="40" t="s">
        <v>104</v>
      </c>
      <c r="F61" s="14"/>
      <c r="G61" s="49" t="s">
        <v>141</v>
      </c>
    </row>
    <row r="62" spans="2:7" x14ac:dyDescent="0.4">
      <c r="B62" s="39" t="s">
        <v>111</v>
      </c>
      <c r="C62" s="12" t="s">
        <v>217</v>
      </c>
      <c r="D62" s="40" t="s">
        <v>104</v>
      </c>
      <c r="F62" s="14"/>
      <c r="G62" s="49" t="s">
        <v>165</v>
      </c>
    </row>
    <row r="63" spans="2:7" x14ac:dyDescent="0.4">
      <c r="B63" s="39" t="s">
        <v>111</v>
      </c>
      <c r="C63" s="12" t="s">
        <v>218</v>
      </c>
      <c r="D63" s="40" t="s">
        <v>104</v>
      </c>
      <c r="F63" s="14"/>
      <c r="G63" s="49" t="s">
        <v>219</v>
      </c>
    </row>
    <row r="64" spans="2:7" x14ac:dyDescent="0.4">
      <c r="B64" s="39" t="s">
        <v>111</v>
      </c>
      <c r="C64" s="12" t="s">
        <v>220</v>
      </c>
      <c r="D64" s="40" t="s">
        <v>104</v>
      </c>
      <c r="F64" s="14"/>
      <c r="G64" s="49" t="s">
        <v>221</v>
      </c>
    </row>
    <row r="65" spans="2:7" x14ac:dyDescent="0.4">
      <c r="B65" s="39" t="s">
        <v>111</v>
      </c>
      <c r="C65" s="12" t="s">
        <v>222</v>
      </c>
      <c r="D65" s="40" t="s">
        <v>104</v>
      </c>
      <c r="F65" s="14"/>
      <c r="G65" s="49" t="s">
        <v>122</v>
      </c>
    </row>
    <row r="66" spans="2:7" x14ac:dyDescent="0.4">
      <c r="B66" s="41" t="s">
        <v>115</v>
      </c>
      <c r="C66" s="42" t="s">
        <v>115</v>
      </c>
      <c r="D66" s="43" t="s">
        <v>85</v>
      </c>
      <c r="F66" s="14"/>
      <c r="G66" s="49" t="s">
        <v>223</v>
      </c>
    </row>
    <row r="67" spans="2:7" x14ac:dyDescent="0.4">
      <c r="B67" s="41" t="s">
        <v>115</v>
      </c>
      <c r="C67" s="42" t="s">
        <v>155</v>
      </c>
      <c r="D67" s="43" t="s">
        <v>104</v>
      </c>
      <c r="F67" s="14"/>
      <c r="G67" s="49" t="s">
        <v>90</v>
      </c>
    </row>
    <row r="68" spans="2:7" x14ac:dyDescent="0.4">
      <c r="B68" s="41" t="s">
        <v>115</v>
      </c>
      <c r="C68" s="42" t="s">
        <v>159</v>
      </c>
      <c r="D68" s="43" t="s">
        <v>104</v>
      </c>
      <c r="F68" s="14"/>
      <c r="G68" s="49" t="s">
        <v>114</v>
      </c>
    </row>
    <row r="69" spans="2:7" x14ac:dyDescent="0.4">
      <c r="B69" s="41" t="s">
        <v>115</v>
      </c>
      <c r="C69" s="42" t="s">
        <v>224</v>
      </c>
      <c r="D69" s="43" t="s">
        <v>104</v>
      </c>
      <c r="F69" s="14"/>
      <c r="G69" s="49" t="s">
        <v>225</v>
      </c>
    </row>
    <row r="70" spans="2:7" x14ac:dyDescent="0.4">
      <c r="B70" s="41" t="s">
        <v>115</v>
      </c>
      <c r="C70" s="42" t="s">
        <v>226</v>
      </c>
      <c r="D70" s="43" t="s">
        <v>104</v>
      </c>
      <c r="F70" s="14"/>
      <c r="G70" s="49" t="s">
        <v>224</v>
      </c>
    </row>
    <row r="71" spans="2:7" x14ac:dyDescent="0.4">
      <c r="B71" s="41" t="s">
        <v>115</v>
      </c>
      <c r="C71" s="42" t="s">
        <v>227</v>
      </c>
      <c r="D71" s="43" t="s">
        <v>104</v>
      </c>
      <c r="F71" s="14"/>
      <c r="G71" s="49" t="s">
        <v>228</v>
      </c>
    </row>
    <row r="72" spans="2:7" x14ac:dyDescent="0.4">
      <c r="B72" s="41" t="s">
        <v>115</v>
      </c>
      <c r="C72" s="42" t="s">
        <v>229</v>
      </c>
      <c r="D72" s="43" t="s">
        <v>104</v>
      </c>
      <c r="F72" s="14"/>
      <c r="G72" s="49" t="s">
        <v>230</v>
      </c>
    </row>
    <row r="73" spans="2:7" x14ac:dyDescent="0.4">
      <c r="B73" s="41" t="s">
        <v>115</v>
      </c>
      <c r="C73" s="42" t="s">
        <v>231</v>
      </c>
      <c r="D73" s="43" t="s">
        <v>104</v>
      </c>
      <c r="F73" s="14"/>
      <c r="G73" s="49" t="s">
        <v>232</v>
      </c>
    </row>
    <row r="74" spans="2:7" x14ac:dyDescent="0.4">
      <c r="B74" s="39" t="s">
        <v>190</v>
      </c>
      <c r="C74" s="12" t="s">
        <v>190</v>
      </c>
      <c r="D74" s="40" t="s">
        <v>85</v>
      </c>
      <c r="F74" s="14"/>
      <c r="G74" s="49" t="s">
        <v>233</v>
      </c>
    </row>
    <row r="75" spans="2:7" x14ac:dyDescent="0.4">
      <c r="B75" s="39" t="s">
        <v>190</v>
      </c>
      <c r="C75" s="12" t="s">
        <v>103</v>
      </c>
      <c r="D75" s="40" t="s">
        <v>93</v>
      </c>
      <c r="F75" s="14"/>
      <c r="G75" s="49" t="s">
        <v>168</v>
      </c>
    </row>
    <row r="76" spans="2:7" x14ac:dyDescent="0.4">
      <c r="B76" s="39" t="s">
        <v>190</v>
      </c>
      <c r="C76" s="12" t="s">
        <v>147</v>
      </c>
      <c r="D76" s="40" t="s">
        <v>93</v>
      </c>
      <c r="F76" s="14"/>
      <c r="G76" s="49" t="s">
        <v>234</v>
      </c>
    </row>
    <row r="77" spans="2:7" x14ac:dyDescent="0.4">
      <c r="B77" s="39" t="s">
        <v>190</v>
      </c>
      <c r="C77" s="12" t="s">
        <v>235</v>
      </c>
      <c r="D77" s="40" t="s">
        <v>93</v>
      </c>
      <c r="F77" s="14"/>
      <c r="G77" s="49" t="s">
        <v>100</v>
      </c>
    </row>
    <row r="78" spans="2:7" x14ac:dyDescent="0.4">
      <c r="B78" s="39" t="s">
        <v>190</v>
      </c>
      <c r="C78" s="12" t="s">
        <v>236</v>
      </c>
      <c r="D78" s="40" t="s">
        <v>93</v>
      </c>
      <c r="F78" s="14"/>
      <c r="G78" s="49" t="s">
        <v>237</v>
      </c>
    </row>
    <row r="79" spans="2:7" x14ac:dyDescent="0.4">
      <c r="B79" s="39" t="s">
        <v>190</v>
      </c>
      <c r="C79" s="12" t="s">
        <v>97</v>
      </c>
      <c r="D79" s="40" t="s">
        <v>104</v>
      </c>
      <c r="F79" s="14"/>
      <c r="G79" s="49" t="s">
        <v>238</v>
      </c>
    </row>
    <row r="80" spans="2:7" x14ac:dyDescent="0.4">
      <c r="B80" s="39" t="s">
        <v>190</v>
      </c>
      <c r="C80" s="12" t="s">
        <v>239</v>
      </c>
      <c r="D80" s="40" t="s">
        <v>104</v>
      </c>
      <c r="F80" s="14"/>
      <c r="G80" s="49" t="s">
        <v>143</v>
      </c>
    </row>
    <row r="81" spans="2:7" x14ac:dyDescent="0.4">
      <c r="B81" s="39" t="s">
        <v>190</v>
      </c>
      <c r="C81" s="12" t="s">
        <v>170</v>
      </c>
      <c r="D81" s="40" t="s">
        <v>104</v>
      </c>
      <c r="F81" s="14"/>
      <c r="G81" s="49" t="s">
        <v>145</v>
      </c>
    </row>
    <row r="82" spans="2:7" x14ac:dyDescent="0.4">
      <c r="B82" s="39" t="s">
        <v>190</v>
      </c>
      <c r="C82" s="12" t="s">
        <v>209</v>
      </c>
      <c r="D82" s="40" t="s">
        <v>104</v>
      </c>
      <c r="G82" s="49" t="s">
        <v>240</v>
      </c>
    </row>
    <row r="83" spans="2:7" x14ac:dyDescent="0.4">
      <c r="B83" s="39" t="s">
        <v>190</v>
      </c>
      <c r="C83" s="12" t="s">
        <v>241</v>
      </c>
      <c r="D83" s="40" t="s">
        <v>104</v>
      </c>
      <c r="G83" s="49" t="s">
        <v>242</v>
      </c>
    </row>
    <row r="84" spans="2:7" x14ac:dyDescent="0.4">
      <c r="B84" s="39" t="s">
        <v>190</v>
      </c>
      <c r="C84" s="12" t="s">
        <v>243</v>
      </c>
      <c r="D84" s="40" t="s">
        <v>104</v>
      </c>
      <c r="G84" s="49" t="s">
        <v>171</v>
      </c>
    </row>
    <row r="85" spans="2:7" x14ac:dyDescent="0.4">
      <c r="B85" s="39" t="s">
        <v>190</v>
      </c>
      <c r="C85" s="12" t="s">
        <v>244</v>
      </c>
      <c r="D85" s="40" t="s">
        <v>104</v>
      </c>
      <c r="G85" s="49" t="s">
        <v>173</v>
      </c>
    </row>
    <row r="86" spans="2:7" x14ac:dyDescent="0.4">
      <c r="B86" s="39" t="s">
        <v>190</v>
      </c>
      <c r="C86" s="12" t="s">
        <v>245</v>
      </c>
      <c r="D86" s="40" t="s">
        <v>104</v>
      </c>
      <c r="G86" s="49" t="s">
        <v>246</v>
      </c>
    </row>
    <row r="87" spans="2:7" x14ac:dyDescent="0.4">
      <c r="B87" s="39" t="s">
        <v>190</v>
      </c>
      <c r="C87" s="12" t="s">
        <v>247</v>
      </c>
      <c r="D87" s="40" t="s">
        <v>104</v>
      </c>
      <c r="G87" s="49" t="s">
        <v>248</v>
      </c>
    </row>
    <row r="88" spans="2:7" x14ac:dyDescent="0.4">
      <c r="B88" s="41" t="s">
        <v>119</v>
      </c>
      <c r="C88" s="42" t="s">
        <v>119</v>
      </c>
      <c r="D88" s="43" t="s">
        <v>85</v>
      </c>
      <c r="G88" s="49" t="s">
        <v>249</v>
      </c>
    </row>
    <row r="89" spans="2:7" x14ac:dyDescent="0.4">
      <c r="B89" s="41" t="s">
        <v>119</v>
      </c>
      <c r="C89" s="42" t="s">
        <v>139</v>
      </c>
      <c r="D89" s="43" t="s">
        <v>93</v>
      </c>
      <c r="G89" s="49" t="s">
        <v>250</v>
      </c>
    </row>
    <row r="90" spans="2:7" x14ac:dyDescent="0.4">
      <c r="B90" s="41" t="s">
        <v>119</v>
      </c>
      <c r="C90" s="42" t="s">
        <v>251</v>
      </c>
      <c r="D90" s="43" t="s">
        <v>93</v>
      </c>
      <c r="G90" s="49" t="s">
        <v>176</v>
      </c>
    </row>
    <row r="91" spans="2:7" x14ac:dyDescent="0.4">
      <c r="B91" s="41" t="s">
        <v>119</v>
      </c>
      <c r="C91" s="42" t="s">
        <v>252</v>
      </c>
      <c r="D91" s="43" t="s">
        <v>93</v>
      </c>
      <c r="F91" s="14"/>
      <c r="G91" s="49" t="s">
        <v>253</v>
      </c>
    </row>
    <row r="92" spans="2:7" x14ac:dyDescent="0.4">
      <c r="B92" s="41" t="s">
        <v>119</v>
      </c>
      <c r="C92" s="42" t="s">
        <v>254</v>
      </c>
      <c r="D92" s="43" t="s">
        <v>93</v>
      </c>
      <c r="F92" s="14"/>
      <c r="G92" s="49" t="s">
        <v>255</v>
      </c>
    </row>
    <row r="93" spans="2:7" x14ac:dyDescent="0.4">
      <c r="B93" s="41" t="s">
        <v>119</v>
      </c>
      <c r="C93" s="42" t="s">
        <v>89</v>
      </c>
      <c r="D93" s="43" t="s">
        <v>104</v>
      </c>
      <c r="F93" s="14"/>
      <c r="G93" s="49" t="s">
        <v>256</v>
      </c>
    </row>
    <row r="94" spans="2:7" x14ac:dyDescent="0.4">
      <c r="B94" s="41" t="s">
        <v>119</v>
      </c>
      <c r="C94" s="42" t="s">
        <v>256</v>
      </c>
      <c r="D94" s="43" t="s">
        <v>104</v>
      </c>
      <c r="F94" s="14"/>
      <c r="G94" s="49" t="s">
        <v>251</v>
      </c>
    </row>
    <row r="95" spans="2:7" x14ac:dyDescent="0.4">
      <c r="B95" s="41" t="s">
        <v>119</v>
      </c>
      <c r="C95" s="42" t="s">
        <v>257</v>
      </c>
      <c r="D95" s="43" t="s">
        <v>104</v>
      </c>
      <c r="F95" s="14"/>
      <c r="G95" s="49" t="s">
        <v>241</v>
      </c>
    </row>
    <row r="96" spans="2:7" x14ac:dyDescent="0.4">
      <c r="B96" s="39" t="s">
        <v>123</v>
      </c>
      <c r="C96" s="12" t="s">
        <v>123</v>
      </c>
      <c r="D96" s="40" t="s">
        <v>85</v>
      </c>
      <c r="F96" s="14"/>
      <c r="G96" s="49" t="s">
        <v>258</v>
      </c>
    </row>
    <row r="97" spans="2:7" x14ac:dyDescent="0.4">
      <c r="B97" s="39" t="s">
        <v>123</v>
      </c>
      <c r="C97" s="45" t="s">
        <v>86</v>
      </c>
      <c r="D97" s="40" t="s">
        <v>93</v>
      </c>
      <c r="F97" s="14"/>
      <c r="G97" s="49" t="s">
        <v>259</v>
      </c>
    </row>
    <row r="98" spans="2:7" x14ac:dyDescent="0.4">
      <c r="B98" s="39" t="s">
        <v>123</v>
      </c>
      <c r="C98" s="12" t="s">
        <v>199</v>
      </c>
      <c r="D98" s="40" t="s">
        <v>93</v>
      </c>
      <c r="F98" s="14"/>
      <c r="G98" s="49" t="s">
        <v>260</v>
      </c>
    </row>
    <row r="99" spans="2:7" x14ac:dyDescent="0.4">
      <c r="B99" s="39" t="s">
        <v>123</v>
      </c>
      <c r="C99" s="12" t="s">
        <v>201</v>
      </c>
      <c r="D99" s="40" t="s">
        <v>93</v>
      </c>
      <c r="F99" s="14"/>
      <c r="G99" s="49" t="s">
        <v>261</v>
      </c>
    </row>
    <row r="100" spans="2:7" x14ac:dyDescent="0.4">
      <c r="B100" s="39" t="s">
        <v>123</v>
      </c>
      <c r="C100" s="12" t="s">
        <v>262</v>
      </c>
      <c r="D100" s="40" t="s">
        <v>93</v>
      </c>
      <c r="F100" s="14"/>
      <c r="G100" s="49" t="s">
        <v>216</v>
      </c>
    </row>
    <row r="101" spans="2:7" x14ac:dyDescent="0.4">
      <c r="B101" s="39" t="s">
        <v>123</v>
      </c>
      <c r="C101" s="12" t="s">
        <v>263</v>
      </c>
      <c r="D101" s="40" t="s">
        <v>93</v>
      </c>
      <c r="F101" s="14"/>
      <c r="G101" s="49" t="s">
        <v>243</v>
      </c>
    </row>
    <row r="102" spans="2:7" x14ac:dyDescent="0.4">
      <c r="B102" s="39" t="s">
        <v>123</v>
      </c>
      <c r="C102" s="12" t="s">
        <v>137</v>
      </c>
      <c r="D102" s="40" t="s">
        <v>104</v>
      </c>
      <c r="F102" s="14"/>
      <c r="G102" s="49" t="s">
        <v>262</v>
      </c>
    </row>
    <row r="103" spans="2:7" x14ac:dyDescent="0.4">
      <c r="B103" s="39" t="s">
        <v>123</v>
      </c>
      <c r="C103" s="12" t="s">
        <v>203</v>
      </c>
      <c r="D103" s="40" t="s">
        <v>104</v>
      </c>
      <c r="F103" s="14"/>
      <c r="G103" s="49" t="s">
        <v>264</v>
      </c>
    </row>
    <row r="104" spans="2:7" x14ac:dyDescent="0.4">
      <c r="B104" s="39" t="s">
        <v>123</v>
      </c>
      <c r="C104" s="12" t="s">
        <v>233</v>
      </c>
      <c r="D104" s="40" t="s">
        <v>104</v>
      </c>
      <c r="F104" s="14"/>
      <c r="G104" s="49" t="s">
        <v>265</v>
      </c>
    </row>
    <row r="105" spans="2:7" x14ac:dyDescent="0.4">
      <c r="B105" s="39" t="s">
        <v>123</v>
      </c>
      <c r="C105" s="12" t="s">
        <v>266</v>
      </c>
      <c r="D105" s="40" t="s">
        <v>104</v>
      </c>
      <c r="F105" s="14"/>
      <c r="G105" s="49" t="s">
        <v>252</v>
      </c>
    </row>
    <row r="106" spans="2:7" x14ac:dyDescent="0.4">
      <c r="B106" s="39" t="s">
        <v>123</v>
      </c>
      <c r="C106" s="12" t="s">
        <v>267</v>
      </c>
      <c r="D106" s="40" t="s">
        <v>104</v>
      </c>
      <c r="F106" s="14"/>
      <c r="G106" s="49" t="s">
        <v>226</v>
      </c>
    </row>
    <row r="107" spans="2:7" x14ac:dyDescent="0.4">
      <c r="B107" s="39" t="s">
        <v>123</v>
      </c>
      <c r="C107" s="12" t="s">
        <v>268</v>
      </c>
      <c r="D107" s="40" t="s">
        <v>104</v>
      </c>
      <c r="F107" s="14"/>
      <c r="G107" s="49" t="s">
        <v>149</v>
      </c>
    </row>
    <row r="108" spans="2:7" x14ac:dyDescent="0.4">
      <c r="B108" s="39" t="s">
        <v>123</v>
      </c>
      <c r="C108" s="12" t="s">
        <v>269</v>
      </c>
      <c r="D108" s="40" t="s">
        <v>104</v>
      </c>
      <c r="F108" s="14"/>
      <c r="G108" s="49" t="s">
        <v>151</v>
      </c>
    </row>
    <row r="109" spans="2:7" x14ac:dyDescent="0.4">
      <c r="B109" s="39" t="s">
        <v>123</v>
      </c>
      <c r="C109" s="12" t="s">
        <v>270</v>
      </c>
      <c r="D109" s="40" t="s">
        <v>104</v>
      </c>
      <c r="F109" s="14"/>
      <c r="G109" s="49" t="s">
        <v>154</v>
      </c>
    </row>
    <row r="110" spans="2:7" x14ac:dyDescent="0.4">
      <c r="B110" s="41" t="s">
        <v>127</v>
      </c>
      <c r="C110" s="42" t="s">
        <v>127</v>
      </c>
      <c r="D110" s="43" t="s">
        <v>85</v>
      </c>
      <c r="F110" s="14"/>
      <c r="G110" s="49" t="s">
        <v>271</v>
      </c>
    </row>
    <row r="111" spans="2:7" x14ac:dyDescent="0.4">
      <c r="B111" s="41" t="s">
        <v>127</v>
      </c>
      <c r="C111" s="42" t="s">
        <v>228</v>
      </c>
      <c r="D111" s="43" t="s">
        <v>98</v>
      </c>
      <c r="F111" s="14"/>
      <c r="G111" s="49" t="s">
        <v>178</v>
      </c>
    </row>
    <row r="112" spans="2:7" x14ac:dyDescent="0.4">
      <c r="B112" s="41" t="s">
        <v>127</v>
      </c>
      <c r="C112" s="42" t="s">
        <v>271</v>
      </c>
      <c r="D112" s="43" t="s">
        <v>104</v>
      </c>
      <c r="F112" s="14"/>
      <c r="G112" s="49" t="s">
        <v>272</v>
      </c>
    </row>
    <row r="113" spans="2:7" x14ac:dyDescent="0.4">
      <c r="B113" s="41" t="s">
        <v>127</v>
      </c>
      <c r="C113" s="42" t="s">
        <v>273</v>
      </c>
      <c r="D113" s="43" t="s">
        <v>104</v>
      </c>
      <c r="F113" s="14"/>
      <c r="G113" s="49" t="s">
        <v>157</v>
      </c>
    </row>
    <row r="114" spans="2:7" x14ac:dyDescent="0.4">
      <c r="B114" s="39" t="s">
        <v>131</v>
      </c>
      <c r="C114" s="12" t="s">
        <v>195</v>
      </c>
      <c r="D114" s="40" t="s">
        <v>85</v>
      </c>
      <c r="F114" s="14"/>
      <c r="G114" t="s">
        <v>180</v>
      </c>
    </row>
    <row r="115" spans="2:7" x14ac:dyDescent="0.4">
      <c r="B115" s="39" t="s">
        <v>131</v>
      </c>
      <c r="C115" s="12" t="s">
        <v>265</v>
      </c>
      <c r="D115" s="40" t="s">
        <v>93</v>
      </c>
      <c r="F115" s="14"/>
      <c r="G115" s="49" t="s">
        <v>183</v>
      </c>
    </row>
    <row r="116" spans="2:7" x14ac:dyDescent="0.4">
      <c r="B116" s="39" t="s">
        <v>131</v>
      </c>
      <c r="C116" s="12" t="s">
        <v>274</v>
      </c>
      <c r="D116" s="40" t="s">
        <v>93</v>
      </c>
      <c r="F116" s="14"/>
      <c r="G116" s="49" t="s">
        <v>266</v>
      </c>
    </row>
    <row r="117" spans="2:7" x14ac:dyDescent="0.4">
      <c r="B117" s="39" t="s">
        <v>131</v>
      </c>
      <c r="C117" s="12" t="s">
        <v>144</v>
      </c>
      <c r="D117" s="40" t="s">
        <v>104</v>
      </c>
      <c r="F117" s="14"/>
      <c r="G117" s="49" t="s">
        <v>275</v>
      </c>
    </row>
    <row r="118" spans="2:7" x14ac:dyDescent="0.4">
      <c r="B118" s="39" t="s">
        <v>131</v>
      </c>
      <c r="C118" s="12" t="s">
        <v>230</v>
      </c>
      <c r="D118" s="40" t="s">
        <v>104</v>
      </c>
      <c r="F118" s="14"/>
      <c r="G118" s="49" t="s">
        <v>185</v>
      </c>
    </row>
    <row r="119" spans="2:7" x14ac:dyDescent="0.4">
      <c r="B119" s="39" t="s">
        <v>131</v>
      </c>
      <c r="C119" s="12" t="s">
        <v>232</v>
      </c>
      <c r="D119" s="40" t="s">
        <v>104</v>
      </c>
      <c r="F119" s="14"/>
      <c r="G119" s="49" t="s">
        <v>276</v>
      </c>
    </row>
    <row r="120" spans="2:7" x14ac:dyDescent="0.4">
      <c r="B120" s="39" t="s">
        <v>131</v>
      </c>
      <c r="C120" s="12" t="s">
        <v>248</v>
      </c>
      <c r="D120" s="40" t="s">
        <v>104</v>
      </c>
      <c r="F120" s="14"/>
      <c r="G120" s="49" t="s">
        <v>186</v>
      </c>
    </row>
    <row r="121" spans="2:7" x14ac:dyDescent="0.4">
      <c r="B121" s="39" t="s">
        <v>131</v>
      </c>
      <c r="C121" s="12" t="s">
        <v>249</v>
      </c>
      <c r="D121" s="40" t="s">
        <v>104</v>
      </c>
      <c r="F121" s="14"/>
      <c r="G121" s="49" t="s">
        <v>187</v>
      </c>
    </row>
    <row r="122" spans="2:7" x14ac:dyDescent="0.4">
      <c r="B122" s="39" t="s">
        <v>131</v>
      </c>
      <c r="C122" s="12" t="s">
        <v>277</v>
      </c>
      <c r="D122" s="40" t="s">
        <v>104</v>
      </c>
      <c r="F122" s="14"/>
      <c r="G122" s="49" t="s">
        <v>278</v>
      </c>
    </row>
    <row r="123" spans="2:7" x14ac:dyDescent="0.4">
      <c r="B123" s="39" t="s">
        <v>131</v>
      </c>
      <c r="C123" s="12" t="s">
        <v>275</v>
      </c>
      <c r="D123" s="40" t="s">
        <v>104</v>
      </c>
      <c r="F123" s="14"/>
      <c r="G123" s="49" t="s">
        <v>244</v>
      </c>
    </row>
    <row r="124" spans="2:7" x14ac:dyDescent="0.4">
      <c r="B124" s="39" t="s">
        <v>131</v>
      </c>
      <c r="C124" s="12" t="s">
        <v>279</v>
      </c>
      <c r="D124" s="40" t="s">
        <v>108</v>
      </c>
      <c r="F124" s="14"/>
      <c r="G124" s="49" t="s">
        <v>188</v>
      </c>
    </row>
    <row r="125" spans="2:7" x14ac:dyDescent="0.4">
      <c r="B125" s="39" t="s">
        <v>131</v>
      </c>
      <c r="C125" s="12" t="s">
        <v>280</v>
      </c>
      <c r="D125" s="40" t="s">
        <v>108</v>
      </c>
      <c r="F125" s="14"/>
      <c r="G125" s="49" t="s">
        <v>267</v>
      </c>
    </row>
    <row r="126" spans="2:7" x14ac:dyDescent="0.4">
      <c r="B126" s="39" t="s">
        <v>131</v>
      </c>
      <c r="C126" s="12" t="s">
        <v>281</v>
      </c>
      <c r="D126" s="40" t="s">
        <v>108</v>
      </c>
      <c r="G126" s="49" t="s">
        <v>279</v>
      </c>
    </row>
    <row r="127" spans="2:7" x14ac:dyDescent="0.4">
      <c r="B127" s="39" t="s">
        <v>131</v>
      </c>
      <c r="C127" s="12" t="s">
        <v>282</v>
      </c>
      <c r="D127" s="40" t="s">
        <v>108</v>
      </c>
      <c r="F127" s="14"/>
      <c r="G127" s="49" t="s">
        <v>280</v>
      </c>
    </row>
    <row r="128" spans="2:7" x14ac:dyDescent="0.4">
      <c r="B128" s="41" t="s">
        <v>133</v>
      </c>
      <c r="C128" s="42" t="s">
        <v>133</v>
      </c>
      <c r="D128" s="43" t="s">
        <v>43</v>
      </c>
      <c r="F128" s="14"/>
      <c r="G128" s="49" t="s">
        <v>281</v>
      </c>
    </row>
    <row r="129" spans="2:7" x14ac:dyDescent="0.4">
      <c r="B129" s="39" t="s">
        <v>136</v>
      </c>
      <c r="C129" s="12" t="s">
        <v>136</v>
      </c>
      <c r="D129" s="40" t="s">
        <v>85</v>
      </c>
      <c r="F129" s="14"/>
      <c r="G129" s="49" t="s">
        <v>277</v>
      </c>
    </row>
    <row r="130" spans="2:7" x14ac:dyDescent="0.4">
      <c r="B130" s="39" t="s">
        <v>136</v>
      </c>
      <c r="C130" s="12" t="s">
        <v>213</v>
      </c>
      <c r="D130" s="40" t="s">
        <v>101</v>
      </c>
      <c r="F130" s="14"/>
      <c r="G130" s="49" t="s">
        <v>282</v>
      </c>
    </row>
    <row r="131" spans="2:7" x14ac:dyDescent="0.4">
      <c r="B131" s="41" t="s">
        <v>138</v>
      </c>
      <c r="C131" s="42" t="s">
        <v>138</v>
      </c>
      <c r="D131" s="43" t="s">
        <v>43</v>
      </c>
      <c r="F131" s="14"/>
      <c r="G131" s="49" t="s">
        <v>227</v>
      </c>
    </row>
    <row r="132" spans="2:7" x14ac:dyDescent="0.4">
      <c r="B132" s="39" t="s">
        <v>141</v>
      </c>
      <c r="C132" s="12" t="s">
        <v>141</v>
      </c>
      <c r="D132" s="40" t="s">
        <v>85</v>
      </c>
      <c r="F132" s="14"/>
      <c r="G132" s="49" t="s">
        <v>283</v>
      </c>
    </row>
    <row r="133" spans="2:7" x14ac:dyDescent="0.4">
      <c r="B133" s="39" t="s">
        <v>141</v>
      </c>
      <c r="C133" s="12" t="s">
        <v>215</v>
      </c>
      <c r="D133" s="40" t="s">
        <v>101</v>
      </c>
      <c r="F133" s="14"/>
      <c r="G133" s="49" t="s">
        <v>158</v>
      </c>
    </row>
    <row r="134" spans="2:7" x14ac:dyDescent="0.4">
      <c r="B134" s="39" t="s">
        <v>141</v>
      </c>
      <c r="C134" s="12" t="s">
        <v>284</v>
      </c>
      <c r="D134" s="40" t="s">
        <v>93</v>
      </c>
      <c r="F134" s="14"/>
      <c r="G134" s="49" t="s">
        <v>268</v>
      </c>
    </row>
    <row r="135" spans="2:7" x14ac:dyDescent="0.4">
      <c r="B135" s="39" t="s">
        <v>141</v>
      </c>
      <c r="C135" s="12" t="s">
        <v>120</v>
      </c>
      <c r="D135" s="40" t="s">
        <v>104</v>
      </c>
      <c r="F135" s="14"/>
      <c r="G135" s="49" t="s">
        <v>229</v>
      </c>
    </row>
    <row r="136" spans="2:7" x14ac:dyDescent="0.4">
      <c r="B136" s="39" t="s">
        <v>141</v>
      </c>
      <c r="C136" s="12" t="s">
        <v>161</v>
      </c>
      <c r="D136" s="40" t="s">
        <v>104</v>
      </c>
      <c r="F136" s="14"/>
      <c r="G136" s="49" t="s">
        <v>285</v>
      </c>
    </row>
    <row r="137" spans="2:7" x14ac:dyDescent="0.4">
      <c r="B137" s="39" t="s">
        <v>141</v>
      </c>
      <c r="C137" s="12" t="s">
        <v>225</v>
      </c>
      <c r="D137" s="40" t="s">
        <v>104</v>
      </c>
      <c r="F137" s="14"/>
      <c r="G137" s="49" t="s">
        <v>245</v>
      </c>
    </row>
    <row r="138" spans="2:7" x14ac:dyDescent="0.4">
      <c r="B138" s="39" t="s">
        <v>141</v>
      </c>
      <c r="C138" s="12" t="s">
        <v>264</v>
      </c>
      <c r="D138" s="40" t="s">
        <v>104</v>
      </c>
      <c r="F138" s="14"/>
      <c r="G138" s="49" t="s">
        <v>286</v>
      </c>
    </row>
    <row r="139" spans="2:7" x14ac:dyDescent="0.4">
      <c r="B139" s="39" t="s">
        <v>141</v>
      </c>
      <c r="C139" s="12" t="s">
        <v>287</v>
      </c>
      <c r="D139" s="40" t="s">
        <v>104</v>
      </c>
      <c r="F139" s="14"/>
      <c r="G139" s="49" t="s">
        <v>160</v>
      </c>
    </row>
    <row r="140" spans="2:7" x14ac:dyDescent="0.4">
      <c r="B140" s="41" t="s">
        <v>143</v>
      </c>
      <c r="C140" s="42" t="s">
        <v>143</v>
      </c>
      <c r="D140" s="43" t="s">
        <v>43</v>
      </c>
      <c r="F140" s="14"/>
      <c r="G140" s="49" t="s">
        <v>217</v>
      </c>
    </row>
    <row r="141" spans="2:7" x14ac:dyDescent="0.4">
      <c r="B141" s="41" t="s">
        <v>143</v>
      </c>
      <c r="C141" s="42" t="s">
        <v>288</v>
      </c>
      <c r="D141" s="43" t="s">
        <v>93</v>
      </c>
      <c r="F141" s="14"/>
      <c r="G141" s="49" t="s">
        <v>162</v>
      </c>
    </row>
    <row r="142" spans="2:7" x14ac:dyDescent="0.4">
      <c r="B142" s="39" t="s">
        <v>145</v>
      </c>
      <c r="C142" s="12" t="s">
        <v>145</v>
      </c>
      <c r="D142" s="40" t="s">
        <v>85</v>
      </c>
      <c r="F142" s="14"/>
      <c r="G142" s="49" t="s">
        <v>163</v>
      </c>
    </row>
    <row r="143" spans="2:7" x14ac:dyDescent="0.4">
      <c r="B143" s="39" t="s">
        <v>145</v>
      </c>
      <c r="C143" s="12" t="s">
        <v>221</v>
      </c>
      <c r="D143" s="40" t="s">
        <v>43</v>
      </c>
      <c r="F143" s="14"/>
      <c r="G143" s="49" t="s">
        <v>164</v>
      </c>
    </row>
    <row r="144" spans="2:7" x14ac:dyDescent="0.4">
      <c r="B144" s="39" t="s">
        <v>145</v>
      </c>
      <c r="C144" s="12" t="s">
        <v>278</v>
      </c>
      <c r="D144" s="40" t="s">
        <v>43</v>
      </c>
      <c r="F144" s="14"/>
      <c r="G144" s="49" t="s">
        <v>218</v>
      </c>
    </row>
    <row r="145" spans="1:7" x14ac:dyDescent="0.4">
      <c r="B145" s="39" t="s">
        <v>145</v>
      </c>
      <c r="C145" s="12" t="s">
        <v>223</v>
      </c>
      <c r="D145" s="40" t="s">
        <v>93</v>
      </c>
      <c r="F145" s="14"/>
      <c r="G145" s="49" t="s">
        <v>289</v>
      </c>
    </row>
    <row r="146" spans="1:7" x14ac:dyDescent="0.4">
      <c r="B146" s="39" t="s">
        <v>145</v>
      </c>
      <c r="C146" s="12" t="s">
        <v>290</v>
      </c>
      <c r="D146" s="40" t="s">
        <v>93</v>
      </c>
      <c r="F146" s="14"/>
      <c r="G146" s="49" t="s">
        <v>166</v>
      </c>
    </row>
    <row r="147" spans="1:7" x14ac:dyDescent="0.4">
      <c r="B147" s="39" t="s">
        <v>145</v>
      </c>
      <c r="C147" s="12" t="s">
        <v>285</v>
      </c>
      <c r="D147" s="40" t="s">
        <v>98</v>
      </c>
      <c r="F147" s="14"/>
      <c r="G147" s="49" t="s">
        <v>169</v>
      </c>
    </row>
    <row r="148" spans="1:7" x14ac:dyDescent="0.4">
      <c r="B148" s="39" t="s">
        <v>145</v>
      </c>
      <c r="C148" s="12" t="s">
        <v>291</v>
      </c>
      <c r="D148" s="40" t="s">
        <v>104</v>
      </c>
      <c r="F148" s="14"/>
      <c r="G148" s="49" t="s">
        <v>42</v>
      </c>
    </row>
    <row r="149" spans="1:7" x14ac:dyDescent="0.4">
      <c r="A149"/>
      <c r="B149" s="39" t="s">
        <v>145</v>
      </c>
      <c r="C149" s="12" t="s">
        <v>292</v>
      </c>
      <c r="D149" s="40" t="s">
        <v>104</v>
      </c>
      <c r="F149" s="14"/>
      <c r="G149" s="49" t="s">
        <v>293</v>
      </c>
    </row>
    <row r="150" spans="1:7" x14ac:dyDescent="0.4">
      <c r="A150"/>
      <c r="B150" s="39" t="s">
        <v>145</v>
      </c>
      <c r="C150" s="45" t="s">
        <v>294</v>
      </c>
      <c r="D150" s="40" t="s">
        <v>101</v>
      </c>
      <c r="F150" s="14"/>
      <c r="G150" s="49" t="s">
        <v>295</v>
      </c>
    </row>
    <row r="151" spans="1:7" x14ac:dyDescent="0.4">
      <c r="A151"/>
      <c r="B151" s="41" t="s">
        <v>146</v>
      </c>
      <c r="C151" s="42" t="s">
        <v>240</v>
      </c>
      <c r="D151" s="43" t="s">
        <v>85</v>
      </c>
      <c r="F151" s="14"/>
      <c r="G151" s="49" t="s">
        <v>296</v>
      </c>
    </row>
    <row r="152" spans="1:7" x14ac:dyDescent="0.4">
      <c r="A152"/>
      <c r="B152" s="41" t="s">
        <v>146</v>
      </c>
      <c r="C152" s="42" t="s">
        <v>197</v>
      </c>
      <c r="D152" s="43" t="s">
        <v>104</v>
      </c>
      <c r="F152" s="14"/>
      <c r="G152" s="49" t="s">
        <v>297</v>
      </c>
    </row>
    <row r="153" spans="1:7" x14ac:dyDescent="0.4">
      <c r="A153"/>
      <c r="B153" s="41" t="s">
        <v>146</v>
      </c>
      <c r="C153" s="42" t="s">
        <v>219</v>
      </c>
      <c r="D153" s="43" t="s">
        <v>104</v>
      </c>
      <c r="F153" s="14"/>
      <c r="G153" s="49" t="s">
        <v>291</v>
      </c>
    </row>
    <row r="154" spans="1:7" x14ac:dyDescent="0.4">
      <c r="B154" s="41" t="s">
        <v>146</v>
      </c>
      <c r="C154" s="42" t="s">
        <v>255</v>
      </c>
      <c r="D154" s="43" t="s">
        <v>104</v>
      </c>
      <c r="F154" s="14"/>
      <c r="G154" s="49" t="s">
        <v>298</v>
      </c>
    </row>
    <row r="155" spans="1:7" x14ac:dyDescent="0.4">
      <c r="B155" s="41" t="s">
        <v>146</v>
      </c>
      <c r="C155" s="42" t="s">
        <v>250</v>
      </c>
      <c r="D155" s="43" t="s">
        <v>104</v>
      </c>
      <c r="F155" s="14"/>
      <c r="G155" s="49" t="s">
        <v>299</v>
      </c>
    </row>
    <row r="156" spans="1:7" x14ac:dyDescent="0.4">
      <c r="B156" s="41" t="s">
        <v>146</v>
      </c>
      <c r="C156" s="42" t="s">
        <v>300</v>
      </c>
      <c r="D156" s="43" t="s">
        <v>104</v>
      </c>
      <c r="F156" s="14"/>
      <c r="G156" s="49" t="s">
        <v>189</v>
      </c>
    </row>
    <row r="157" spans="1:7" x14ac:dyDescent="0.4">
      <c r="B157" s="39" t="s">
        <v>149</v>
      </c>
      <c r="C157" s="12" t="s">
        <v>149</v>
      </c>
      <c r="D157" s="40" t="s">
        <v>85</v>
      </c>
      <c r="F157" s="14"/>
      <c r="G157" s="49" t="s">
        <v>301</v>
      </c>
    </row>
    <row r="158" spans="1:7" x14ac:dyDescent="0.4">
      <c r="B158" s="39" t="s">
        <v>149</v>
      </c>
      <c r="C158" s="12" t="s">
        <v>182</v>
      </c>
      <c r="D158" s="40" t="s">
        <v>93</v>
      </c>
      <c r="F158" s="14"/>
      <c r="G158" s="49" t="s">
        <v>191</v>
      </c>
    </row>
    <row r="159" spans="1:7" x14ac:dyDescent="0.4">
      <c r="B159" s="39" t="s">
        <v>149</v>
      </c>
      <c r="C159" s="12" t="s">
        <v>184</v>
      </c>
      <c r="D159" s="40" t="s">
        <v>93</v>
      </c>
      <c r="F159" s="14"/>
      <c r="G159" s="49" t="s">
        <v>235</v>
      </c>
    </row>
    <row r="160" spans="1:7" x14ac:dyDescent="0.4">
      <c r="B160" s="39" t="s">
        <v>149</v>
      </c>
      <c r="C160" s="12" t="s">
        <v>302</v>
      </c>
      <c r="D160" s="40" t="s">
        <v>93</v>
      </c>
      <c r="F160" s="14"/>
      <c r="G160" s="49" t="s">
        <v>192</v>
      </c>
    </row>
    <row r="161" spans="2:7" x14ac:dyDescent="0.4">
      <c r="B161" s="39" t="s">
        <v>149</v>
      </c>
      <c r="C161" s="12" t="s">
        <v>303</v>
      </c>
      <c r="D161" s="40" t="s">
        <v>93</v>
      </c>
      <c r="F161" s="14"/>
      <c r="G161" s="49" t="s">
        <v>247</v>
      </c>
    </row>
    <row r="162" spans="2:7" x14ac:dyDescent="0.4">
      <c r="B162" s="39" t="s">
        <v>149</v>
      </c>
      <c r="C162" s="12" t="s">
        <v>301</v>
      </c>
      <c r="D162" s="40" t="s">
        <v>101</v>
      </c>
      <c r="F162" s="14"/>
      <c r="G162" s="49" t="s">
        <v>174</v>
      </c>
    </row>
    <row r="163" spans="2:7" x14ac:dyDescent="0.4">
      <c r="B163" s="39" t="s">
        <v>149</v>
      </c>
      <c r="C163" s="12" t="s">
        <v>112</v>
      </c>
      <c r="D163" s="40" t="s">
        <v>104</v>
      </c>
      <c r="F163" s="14"/>
      <c r="G163" s="49" t="s">
        <v>300</v>
      </c>
    </row>
    <row r="164" spans="2:7" x14ac:dyDescent="0.4">
      <c r="B164" s="39" t="s">
        <v>149</v>
      </c>
      <c r="C164" s="12" t="s">
        <v>272</v>
      </c>
      <c r="D164" s="40" t="s">
        <v>104</v>
      </c>
      <c r="F164" s="14"/>
      <c r="G164" s="49" t="s">
        <v>95</v>
      </c>
    </row>
    <row r="165" spans="2:7" x14ac:dyDescent="0.4">
      <c r="B165" s="39" t="s">
        <v>149</v>
      </c>
      <c r="C165" s="12" t="s">
        <v>276</v>
      </c>
      <c r="D165" s="40" t="s">
        <v>104</v>
      </c>
      <c r="F165" s="14"/>
      <c r="G165" s="49" t="s">
        <v>304</v>
      </c>
    </row>
    <row r="166" spans="2:7" x14ac:dyDescent="0.4">
      <c r="B166" s="39" t="s">
        <v>149</v>
      </c>
      <c r="C166" s="12" t="s">
        <v>299</v>
      </c>
      <c r="D166" s="40" t="s">
        <v>104</v>
      </c>
      <c r="F166" s="14"/>
      <c r="G166" s="49" t="s">
        <v>193</v>
      </c>
    </row>
    <row r="167" spans="2:7" x14ac:dyDescent="0.4">
      <c r="B167" s="39" t="s">
        <v>149</v>
      </c>
      <c r="C167" s="12" t="s">
        <v>304</v>
      </c>
      <c r="D167" s="40" t="s">
        <v>104</v>
      </c>
      <c r="F167" s="14"/>
      <c r="G167" s="49" t="s">
        <v>211</v>
      </c>
    </row>
    <row r="168" spans="2:7" x14ac:dyDescent="0.4">
      <c r="B168" s="41" t="s">
        <v>151</v>
      </c>
      <c r="C168" s="42" t="s">
        <v>151</v>
      </c>
      <c r="D168" s="43" t="s">
        <v>85</v>
      </c>
      <c r="F168" s="14"/>
      <c r="G168" s="49" t="s">
        <v>153</v>
      </c>
    </row>
    <row r="169" spans="2:7" x14ac:dyDescent="0.4">
      <c r="B169" s="41" t="s">
        <v>151</v>
      </c>
      <c r="C169" s="42" t="s">
        <v>237</v>
      </c>
      <c r="D169" s="43" t="s">
        <v>43</v>
      </c>
      <c r="F169" s="14"/>
      <c r="G169" s="49" t="s">
        <v>220</v>
      </c>
    </row>
    <row r="170" spans="2:7" x14ac:dyDescent="0.4">
      <c r="B170" s="41" t="s">
        <v>151</v>
      </c>
      <c r="C170" s="42" t="s">
        <v>296</v>
      </c>
      <c r="D170" s="43" t="s">
        <v>93</v>
      </c>
      <c r="F170" s="14"/>
      <c r="G170" s="49" t="s">
        <v>194</v>
      </c>
    </row>
    <row r="171" spans="2:7" x14ac:dyDescent="0.4">
      <c r="B171" s="41" t="s">
        <v>151</v>
      </c>
      <c r="C171" s="42" t="s">
        <v>297</v>
      </c>
      <c r="D171" s="43" t="s">
        <v>93</v>
      </c>
      <c r="F171" s="14"/>
      <c r="G171" s="49" t="s">
        <v>196</v>
      </c>
    </row>
    <row r="172" spans="2:7" x14ac:dyDescent="0.4">
      <c r="B172" s="41" t="s">
        <v>151</v>
      </c>
      <c r="C172" s="42" t="s">
        <v>205</v>
      </c>
      <c r="D172" s="43" t="s">
        <v>104</v>
      </c>
      <c r="F172" s="14"/>
      <c r="G172" s="49" t="s">
        <v>212</v>
      </c>
    </row>
    <row r="173" spans="2:7" x14ac:dyDescent="0.4">
      <c r="B173" s="41" t="s">
        <v>151</v>
      </c>
      <c r="C173" s="42" t="s">
        <v>242</v>
      </c>
      <c r="D173" s="43" t="s">
        <v>104</v>
      </c>
      <c r="F173" s="14"/>
      <c r="G173" s="49" t="s">
        <v>222</v>
      </c>
    </row>
    <row r="174" spans="2:7" x14ac:dyDescent="0.4">
      <c r="B174" s="41" t="s">
        <v>151</v>
      </c>
      <c r="C174" s="42" t="s">
        <v>246</v>
      </c>
      <c r="D174" s="43" t="s">
        <v>104</v>
      </c>
      <c r="F174" s="14"/>
      <c r="G174" s="49" t="s">
        <v>302</v>
      </c>
    </row>
    <row r="175" spans="2:7" x14ac:dyDescent="0.4">
      <c r="B175" s="41" t="s">
        <v>151</v>
      </c>
      <c r="C175" s="42" t="s">
        <v>259</v>
      </c>
      <c r="D175" s="43" t="s">
        <v>104</v>
      </c>
      <c r="F175" s="14"/>
      <c r="G175" s="49" t="s">
        <v>198</v>
      </c>
    </row>
    <row r="176" spans="2:7" x14ac:dyDescent="0.4">
      <c r="B176" s="41" t="s">
        <v>151</v>
      </c>
      <c r="C176" s="42" t="s">
        <v>298</v>
      </c>
      <c r="D176" s="43" t="s">
        <v>104</v>
      </c>
      <c r="F176" s="14"/>
      <c r="G176" s="49" t="s">
        <v>214</v>
      </c>
    </row>
    <row r="177" spans="2:7" x14ac:dyDescent="0.4">
      <c r="B177" s="41" t="s">
        <v>151</v>
      </c>
      <c r="C177" s="42" t="s">
        <v>305</v>
      </c>
      <c r="D177" s="43" t="s">
        <v>104</v>
      </c>
      <c r="F177" s="14"/>
      <c r="G177" s="49" t="s">
        <v>306</v>
      </c>
    </row>
    <row r="178" spans="2:7" x14ac:dyDescent="0.4">
      <c r="B178" s="39" t="s">
        <v>154</v>
      </c>
      <c r="C178" s="12" t="s">
        <v>154</v>
      </c>
      <c r="D178" s="40" t="s">
        <v>85</v>
      </c>
      <c r="F178" s="14"/>
      <c r="G178" s="49" t="s">
        <v>140</v>
      </c>
    </row>
    <row r="179" spans="2:7" x14ac:dyDescent="0.4">
      <c r="B179" s="39" t="s">
        <v>154</v>
      </c>
      <c r="C179" s="12" t="s">
        <v>175</v>
      </c>
      <c r="D179" s="40" t="s">
        <v>93</v>
      </c>
      <c r="F179" s="14"/>
      <c r="G179" s="49" t="s">
        <v>177</v>
      </c>
    </row>
    <row r="180" spans="2:7" x14ac:dyDescent="0.4">
      <c r="B180" s="39" t="s">
        <v>154</v>
      </c>
      <c r="C180" s="12" t="s">
        <v>234</v>
      </c>
      <c r="D180" s="40" t="s">
        <v>93</v>
      </c>
      <c r="F180" s="14"/>
      <c r="G180" s="49" t="s">
        <v>273</v>
      </c>
    </row>
    <row r="181" spans="2:7" x14ac:dyDescent="0.4">
      <c r="B181" s="39" t="s">
        <v>154</v>
      </c>
      <c r="C181" s="12" t="s">
        <v>238</v>
      </c>
      <c r="D181" s="40" t="s">
        <v>93</v>
      </c>
      <c r="F181" s="14"/>
      <c r="G181" s="49" t="s">
        <v>156</v>
      </c>
    </row>
    <row r="182" spans="2:7" x14ac:dyDescent="0.4">
      <c r="B182" s="39" t="s">
        <v>154</v>
      </c>
      <c r="C182" s="12" t="s">
        <v>260</v>
      </c>
      <c r="D182" s="40" t="s">
        <v>93</v>
      </c>
      <c r="F182" s="14"/>
      <c r="G182" s="49" t="s">
        <v>269</v>
      </c>
    </row>
    <row r="183" spans="2:7" x14ac:dyDescent="0.4">
      <c r="B183" s="39" t="s">
        <v>154</v>
      </c>
      <c r="C183" s="12" t="s">
        <v>289</v>
      </c>
      <c r="D183" s="40" t="s">
        <v>93</v>
      </c>
      <c r="F183" s="14"/>
      <c r="G183" s="49" t="s">
        <v>270</v>
      </c>
    </row>
    <row r="184" spans="2:7" x14ac:dyDescent="0.4">
      <c r="B184" s="39" t="s">
        <v>154</v>
      </c>
      <c r="C184" s="12" t="s">
        <v>152</v>
      </c>
      <c r="D184" s="40" t="s">
        <v>104</v>
      </c>
      <c r="F184" s="14"/>
      <c r="G184" s="49" t="s">
        <v>200</v>
      </c>
    </row>
    <row r="185" spans="2:7" x14ac:dyDescent="0.4">
      <c r="B185" s="39" t="s">
        <v>154</v>
      </c>
      <c r="C185" s="12" t="s">
        <v>172</v>
      </c>
      <c r="D185" s="40" t="s">
        <v>104</v>
      </c>
      <c r="F185" s="14"/>
      <c r="G185" s="49" t="s">
        <v>231</v>
      </c>
    </row>
    <row r="186" spans="2:7" x14ac:dyDescent="0.4">
      <c r="B186" s="39" t="s">
        <v>154</v>
      </c>
      <c r="C186" s="12" t="s">
        <v>253</v>
      </c>
      <c r="D186" s="40" t="s">
        <v>104</v>
      </c>
      <c r="F186" s="14"/>
      <c r="G186" s="49" t="s">
        <v>290</v>
      </c>
    </row>
    <row r="187" spans="2:7" x14ac:dyDescent="0.4">
      <c r="B187" s="39" t="s">
        <v>154</v>
      </c>
      <c r="C187" s="12" t="s">
        <v>258</v>
      </c>
      <c r="D187" s="40" t="s">
        <v>104</v>
      </c>
      <c r="F187" s="14"/>
      <c r="G187" s="49" t="s">
        <v>294</v>
      </c>
    </row>
    <row r="188" spans="2:7" x14ac:dyDescent="0.4">
      <c r="B188" s="39" t="s">
        <v>154</v>
      </c>
      <c r="C188" s="12" t="s">
        <v>261</v>
      </c>
      <c r="D188" s="40" t="s">
        <v>104</v>
      </c>
      <c r="F188" s="14"/>
      <c r="G188" s="49" t="s">
        <v>274</v>
      </c>
    </row>
    <row r="189" spans="2:7" x14ac:dyDescent="0.4">
      <c r="B189" s="39" t="s">
        <v>154</v>
      </c>
      <c r="C189" s="12" t="s">
        <v>295</v>
      </c>
      <c r="D189" s="40" t="s">
        <v>104</v>
      </c>
      <c r="F189" s="14"/>
      <c r="G189" s="49" t="s">
        <v>303</v>
      </c>
    </row>
    <row r="190" spans="2:7" x14ac:dyDescent="0.4">
      <c r="B190" s="39" t="s">
        <v>154</v>
      </c>
      <c r="C190" s="12" t="s">
        <v>307</v>
      </c>
      <c r="D190" s="40" t="s">
        <v>104</v>
      </c>
      <c r="F190" s="14"/>
      <c r="G190" s="49" t="s">
        <v>292</v>
      </c>
    </row>
    <row r="191" spans="2:7" x14ac:dyDescent="0.4">
      <c r="B191" s="41" t="s">
        <v>157</v>
      </c>
      <c r="C191" s="42" t="s">
        <v>157</v>
      </c>
      <c r="D191" s="43" t="s">
        <v>43</v>
      </c>
      <c r="F191" s="14"/>
      <c r="G191" s="49" t="s">
        <v>257</v>
      </c>
    </row>
    <row r="192" spans="2:7" x14ac:dyDescent="0.4">
      <c r="B192" s="39" t="s">
        <v>158</v>
      </c>
      <c r="C192" s="12" t="s">
        <v>158</v>
      </c>
      <c r="D192" s="40" t="s">
        <v>85</v>
      </c>
      <c r="F192" s="14"/>
      <c r="G192" s="49" t="s">
        <v>254</v>
      </c>
    </row>
    <row r="193" spans="2:7" x14ac:dyDescent="0.4">
      <c r="B193" s="39" t="s">
        <v>158</v>
      </c>
      <c r="C193" s="12" t="s">
        <v>306</v>
      </c>
      <c r="D193" s="40" t="s">
        <v>104</v>
      </c>
      <c r="F193" s="14"/>
      <c r="G193" s="49" t="s">
        <v>202</v>
      </c>
    </row>
    <row r="194" spans="2:7" x14ac:dyDescent="0.4">
      <c r="B194" s="39" t="s">
        <v>158</v>
      </c>
      <c r="C194" s="12" t="s">
        <v>283</v>
      </c>
      <c r="D194" s="40" t="s">
        <v>104</v>
      </c>
      <c r="F194" s="14"/>
      <c r="G194" s="49" t="s">
        <v>179</v>
      </c>
    </row>
    <row r="195" spans="2:7" x14ac:dyDescent="0.4">
      <c r="B195" s="39" t="s">
        <v>158</v>
      </c>
      <c r="C195" s="12" t="s">
        <v>293</v>
      </c>
      <c r="D195" s="40" t="s">
        <v>104</v>
      </c>
      <c r="F195" s="14"/>
      <c r="G195" s="49" t="s">
        <v>181</v>
      </c>
    </row>
    <row r="196" spans="2:7" x14ac:dyDescent="0.4">
      <c r="B196" s="41" t="s">
        <v>160</v>
      </c>
      <c r="C196" s="42" t="s">
        <v>160</v>
      </c>
      <c r="D196" s="43" t="s">
        <v>43</v>
      </c>
      <c r="F196" s="14"/>
      <c r="G196" s="49" t="s">
        <v>288</v>
      </c>
    </row>
    <row r="197" spans="2:7" x14ac:dyDescent="0.4">
      <c r="B197" s="39" t="s">
        <v>162</v>
      </c>
      <c r="C197" s="12" t="s">
        <v>162</v>
      </c>
      <c r="D197" s="40" t="s">
        <v>43</v>
      </c>
      <c r="F197" s="14"/>
      <c r="G197" s="49" t="s">
        <v>305</v>
      </c>
    </row>
    <row r="198" spans="2:7" x14ac:dyDescent="0.4">
      <c r="B198" s="41" t="s">
        <v>163</v>
      </c>
      <c r="C198" s="42" t="s">
        <v>163</v>
      </c>
      <c r="D198" s="43" t="s">
        <v>43</v>
      </c>
      <c r="F198" s="14"/>
      <c r="G198" s="49" t="s">
        <v>263</v>
      </c>
    </row>
    <row r="199" spans="2:7" x14ac:dyDescent="0.4">
      <c r="B199" s="39" t="s">
        <v>164</v>
      </c>
      <c r="C199" s="12" t="s">
        <v>164</v>
      </c>
      <c r="D199" s="40" t="s">
        <v>43</v>
      </c>
      <c r="F199" s="14"/>
      <c r="G199" s="49" t="s">
        <v>236</v>
      </c>
    </row>
    <row r="200" spans="2:7" x14ac:dyDescent="0.4">
      <c r="B200" s="41" t="s">
        <v>166</v>
      </c>
      <c r="C200" s="42" t="s">
        <v>166</v>
      </c>
      <c r="D200" s="43" t="s">
        <v>85</v>
      </c>
      <c r="F200" s="14"/>
      <c r="G200" s="49" t="s">
        <v>204</v>
      </c>
    </row>
    <row r="201" spans="2:7" x14ac:dyDescent="0.4">
      <c r="B201" s="39" t="s">
        <v>169</v>
      </c>
      <c r="C201" s="12" t="s">
        <v>169</v>
      </c>
      <c r="D201" s="40" t="s">
        <v>85</v>
      </c>
      <c r="F201" s="14"/>
      <c r="G201" s="49" t="s">
        <v>206</v>
      </c>
    </row>
    <row r="202" spans="2:7" x14ac:dyDescent="0.4">
      <c r="B202" s="41" t="s">
        <v>42</v>
      </c>
      <c r="C202" s="42" t="s">
        <v>42</v>
      </c>
      <c r="D202" s="43" t="s">
        <v>43</v>
      </c>
      <c r="F202" s="14"/>
      <c r="G202" s="49" t="s">
        <v>208</v>
      </c>
    </row>
    <row r="203" spans="2:7" x14ac:dyDescent="0.4">
      <c r="B203" s="39" t="s">
        <v>174</v>
      </c>
      <c r="C203" s="12" t="s">
        <v>174</v>
      </c>
      <c r="D203" s="40" t="s">
        <v>43</v>
      </c>
      <c r="F203" s="14"/>
      <c r="G203" s="49" t="s">
        <v>210</v>
      </c>
    </row>
    <row r="204" spans="2:7" x14ac:dyDescent="0.4">
      <c r="B204" s="41" t="s">
        <v>177</v>
      </c>
      <c r="C204" s="42" t="s">
        <v>177</v>
      </c>
      <c r="D204" s="43" t="s">
        <v>43</v>
      </c>
      <c r="F204" s="14"/>
      <c r="G204" s="49" t="s">
        <v>287</v>
      </c>
    </row>
    <row r="205" spans="2:7" x14ac:dyDescent="0.4">
      <c r="B205" s="39" t="s">
        <v>179</v>
      </c>
      <c r="C205" s="12" t="s">
        <v>179</v>
      </c>
      <c r="D205" s="40" t="s">
        <v>43</v>
      </c>
      <c r="F205" s="14"/>
      <c r="G205" s="49" t="s">
        <v>284</v>
      </c>
    </row>
    <row r="206" spans="2:7" x14ac:dyDescent="0.4">
      <c r="B206" s="39" t="s">
        <v>179</v>
      </c>
      <c r="C206" s="12" t="s">
        <v>286</v>
      </c>
      <c r="D206" s="40" t="s">
        <v>101</v>
      </c>
      <c r="F206" s="14"/>
      <c r="G206" s="61" t="s">
        <v>307</v>
      </c>
    </row>
    <row r="207" spans="2:7" x14ac:dyDescent="0.4">
      <c r="B207" s="46" t="s">
        <v>181</v>
      </c>
      <c r="C207" s="47" t="s">
        <v>181</v>
      </c>
      <c r="D207" s="48" t="s">
        <v>43</v>
      </c>
      <c r="F207" s="14"/>
      <c r="G207" s="49" t="s">
        <v>308</v>
      </c>
    </row>
    <row r="208" spans="2:7" x14ac:dyDescent="0.4">
      <c r="F208" s="14"/>
    </row>
    <row r="209" spans="6:6" x14ac:dyDescent="0.4">
      <c r="F209" s="14"/>
    </row>
    <row r="210" spans="6:6" x14ac:dyDescent="0.4">
      <c r="F210" s="14"/>
    </row>
    <row r="211" spans="6:6" x14ac:dyDescent="0.4">
      <c r="F211" s="14"/>
    </row>
    <row r="212" spans="6:6" x14ac:dyDescent="0.4">
      <c r="F212" s="14"/>
    </row>
    <row r="213" spans="6:6" x14ac:dyDescent="0.4">
      <c r="F213" s="14"/>
    </row>
    <row r="214" spans="6:6" x14ac:dyDescent="0.4">
      <c r="F214" s="14"/>
    </row>
    <row r="215" spans="6:6" x14ac:dyDescent="0.4">
      <c r="F215" s="14"/>
    </row>
    <row r="216" spans="6:6" x14ac:dyDescent="0.4">
      <c r="F216" s="14"/>
    </row>
    <row r="217" spans="6:6" x14ac:dyDescent="0.4">
      <c r="F217" s="14"/>
    </row>
    <row r="218" spans="6:6" x14ac:dyDescent="0.4">
      <c r="F218" s="14"/>
    </row>
    <row r="219" spans="6:6" x14ac:dyDescent="0.4">
      <c r="F219" s="14"/>
    </row>
    <row r="220" spans="6:6" x14ac:dyDescent="0.4">
      <c r="F220" s="14"/>
    </row>
  </sheetData>
  <sheetProtection algorithmName="SHA-512" hashValue="LYScPGGeTr369RzUhu7236nBaGSZZt/dyhagCpKsPDnhcjPNjCNXE7PbYcHuKJ9gR9CM9I1N3Yd04n/q4N2j0w==" saltValue="gexQhwZdD1ccAxfrkQ7iLA==" spinCount="100000" sheet="1" objects="1" scenarios="1"/>
  <sortState xmlns:xlrd2="http://schemas.microsoft.com/office/spreadsheetml/2017/richdata2" ref="G2:G208">
    <sortCondition ref="G208"/>
  </sortState>
  <dataValidations count="1">
    <dataValidation operator="lessThanOrEqual" allowBlank="1" showInputMessage="1" showErrorMessage="1" error="FTE cannot be greater than Headcount_x000a_" sqref="I128:I1048576 I92:I126 G1:I1 F38:F39 G209:G220 G223:G1048576 B1:D8 B147:B159 D67 B97:D97 B98 D98 B99:D103 B104:B107 C105:D105 D104 B139 D147:D148 B108:C138 B163:D165 D159 B166 D166 B162 D162 D180 D189 B180 B189 B181:D188 D194 B194 B218:D1048576 B190:D193 C68:D74 B167:D179 D89:D96 D106:D138 B160:D161 C149:D158 B195:D207 C14:C33 F1:F36 G2:G29 F127:F1048576 E128:E1048576 E92:E126 F41:F81 E1:E82 B75:D88 I4:I11 I13:I14 I16:I82 B9:B11 B14:B34 D9:D11 D14:D34 C10 B12:D13 B35:D66 G31:G81 G126:G207 B140:D146 G117:G124 F91:G116 F117:F125" xr:uid="{00000000-0002-0000-0200-000000000000}"/>
  </dataValidation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7EB8ACE086E3A42894D30137AD7A27C" ma:contentTypeVersion="20" ma:contentTypeDescription="Create a new document." ma:contentTypeScope="" ma:versionID="82d535507dc149cb18cae6bfa6254218">
  <xsd:schema xmlns:xsd="http://www.w3.org/2001/XMLSchema" xmlns:xs="http://www.w3.org/2001/XMLSchema" xmlns:p="http://schemas.microsoft.com/office/2006/metadata/properties" xmlns:ns2="876ffbfa-5b15-4c42-a04a-f54fbb2587eb" xmlns:ns3="e57c810b-50cf-4c95-97cc-32991849f348" targetNamespace="http://schemas.microsoft.com/office/2006/metadata/properties" ma:root="true" ma:fieldsID="2fe54ae6651c42aa06bd8d73e619ca8c" ns2:_="" ns3:_="">
    <xsd:import namespace="876ffbfa-5b15-4c42-a04a-f54fbb2587eb"/>
    <xsd:import namespace="e57c810b-50cf-4c95-97cc-32991849f34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6ffbfa-5b15-4c42-a04a-f54fbb2587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e0e5cfab-624c-4e44-8ff4-7cd112c8ab77"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57c810b-50cf-4c95-97cc-32991849f348"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588ee5d9-14f7-49ee-8568-39f6d34e5b90}" ma:internalName="TaxCatchAll" ma:showField="CatchAllData" ma:web="e57c810b-50cf-4c95-97cc-32991849f34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abel version="1.0">
  <element uid="id_newpolicy" value=""/>
  <element uid="id_unclassified" value=""/>
</label>
</file>

<file path=customXml/item3.xml><?xml version="1.0" encoding="utf-8"?>
<p:properties xmlns:p="http://schemas.microsoft.com/office/2006/metadata/properties" xmlns:xsi="http://www.w3.org/2001/XMLSchema-instance" xmlns:pc="http://schemas.microsoft.com/office/infopath/2007/PartnerControls">
  <documentManagement>
    <TaxCatchAll xmlns="e57c810b-50cf-4c95-97cc-32991849f348" xsi:nil="true"/>
    <lcf76f155ced4ddcb4097134ff3c332f xmlns="876ffbfa-5b15-4c42-a04a-f54fbb2587eb">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C3DD1A-995E-4B3E-91BC-4B07C18023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6ffbfa-5b15-4c42-a04a-f54fbb2587eb"/>
    <ds:schemaRef ds:uri="e57c810b-50cf-4c95-97cc-32991849f3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C97B82-EABE-4088-9514-83B40D0E2223}">
  <ds:schemaRefs/>
</ds:datastoreItem>
</file>

<file path=customXml/itemProps3.xml><?xml version="1.0" encoding="utf-8"?>
<ds:datastoreItem xmlns:ds="http://schemas.openxmlformats.org/officeDocument/2006/customXml" ds:itemID="{BB7682F7-FF1E-4052-86A5-03EEE77D85C9}">
  <ds:schemaRefs>
    <ds:schemaRef ds:uri="876ffbfa-5b15-4c42-a04a-f54fbb2587eb"/>
    <ds:schemaRef ds:uri="http://schemas.openxmlformats.org/package/2006/metadata/core-properties"/>
    <ds:schemaRef ds:uri="http://schemas.microsoft.com/office/infopath/2007/PartnerControls"/>
    <ds:schemaRef ds:uri="http://schemas.microsoft.com/office/2006/documentManagement/types"/>
    <ds:schemaRef ds:uri="http://purl.org/dc/terms/"/>
    <ds:schemaRef ds:uri="http://purl.org/dc/dcmitype/"/>
    <ds:schemaRef ds:uri="http://schemas.microsoft.com/office/2006/metadata/properties"/>
    <ds:schemaRef ds:uri="http://purl.org/dc/elements/1.1/"/>
    <ds:schemaRef ds:uri="e57c810b-50cf-4c95-97cc-32991849f348"/>
    <ds:schemaRef ds:uri="http://www.w3.org/XML/1998/namespace"/>
  </ds:schemaRefs>
</ds:datastoreItem>
</file>

<file path=customXml/itemProps4.xml><?xml version="1.0" encoding="utf-8"?>
<ds:datastoreItem xmlns:ds="http://schemas.openxmlformats.org/officeDocument/2006/customXml" ds:itemID="{F5892A29-414D-4954-BB32-6F4FCDE746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Data sheet</vt:lpstr>
      <vt:lpstr>Data fields</vt:lpstr>
      <vt:lpstr>Organisations list</vt:lpstr>
      <vt:lpstr>'Organisations list'!Extract</vt:lpstr>
      <vt:lpstr>'Data sheet'!Print_Area</vt:lpstr>
    </vt:vector>
  </TitlesOfParts>
  <Manager/>
  <Company>Flex</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Soham Patel</dc:creator>
  <cp:keywords/>
  <dc:description/>
  <cp:lastModifiedBy>David Hollands</cp:lastModifiedBy>
  <cp:revision/>
  <dcterms:created xsi:type="dcterms:W3CDTF">2011-03-30T15:28:39Z</dcterms:created>
  <dcterms:modified xsi:type="dcterms:W3CDTF">2025-12-19T11:21:19Z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jDocumentSecurityLabel">
    <vt:lpwstr>UNCLASSIFIED</vt:lpwstr>
  </property>
  <property fmtid="{D5CDD505-2E9C-101B-9397-08002B2CF9AE}" pid="3" name="Document Security Label">
    <vt:lpwstr>UNCLASSIFIED</vt:lpwstr>
  </property>
  <property fmtid="{D5CDD505-2E9C-101B-9397-08002B2CF9AE}" pid="4" name="bjDocumentSecurityXML">
    <vt:lpwstr>&lt;label version="1.0"&gt;&lt;element uid="id_newpolicy" value=""/&gt;&lt;element uid="id_unclassified" value=""/&gt;&lt;/label&gt;</vt:lpwstr>
  </property>
  <property fmtid="{D5CDD505-2E9C-101B-9397-08002B2CF9AE}" pid="5" name="bjDocumentSecurityPolicyProp">
    <vt:lpwstr>UK</vt:lpwstr>
  </property>
  <property fmtid="{D5CDD505-2E9C-101B-9397-08002B2CF9AE}" pid="6" name="bjDocumentSecurityPolicyPropID">
    <vt:lpwstr>id_newpolicy</vt:lpwstr>
  </property>
  <property fmtid="{D5CDD505-2E9C-101B-9397-08002B2CF9AE}" pid="7" name="bjDocumentSecurityProp1">
    <vt:lpwstr>UNCLASSIFIED</vt:lpwstr>
  </property>
  <property fmtid="{D5CDD505-2E9C-101B-9397-08002B2CF9AE}" pid="8" name="bjSecLabelProp1ID">
    <vt:lpwstr>id_unclassified</vt:lpwstr>
  </property>
  <property fmtid="{D5CDD505-2E9C-101B-9397-08002B2CF9AE}" pid="9" name="bjDocumentSecurityProp2">
    <vt:lpwstr/>
  </property>
  <property fmtid="{D5CDD505-2E9C-101B-9397-08002B2CF9AE}" pid="10" name="bjSecLabelProp2ID">
    <vt:lpwstr/>
  </property>
  <property fmtid="{D5CDD505-2E9C-101B-9397-08002B2CF9AE}" pid="11" name="bjDocumentSecurityProp3">
    <vt:lpwstr/>
  </property>
  <property fmtid="{D5CDD505-2E9C-101B-9397-08002B2CF9AE}" pid="12" name="bjSecLabelProp3ID">
    <vt:lpwstr/>
  </property>
  <property fmtid="{D5CDD505-2E9C-101B-9397-08002B2CF9AE}" pid="13" name="eGMS.protectiveMarking">
    <vt:lpwstr/>
  </property>
  <property fmtid="{D5CDD505-2E9C-101B-9397-08002B2CF9AE}" pid="14" name="docIndexRef">
    <vt:lpwstr>c5be8327-bdee-43d4-b872-6842edc004c0</vt:lpwstr>
  </property>
  <property fmtid="{D5CDD505-2E9C-101B-9397-08002B2CF9AE}" pid="15" name="ContentTypeId">
    <vt:lpwstr>0x01010087EB8ACE086E3A42894D30137AD7A27C</vt:lpwstr>
  </property>
  <property fmtid="{D5CDD505-2E9C-101B-9397-08002B2CF9AE}" pid="16" name="MediaServiceImageTags">
    <vt:lpwstr/>
  </property>
</Properties>
</file>